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35" windowWidth="19425" windowHeight="10065" tabRatio="608"/>
  </bookViews>
  <sheets>
    <sheet name="Standard Task Chart-(Staff)" sheetId="2" r:id="rId1"/>
    <sheet name="Daily Summary TEMPLATE" sheetId="3" r:id="rId2"/>
  </sheets>
  <calcPr calcId="144525"/>
</workbook>
</file>

<file path=xl/calcChain.xml><?xml version="1.0" encoding="utf-8"?>
<calcChain xmlns="http://schemas.openxmlformats.org/spreadsheetml/2006/main">
  <c r="AV122" i="2" l="1"/>
  <c r="AX122" i="2" s="1"/>
  <c r="L122" i="2"/>
  <c r="AZ122" i="2" s="1"/>
  <c r="AV120" i="2"/>
  <c r="AX120" i="2" s="1"/>
  <c r="L120" i="2"/>
  <c r="AZ120" i="2" s="1"/>
  <c r="AV118" i="2"/>
  <c r="AX118" i="2" s="1"/>
  <c r="L118" i="2"/>
  <c r="AZ118" i="2" s="1"/>
  <c r="AV116" i="2"/>
  <c r="AX116" i="2" s="1"/>
  <c r="L116" i="2"/>
  <c r="AZ116" i="2" s="1"/>
  <c r="AV114" i="2"/>
  <c r="AX114" i="2" s="1"/>
  <c r="L114" i="2"/>
  <c r="AZ114" i="2" s="1"/>
  <c r="AV112" i="2"/>
  <c r="AX112" i="2" s="1"/>
  <c r="L112" i="2"/>
  <c r="AZ112" i="2" s="1"/>
  <c r="AV110" i="2"/>
  <c r="AX110" i="2" s="1"/>
  <c r="L110" i="2"/>
  <c r="AZ110" i="2" s="1"/>
  <c r="AV96" i="2"/>
  <c r="AX96" i="2" s="1"/>
  <c r="L96" i="2"/>
  <c r="AZ96" i="2" s="1"/>
  <c r="AV94" i="2"/>
  <c r="AX94" i="2" s="1"/>
  <c r="L94" i="2"/>
  <c r="AZ94" i="2" s="1"/>
  <c r="AV92" i="2"/>
  <c r="AX92" i="2" s="1"/>
  <c r="L92" i="2"/>
  <c r="AZ92" i="2" s="1"/>
  <c r="AV90" i="2"/>
  <c r="AX90" i="2" s="1"/>
  <c r="L90" i="2"/>
  <c r="AZ90" i="2" s="1"/>
  <c r="AV88" i="2"/>
  <c r="AX88" i="2" s="1"/>
  <c r="L88" i="2"/>
  <c r="AZ88" i="2" s="1"/>
  <c r="AV86" i="2"/>
  <c r="AX86" i="2" s="1"/>
  <c r="L86" i="2"/>
  <c r="AZ86" i="2" s="1"/>
  <c r="AV84" i="2"/>
  <c r="AX84" i="2" s="1"/>
  <c r="L84" i="2"/>
  <c r="AZ84" i="2" s="1"/>
  <c r="AZ70" i="2"/>
  <c r="AV70" i="2"/>
  <c r="AX70" i="2" s="1"/>
  <c r="L70" i="2"/>
  <c r="AZ68" i="2"/>
  <c r="AV68" i="2"/>
  <c r="AX68" i="2" s="1"/>
  <c r="L68" i="2"/>
  <c r="BL68" i="2" s="1"/>
  <c r="AZ66" i="2"/>
  <c r="AV66" i="2"/>
  <c r="AX66" i="2" s="1"/>
  <c r="L66" i="2"/>
  <c r="AZ64" i="2"/>
  <c r="AV64" i="2"/>
  <c r="AX64" i="2" s="1"/>
  <c r="L64" i="2"/>
  <c r="BL64" i="2" s="1"/>
  <c r="AZ62" i="2"/>
  <c r="AV62" i="2"/>
  <c r="AX62" i="2" s="1"/>
  <c r="L62" i="2"/>
  <c r="BL62" i="2" s="1"/>
  <c r="AZ60" i="2"/>
  <c r="AV60" i="2"/>
  <c r="AX60" i="2" s="1"/>
  <c r="L60" i="2"/>
  <c r="BL60" i="2" s="1"/>
  <c r="AZ58" i="2"/>
  <c r="AV58" i="2"/>
  <c r="AX58" i="2" s="1"/>
  <c r="L58" i="2"/>
  <c r="AZ44" i="2"/>
  <c r="AV44" i="2"/>
  <c r="AX44" i="2" s="1"/>
  <c r="L44" i="2"/>
  <c r="BL44" i="2" s="1"/>
  <c r="CF44" i="2" s="1"/>
  <c r="AZ42" i="2"/>
  <c r="AV42" i="2"/>
  <c r="AX42" i="2" s="1"/>
  <c r="L42" i="2"/>
  <c r="AZ40" i="2"/>
  <c r="AV40" i="2"/>
  <c r="AX40" i="2" s="1"/>
  <c r="L40" i="2"/>
  <c r="BL40" i="2" s="1"/>
  <c r="AZ38" i="2"/>
  <c r="AV38" i="2"/>
  <c r="AX38" i="2" s="1"/>
  <c r="L38" i="2"/>
  <c r="AZ36" i="2"/>
  <c r="AV36" i="2"/>
  <c r="AX36" i="2" s="1"/>
  <c r="L36" i="2"/>
  <c r="AZ34" i="2"/>
  <c r="AV34" i="2"/>
  <c r="AX34" i="2" s="1"/>
  <c r="L34" i="2"/>
  <c r="AZ32" i="2"/>
  <c r="AV32" i="2"/>
  <c r="AX32" i="2" s="1"/>
  <c r="L32" i="2"/>
  <c r="CT131" i="2"/>
  <c r="CU139" i="2"/>
  <c r="CQ126" i="2"/>
  <c r="CP126" i="2"/>
  <c r="DH118" i="2" s="1"/>
  <c r="CO126" i="2"/>
  <c r="DH116" i="2" s="1"/>
  <c r="CN126" i="2"/>
  <c r="DH114" i="2" s="1"/>
  <c r="CM126" i="2"/>
  <c r="DH112" i="2" s="1"/>
  <c r="CL126" i="2"/>
  <c r="CK126" i="2"/>
  <c r="DH108" i="2" s="1"/>
  <c r="CQ124" i="2"/>
  <c r="DG120" i="2" s="1"/>
  <c r="CP124" i="2"/>
  <c r="DG118" i="2" s="1"/>
  <c r="CO124" i="2"/>
  <c r="CN124" i="2"/>
  <c r="DG114" i="2" s="1"/>
  <c r="CM124" i="2"/>
  <c r="CL124" i="2"/>
  <c r="DG110" i="2" s="1"/>
  <c r="CK124" i="2"/>
  <c r="DG108" i="2" s="1"/>
  <c r="CC122" i="2"/>
  <c r="CE122" i="2" s="1"/>
  <c r="J122" i="2"/>
  <c r="CQ122" i="2" s="1"/>
  <c r="DF120" i="2" s="1"/>
  <c r="I122" i="2"/>
  <c r="CP122" i="2" s="1"/>
  <c r="DF118" i="2" s="1"/>
  <c r="H122" i="2"/>
  <c r="CO122" i="2" s="1"/>
  <c r="DF116" i="2" s="1"/>
  <c r="G122" i="2"/>
  <c r="CN122" i="2" s="1"/>
  <c r="DF114" i="2" s="1"/>
  <c r="F122" i="2"/>
  <c r="CM122" i="2" s="1"/>
  <c r="DF112" i="2" s="1"/>
  <c r="E122" i="2"/>
  <c r="CL122" i="2" s="1"/>
  <c r="DF110" i="2" s="1"/>
  <c r="D122" i="2"/>
  <c r="CK122" i="2" s="1"/>
  <c r="DF108" i="2" s="1"/>
  <c r="DH120" i="2"/>
  <c r="CQ120" i="2"/>
  <c r="DE120" i="2" s="1"/>
  <c r="CP120" i="2"/>
  <c r="DE118" i="2" s="1"/>
  <c r="CO120" i="2"/>
  <c r="DE116" i="2" s="1"/>
  <c r="CN120" i="2"/>
  <c r="DE114" i="2" s="1"/>
  <c r="CM120" i="2"/>
  <c r="CL120" i="2"/>
  <c r="DE110" i="2" s="1"/>
  <c r="CK120" i="2"/>
  <c r="DE108" i="2" s="1"/>
  <c r="CC120" i="2"/>
  <c r="CE120" i="2" s="1"/>
  <c r="CQ118" i="2"/>
  <c r="DD120" i="2" s="1"/>
  <c r="CP118" i="2"/>
  <c r="DD118" i="2" s="1"/>
  <c r="CO118" i="2"/>
  <c r="CN118" i="2"/>
  <c r="DD114" i="2" s="1"/>
  <c r="CM118" i="2"/>
  <c r="DD112" i="2" s="1"/>
  <c r="CL118" i="2"/>
  <c r="CK118" i="2"/>
  <c r="CE118" i="2"/>
  <c r="CC118" i="2"/>
  <c r="DG116" i="2"/>
  <c r="DD116" i="2"/>
  <c r="CQ116" i="2"/>
  <c r="CZ120" i="2" s="1"/>
  <c r="CP116" i="2"/>
  <c r="CZ118" i="2" s="1"/>
  <c r="CO116" i="2"/>
  <c r="CZ116" i="2" s="1"/>
  <c r="CN116" i="2"/>
  <c r="CM116" i="2"/>
  <c r="CZ112" i="2" s="1"/>
  <c r="CL116" i="2"/>
  <c r="CK116" i="2"/>
  <c r="CZ108" i="2" s="1"/>
  <c r="CC116" i="2"/>
  <c r="CE116" i="2" s="1"/>
  <c r="CZ114" i="2"/>
  <c r="CQ114" i="2"/>
  <c r="CY120" i="2" s="1"/>
  <c r="CP114" i="2"/>
  <c r="CY118" i="2" s="1"/>
  <c r="CO114" i="2"/>
  <c r="CY116" i="2" s="1"/>
  <c r="CN114" i="2"/>
  <c r="CY114" i="2" s="1"/>
  <c r="CM114" i="2"/>
  <c r="CY112" i="2" s="1"/>
  <c r="CL114" i="2"/>
  <c r="CK114" i="2"/>
  <c r="CC114" i="2"/>
  <c r="CE114" i="2" s="1"/>
  <c r="DG112" i="2"/>
  <c r="DE112" i="2"/>
  <c r="CQ112" i="2"/>
  <c r="CX120" i="2" s="1"/>
  <c r="CP112" i="2"/>
  <c r="CX118" i="2" s="1"/>
  <c r="CO112" i="2"/>
  <c r="CX116" i="2" s="1"/>
  <c r="CN112" i="2"/>
  <c r="CX114" i="2" s="1"/>
  <c r="CM112" i="2"/>
  <c r="CX112" i="2" s="1"/>
  <c r="CL112" i="2"/>
  <c r="CX110" i="2" s="1"/>
  <c r="CK112" i="2"/>
  <c r="CX108" i="2" s="1"/>
  <c r="CC112" i="2"/>
  <c r="CE112" i="2" s="1"/>
  <c r="BK112" i="2"/>
  <c r="DH110" i="2"/>
  <c r="DD110" i="2"/>
  <c r="CZ110" i="2"/>
  <c r="CY110" i="2"/>
  <c r="CQ110" i="2"/>
  <c r="CW120" i="2" s="1"/>
  <c r="CP110" i="2"/>
  <c r="CW118" i="2" s="1"/>
  <c r="CO110" i="2"/>
  <c r="CW116" i="2" s="1"/>
  <c r="CN110" i="2"/>
  <c r="CW114" i="2" s="1"/>
  <c r="CM110" i="2"/>
  <c r="CW112" i="2" s="1"/>
  <c r="CL110" i="2"/>
  <c r="CW110" i="2" s="1"/>
  <c r="CK110" i="2"/>
  <c r="CW108" i="2" s="1"/>
  <c r="CC110" i="2"/>
  <c r="CE110" i="2" s="1"/>
  <c r="BL110" i="2"/>
  <c r="DD108" i="2"/>
  <c r="CY108" i="2"/>
  <c r="CQ108" i="2"/>
  <c r="CV120" i="2" s="1"/>
  <c r="CP108" i="2"/>
  <c r="CV118" i="2" s="1"/>
  <c r="CO108" i="2"/>
  <c r="CV116" i="2" s="1"/>
  <c r="CN108" i="2"/>
  <c r="CV114" i="2" s="1"/>
  <c r="CM108" i="2"/>
  <c r="CV112" i="2" s="1"/>
  <c r="CL108" i="2"/>
  <c r="CV110" i="2" s="1"/>
  <c r="CK108" i="2"/>
  <c r="CV108" i="2" s="1"/>
  <c r="CQ100" i="2"/>
  <c r="DH94" i="2" s="1"/>
  <c r="CP100" i="2"/>
  <c r="CO100" i="2"/>
  <c r="DH90" i="2" s="1"/>
  <c r="CN100" i="2"/>
  <c r="CM100" i="2"/>
  <c r="DH86" i="2" s="1"/>
  <c r="CL100" i="2"/>
  <c r="CK100" i="2"/>
  <c r="DH82" i="2" s="1"/>
  <c r="CQ98" i="2"/>
  <c r="CP98" i="2"/>
  <c r="DG92" i="2" s="1"/>
  <c r="CO98" i="2"/>
  <c r="CN98" i="2"/>
  <c r="DG88" i="2" s="1"/>
  <c r="CM98" i="2"/>
  <c r="DG86" i="2" s="1"/>
  <c r="CL98" i="2"/>
  <c r="DG84" i="2" s="1"/>
  <c r="CK98" i="2"/>
  <c r="CE96" i="2"/>
  <c r="CC96" i="2"/>
  <c r="J96" i="2"/>
  <c r="CQ96" i="2" s="1"/>
  <c r="DF94" i="2" s="1"/>
  <c r="I96" i="2"/>
  <c r="CP96" i="2" s="1"/>
  <c r="DF92" i="2" s="1"/>
  <c r="H96" i="2"/>
  <c r="CO96" i="2" s="1"/>
  <c r="DF90" i="2" s="1"/>
  <c r="G96" i="2"/>
  <c r="CN96" i="2" s="1"/>
  <c r="DF88" i="2" s="1"/>
  <c r="F96" i="2"/>
  <c r="CM96" i="2" s="1"/>
  <c r="DF86" i="2" s="1"/>
  <c r="E96" i="2"/>
  <c r="CL96" i="2" s="1"/>
  <c r="DF84" i="2" s="1"/>
  <c r="D96" i="2"/>
  <c r="CK96" i="2" s="1"/>
  <c r="DF82" i="2" s="1"/>
  <c r="DG94" i="2"/>
  <c r="CQ94" i="2"/>
  <c r="DE94" i="2" s="1"/>
  <c r="CP94" i="2"/>
  <c r="CO94" i="2"/>
  <c r="DE90" i="2" s="1"/>
  <c r="CN94" i="2"/>
  <c r="DE88" i="2" s="1"/>
  <c r="CM94" i="2"/>
  <c r="DE86" i="2" s="1"/>
  <c r="CL94" i="2"/>
  <c r="CK94" i="2"/>
  <c r="DE82" i="2" s="1"/>
  <c r="CC94" i="2"/>
  <c r="CE94" i="2" s="1"/>
  <c r="DH92" i="2"/>
  <c r="DE92" i="2"/>
  <c r="CQ92" i="2"/>
  <c r="DD94" i="2" s="1"/>
  <c r="CP92" i="2"/>
  <c r="DD92" i="2" s="1"/>
  <c r="CO92" i="2"/>
  <c r="DD90" i="2" s="1"/>
  <c r="CN92" i="2"/>
  <c r="CM92" i="2"/>
  <c r="DD86" i="2" s="1"/>
  <c r="CL92" i="2"/>
  <c r="DD84" i="2" s="1"/>
  <c r="CK92" i="2"/>
  <c r="DD82" i="2" s="1"/>
  <c r="CC92" i="2"/>
  <c r="CE92" i="2" s="1"/>
  <c r="DG90" i="2"/>
  <c r="CX90" i="2"/>
  <c r="CQ90" i="2"/>
  <c r="CZ94" i="2" s="1"/>
  <c r="CP90" i="2"/>
  <c r="CZ92" i="2" s="1"/>
  <c r="CO90" i="2"/>
  <c r="CZ90" i="2" s="1"/>
  <c r="CN90" i="2"/>
  <c r="CZ88" i="2" s="1"/>
  <c r="CM90" i="2"/>
  <c r="CZ86" i="2" s="1"/>
  <c r="CL90" i="2"/>
  <c r="CZ84" i="2" s="1"/>
  <c r="CK90" i="2"/>
  <c r="CE90" i="2"/>
  <c r="CC90" i="2"/>
  <c r="DH88" i="2"/>
  <c r="DD88" i="2"/>
  <c r="CQ88" i="2"/>
  <c r="CY94" i="2" s="1"/>
  <c r="CP88" i="2"/>
  <c r="CY92" i="2" s="1"/>
  <c r="CO88" i="2"/>
  <c r="CY90" i="2" s="1"/>
  <c r="CN88" i="2"/>
  <c r="CY88" i="2" s="1"/>
  <c r="CM88" i="2"/>
  <c r="CY86" i="2" s="1"/>
  <c r="CL88" i="2"/>
  <c r="CK88" i="2"/>
  <c r="CC88" i="2"/>
  <c r="CE88" i="2" s="1"/>
  <c r="CQ86" i="2"/>
  <c r="CX94" i="2" s="1"/>
  <c r="CP86" i="2"/>
  <c r="CX92" i="2" s="1"/>
  <c r="CO86" i="2"/>
  <c r="CN86" i="2"/>
  <c r="CX88" i="2" s="1"/>
  <c r="CM86" i="2"/>
  <c r="CX86" i="2" s="1"/>
  <c r="CL86" i="2"/>
  <c r="CX84" i="2" s="1"/>
  <c r="CK86" i="2"/>
  <c r="CX82" i="2" s="1"/>
  <c r="CE86" i="2"/>
  <c r="CC86" i="2"/>
  <c r="BK86" i="2"/>
  <c r="DH84" i="2"/>
  <c r="DE84" i="2"/>
  <c r="CY84" i="2"/>
  <c r="CQ84" i="2"/>
  <c r="CW94" i="2" s="1"/>
  <c r="CP84" i="2"/>
  <c r="CW92" i="2" s="1"/>
  <c r="CO84" i="2"/>
  <c r="CW90" i="2" s="1"/>
  <c r="CN84" i="2"/>
  <c r="CW88" i="2" s="1"/>
  <c r="CM84" i="2"/>
  <c r="CW86" i="2" s="1"/>
  <c r="CL84" i="2"/>
  <c r="CW84" i="2" s="1"/>
  <c r="CK84" i="2"/>
  <c r="CW82" i="2" s="1"/>
  <c r="CC84" i="2"/>
  <c r="CE84" i="2" s="1"/>
  <c r="DG82" i="2"/>
  <c r="CZ82" i="2"/>
  <c r="CY82" i="2"/>
  <c r="CQ82" i="2"/>
  <c r="CV94" i="2" s="1"/>
  <c r="CP82" i="2"/>
  <c r="CV92" i="2" s="1"/>
  <c r="CO82" i="2"/>
  <c r="CV90" i="2" s="1"/>
  <c r="CN82" i="2"/>
  <c r="CV88" i="2" s="1"/>
  <c r="CM82" i="2"/>
  <c r="CV86" i="2" s="1"/>
  <c r="CL82" i="2"/>
  <c r="CV84" i="2" s="1"/>
  <c r="CK82" i="2"/>
  <c r="CV82" i="2" s="1"/>
  <c r="CQ74" i="2"/>
  <c r="CP74" i="2"/>
  <c r="CO74" i="2"/>
  <c r="DH64" i="2" s="1"/>
  <c r="CN74" i="2"/>
  <c r="CM74" i="2"/>
  <c r="CL74" i="2"/>
  <c r="DH58" i="2" s="1"/>
  <c r="CK74" i="2"/>
  <c r="DH56" i="2" s="1"/>
  <c r="CQ72" i="2"/>
  <c r="CP72" i="2"/>
  <c r="DG66" i="2" s="1"/>
  <c r="CO72" i="2"/>
  <c r="DG64" i="2" s="1"/>
  <c r="CN72" i="2"/>
  <c r="DG62" i="2" s="1"/>
  <c r="CM72" i="2"/>
  <c r="DG60" i="2" s="1"/>
  <c r="CL72" i="2"/>
  <c r="DG58" i="2" s="1"/>
  <c r="CK72" i="2"/>
  <c r="CC70" i="2"/>
  <c r="CE70" i="2" s="1"/>
  <c r="BL70" i="2"/>
  <c r="CF70" i="2" s="1"/>
  <c r="J70" i="2"/>
  <c r="CQ70" i="2" s="1"/>
  <c r="DF68" i="2" s="1"/>
  <c r="I70" i="2"/>
  <c r="CP70" i="2" s="1"/>
  <c r="DF66" i="2" s="1"/>
  <c r="H70" i="2"/>
  <c r="CO70" i="2" s="1"/>
  <c r="DF64" i="2" s="1"/>
  <c r="G70" i="2"/>
  <c r="CN70" i="2" s="1"/>
  <c r="DF62" i="2" s="1"/>
  <c r="F70" i="2"/>
  <c r="CM70" i="2" s="1"/>
  <c r="DF60" i="2" s="1"/>
  <c r="E70" i="2"/>
  <c r="CL70" i="2" s="1"/>
  <c r="DF58" i="2" s="1"/>
  <c r="D70" i="2"/>
  <c r="CK70" i="2" s="1"/>
  <c r="DF56" i="2" s="1"/>
  <c r="DH68" i="2"/>
  <c r="DG68" i="2"/>
  <c r="CX68" i="2"/>
  <c r="CQ68" i="2"/>
  <c r="DE68" i="2" s="1"/>
  <c r="CP68" i="2"/>
  <c r="DE66" i="2" s="1"/>
  <c r="CO68" i="2"/>
  <c r="CN68" i="2"/>
  <c r="DE62" i="2" s="1"/>
  <c r="CM68" i="2"/>
  <c r="DE60" i="2" s="1"/>
  <c r="CL68" i="2"/>
  <c r="CK68" i="2"/>
  <c r="CC68" i="2"/>
  <c r="CE68" i="2" s="1"/>
  <c r="DH66" i="2"/>
  <c r="CQ66" i="2"/>
  <c r="DD68" i="2" s="1"/>
  <c r="CP66" i="2"/>
  <c r="DD66" i="2" s="1"/>
  <c r="CO66" i="2"/>
  <c r="DD64" i="2" s="1"/>
  <c r="CN66" i="2"/>
  <c r="CM66" i="2"/>
  <c r="DD60" i="2" s="1"/>
  <c r="CL66" i="2"/>
  <c r="DD58" i="2" s="1"/>
  <c r="CK66" i="2"/>
  <c r="DD56" i="2" s="1"/>
  <c r="CC66" i="2"/>
  <c r="CE66" i="2" s="1"/>
  <c r="BL66" i="2"/>
  <c r="DE64" i="2"/>
  <c r="CQ64" i="2"/>
  <c r="CZ68" i="2" s="1"/>
  <c r="CP64" i="2"/>
  <c r="CZ66" i="2" s="1"/>
  <c r="CO64" i="2"/>
  <c r="CZ64" i="2" s="1"/>
  <c r="CN64" i="2"/>
  <c r="CZ62" i="2" s="1"/>
  <c r="CM64" i="2"/>
  <c r="CZ60" i="2" s="1"/>
  <c r="CL64" i="2"/>
  <c r="CZ58" i="2" s="1"/>
  <c r="CK64" i="2"/>
  <c r="CC64" i="2"/>
  <c r="CE64" i="2" s="1"/>
  <c r="DH62" i="2"/>
  <c r="DD62" i="2"/>
  <c r="CQ62" i="2"/>
  <c r="CY68" i="2" s="1"/>
  <c r="CP62" i="2"/>
  <c r="CY66" i="2" s="1"/>
  <c r="CO62" i="2"/>
  <c r="CY64" i="2" s="1"/>
  <c r="CN62" i="2"/>
  <c r="CY62" i="2" s="1"/>
  <c r="CM62" i="2"/>
  <c r="CL62" i="2"/>
  <c r="CY58" i="2" s="1"/>
  <c r="CK62" i="2"/>
  <c r="CC62" i="2"/>
  <c r="CE62" i="2" s="1"/>
  <c r="DH60" i="2"/>
  <c r="CY60" i="2"/>
  <c r="CQ60" i="2"/>
  <c r="CP60" i="2"/>
  <c r="CX66" i="2" s="1"/>
  <c r="CO60" i="2"/>
  <c r="CX64" i="2" s="1"/>
  <c r="CN60" i="2"/>
  <c r="CX62" i="2" s="1"/>
  <c r="CM60" i="2"/>
  <c r="CX60" i="2" s="1"/>
  <c r="CL60" i="2"/>
  <c r="CX58" i="2" s="1"/>
  <c r="CK60" i="2"/>
  <c r="CX56" i="2" s="1"/>
  <c r="CC60" i="2"/>
  <c r="CE60" i="2" s="1"/>
  <c r="BK60" i="2"/>
  <c r="DE58" i="2"/>
  <c r="CQ58" i="2"/>
  <c r="CW68" i="2" s="1"/>
  <c r="CP58" i="2"/>
  <c r="CW66" i="2" s="1"/>
  <c r="CO58" i="2"/>
  <c r="CW64" i="2" s="1"/>
  <c r="CN58" i="2"/>
  <c r="CW62" i="2" s="1"/>
  <c r="CM58" i="2"/>
  <c r="CW60" i="2" s="1"/>
  <c r="CL58" i="2"/>
  <c r="CW58" i="2" s="1"/>
  <c r="CK58" i="2"/>
  <c r="CW56" i="2" s="1"/>
  <c r="CC58" i="2"/>
  <c r="CE58" i="2" s="1"/>
  <c r="DG56" i="2"/>
  <c r="DE56" i="2"/>
  <c r="CZ56" i="2"/>
  <c r="CY56" i="2"/>
  <c r="CQ56" i="2"/>
  <c r="CV68" i="2" s="1"/>
  <c r="CP56" i="2"/>
  <c r="CV66" i="2" s="1"/>
  <c r="CO56" i="2"/>
  <c r="CV64" i="2" s="1"/>
  <c r="CN56" i="2"/>
  <c r="CV62" i="2" s="1"/>
  <c r="CM56" i="2"/>
  <c r="CV60" i="2" s="1"/>
  <c r="CL56" i="2"/>
  <c r="CV58" i="2" s="1"/>
  <c r="CK56" i="2"/>
  <c r="CV56" i="2" s="1"/>
  <c r="A28" i="2"/>
  <c r="A54" i="2" s="1"/>
  <c r="CQ48" i="2"/>
  <c r="CP48" i="2"/>
  <c r="DH40" i="2" s="1"/>
  <c r="CO48" i="2"/>
  <c r="CN48" i="2"/>
  <c r="DH36" i="2" s="1"/>
  <c r="CM48" i="2"/>
  <c r="CL48" i="2"/>
  <c r="CK48" i="2"/>
  <c r="CQ46" i="2"/>
  <c r="DG42" i="2" s="1"/>
  <c r="CP46" i="2"/>
  <c r="CO46" i="2"/>
  <c r="DG38" i="2" s="1"/>
  <c r="CN46" i="2"/>
  <c r="CM46" i="2"/>
  <c r="DG34" i="2" s="1"/>
  <c r="CL46" i="2"/>
  <c r="CK46" i="2"/>
  <c r="DG30" i="2" s="1"/>
  <c r="CC44" i="2"/>
  <c r="CE44" i="2" s="1"/>
  <c r="J44" i="2"/>
  <c r="CQ44" i="2" s="1"/>
  <c r="DF42" i="2" s="1"/>
  <c r="I44" i="2"/>
  <c r="CP44" i="2" s="1"/>
  <c r="DF40" i="2" s="1"/>
  <c r="H44" i="2"/>
  <c r="CO44" i="2" s="1"/>
  <c r="DF38" i="2" s="1"/>
  <c r="G44" i="2"/>
  <c r="CN44" i="2" s="1"/>
  <c r="DF36" i="2" s="1"/>
  <c r="F44" i="2"/>
  <c r="CM44" i="2" s="1"/>
  <c r="DF34" i="2" s="1"/>
  <c r="E44" i="2"/>
  <c r="CL44" i="2" s="1"/>
  <c r="DF32" i="2" s="1"/>
  <c r="D44" i="2"/>
  <c r="CK44" i="2" s="1"/>
  <c r="DF30" i="2" s="1"/>
  <c r="DH42" i="2"/>
  <c r="DE42" i="2"/>
  <c r="CQ42" i="2"/>
  <c r="CP42" i="2"/>
  <c r="DE40" i="2" s="1"/>
  <c r="CO42" i="2"/>
  <c r="DE38" i="2" s="1"/>
  <c r="CN42" i="2"/>
  <c r="DE36" i="2" s="1"/>
  <c r="CM42" i="2"/>
  <c r="DE34" i="2" s="1"/>
  <c r="CL42" i="2"/>
  <c r="DE32" i="2" s="1"/>
  <c r="CK42" i="2"/>
  <c r="CC42" i="2"/>
  <c r="CE42" i="2" s="1"/>
  <c r="BL42" i="2"/>
  <c r="DG40" i="2"/>
  <c r="CQ40" i="2"/>
  <c r="DD42" i="2" s="1"/>
  <c r="CP40" i="2"/>
  <c r="DD40" i="2" s="1"/>
  <c r="CO40" i="2"/>
  <c r="CN40" i="2"/>
  <c r="DD36" i="2" s="1"/>
  <c r="CM40" i="2"/>
  <c r="DD34" i="2" s="1"/>
  <c r="CL40" i="2"/>
  <c r="CK40" i="2"/>
  <c r="DD30" i="2" s="1"/>
  <c r="CC40" i="2"/>
  <c r="CE40" i="2" s="1"/>
  <c r="DH38" i="2"/>
  <c r="DD38" i="2"/>
  <c r="CQ38" i="2"/>
  <c r="CZ42" i="2" s="1"/>
  <c r="CP38" i="2"/>
  <c r="CZ40" i="2" s="1"/>
  <c r="CZ138" i="2" s="1"/>
  <c r="CO38" i="2"/>
  <c r="CZ38" i="2" s="1"/>
  <c r="CN38" i="2"/>
  <c r="CM38" i="2"/>
  <c r="CL38" i="2"/>
  <c r="CZ32" i="2" s="1"/>
  <c r="CZ134" i="2" s="1"/>
  <c r="CK38" i="2"/>
  <c r="CC38" i="2"/>
  <c r="CE38" i="2" s="1"/>
  <c r="BL38" i="2"/>
  <c r="DG36" i="2"/>
  <c r="CZ36" i="2"/>
  <c r="CQ36" i="2"/>
  <c r="CY42" i="2" s="1"/>
  <c r="CP36" i="2"/>
  <c r="CY40" i="2" s="1"/>
  <c r="CO36" i="2"/>
  <c r="CY38" i="2" s="1"/>
  <c r="CN36" i="2"/>
  <c r="CY36" i="2" s="1"/>
  <c r="CM36" i="2"/>
  <c r="CL36" i="2"/>
  <c r="CK36" i="2"/>
  <c r="CC36" i="2"/>
  <c r="CE36" i="2" s="1"/>
  <c r="BL36" i="2"/>
  <c r="DH34" i="2"/>
  <c r="CZ34" i="2"/>
  <c r="CY34" i="2"/>
  <c r="CQ34" i="2"/>
  <c r="CX42" i="2" s="1"/>
  <c r="CP34" i="2"/>
  <c r="CX40" i="2" s="1"/>
  <c r="CO34" i="2"/>
  <c r="CX38" i="2" s="1"/>
  <c r="CN34" i="2"/>
  <c r="CX36" i="2" s="1"/>
  <c r="CM34" i="2"/>
  <c r="CX34" i="2" s="1"/>
  <c r="CL34" i="2"/>
  <c r="CX32" i="2" s="1"/>
  <c r="CK34" i="2"/>
  <c r="CX30" i="2" s="1"/>
  <c r="CC34" i="2"/>
  <c r="CE34" i="2" s="1"/>
  <c r="BK34" i="2"/>
  <c r="BL34" i="2"/>
  <c r="DH32" i="2"/>
  <c r="DG32" i="2"/>
  <c r="DD32" i="2"/>
  <c r="CY32" i="2"/>
  <c r="CQ32" i="2"/>
  <c r="CW42" i="2" s="1"/>
  <c r="CP32" i="2"/>
  <c r="CW40" i="2" s="1"/>
  <c r="CO32" i="2"/>
  <c r="CW38" i="2" s="1"/>
  <c r="CN32" i="2"/>
  <c r="CW36" i="2" s="1"/>
  <c r="CM32" i="2"/>
  <c r="CW34" i="2" s="1"/>
  <c r="CL32" i="2"/>
  <c r="CW32" i="2" s="1"/>
  <c r="CK32" i="2"/>
  <c r="CW30" i="2" s="1"/>
  <c r="CC32" i="2"/>
  <c r="CE32" i="2" s="1"/>
  <c r="DH30" i="2"/>
  <c r="DE30" i="2"/>
  <c r="CZ30" i="2"/>
  <c r="CY30" i="2"/>
  <c r="CQ30" i="2"/>
  <c r="CV42" i="2" s="1"/>
  <c r="CP30" i="2"/>
  <c r="CV40" i="2" s="1"/>
  <c r="CO30" i="2"/>
  <c r="CV38" i="2" s="1"/>
  <c r="CN30" i="2"/>
  <c r="CV36" i="2" s="1"/>
  <c r="CM30" i="2"/>
  <c r="CV34" i="2" s="1"/>
  <c r="CL30" i="2"/>
  <c r="CV32" i="2" s="1"/>
  <c r="CK30" i="2"/>
  <c r="CV30" i="2" s="1"/>
  <c r="CG28" i="2"/>
  <c r="DM28" i="2" s="1"/>
  <c r="CL22" i="2"/>
  <c r="DH6" i="2" s="1"/>
  <c r="CM22" i="2"/>
  <c r="DH8" i="2" s="1"/>
  <c r="CN22" i="2"/>
  <c r="DH10" i="2" s="1"/>
  <c r="CO22" i="2"/>
  <c r="DH12" i="2" s="1"/>
  <c r="CP22" i="2"/>
  <c r="DH14" i="2" s="1"/>
  <c r="CQ22" i="2"/>
  <c r="DH16" i="2" s="1"/>
  <c r="CK22" i="2"/>
  <c r="CL20" i="2"/>
  <c r="DG6" i="2" s="1"/>
  <c r="CM20" i="2"/>
  <c r="DG8" i="2" s="1"/>
  <c r="CN20" i="2"/>
  <c r="DG10" i="2" s="1"/>
  <c r="CO20" i="2"/>
  <c r="DG12" i="2" s="1"/>
  <c r="CP20" i="2"/>
  <c r="DG14" i="2" s="1"/>
  <c r="CQ20" i="2"/>
  <c r="DG16" i="2" s="1"/>
  <c r="DG139" i="2" s="1"/>
  <c r="CK20" i="2"/>
  <c r="DG4" i="2" s="1"/>
  <c r="CL16" i="2"/>
  <c r="DE6" i="2" s="1"/>
  <c r="DE134" i="2" s="1"/>
  <c r="CM16" i="2"/>
  <c r="DE8" i="2" s="1"/>
  <c r="CN16" i="2"/>
  <c r="DE10" i="2" s="1"/>
  <c r="CO16" i="2"/>
  <c r="DE12" i="2" s="1"/>
  <c r="DE137" i="2" s="1"/>
  <c r="CP16" i="2"/>
  <c r="DE14" i="2" s="1"/>
  <c r="CQ16" i="2"/>
  <c r="DE16" i="2" s="1"/>
  <c r="CK16" i="2"/>
  <c r="DE4" i="2" s="1"/>
  <c r="CL14" i="2"/>
  <c r="DD6" i="2" s="1"/>
  <c r="CM14" i="2"/>
  <c r="DD8" i="2" s="1"/>
  <c r="CN14" i="2"/>
  <c r="DD10" i="2" s="1"/>
  <c r="CO14" i="2"/>
  <c r="DD12" i="2" s="1"/>
  <c r="DD137" i="2" s="1"/>
  <c r="CP14" i="2"/>
  <c r="DD14" i="2" s="1"/>
  <c r="CQ14" i="2"/>
  <c r="DD16" i="2" s="1"/>
  <c r="CK14" i="2"/>
  <c r="DD4" i="2" s="1"/>
  <c r="CL12" i="2"/>
  <c r="CZ6" i="2" s="1"/>
  <c r="CM12" i="2"/>
  <c r="CZ8" i="2" s="1"/>
  <c r="CN12" i="2"/>
  <c r="CZ10" i="2" s="1"/>
  <c r="CO12" i="2"/>
  <c r="CZ12" i="2" s="1"/>
  <c r="CP12" i="2"/>
  <c r="CZ14" i="2" s="1"/>
  <c r="CQ12" i="2"/>
  <c r="CZ16" i="2" s="1"/>
  <c r="CK12" i="2"/>
  <c r="CZ4" i="2" s="1"/>
  <c r="CL10" i="2"/>
  <c r="CY6" i="2" s="1"/>
  <c r="CM10" i="2"/>
  <c r="CY8" i="2" s="1"/>
  <c r="CN10" i="2"/>
  <c r="CY10" i="2" s="1"/>
  <c r="CO10" i="2"/>
  <c r="CY12" i="2" s="1"/>
  <c r="CP10" i="2"/>
  <c r="CY14" i="2" s="1"/>
  <c r="CQ10" i="2"/>
  <c r="CY16" i="2" s="1"/>
  <c r="CY139" i="2" s="1"/>
  <c r="CK10" i="2"/>
  <c r="CY4" i="2" s="1"/>
  <c r="CL8" i="2"/>
  <c r="CX6" i="2" s="1"/>
  <c r="CM8" i="2"/>
  <c r="CX8" i="2" s="1"/>
  <c r="CN8" i="2"/>
  <c r="CX10" i="2" s="1"/>
  <c r="CO8" i="2"/>
  <c r="CX12" i="2" s="1"/>
  <c r="CP8" i="2"/>
  <c r="CX14" i="2" s="1"/>
  <c r="CQ8" i="2"/>
  <c r="CX16" i="2" s="1"/>
  <c r="CK8" i="2"/>
  <c r="CX4" i="2" s="1"/>
  <c r="J18" i="2"/>
  <c r="CQ18" i="2" s="1"/>
  <c r="DF16" i="2" s="1"/>
  <c r="I18" i="2"/>
  <c r="CP18" i="2" s="1"/>
  <c r="DF14" i="2" s="1"/>
  <c r="CC8" i="2"/>
  <c r="CE8" i="2" s="1"/>
  <c r="CC10" i="2"/>
  <c r="CE10" i="2" s="1"/>
  <c r="CC12" i="2"/>
  <c r="CE12" i="2" s="1"/>
  <c r="CC14" i="2"/>
  <c r="CE14" i="2" s="1"/>
  <c r="CC16" i="2"/>
  <c r="CE16" i="2" s="1"/>
  <c r="CC18" i="2"/>
  <c r="CE18" i="2" s="1"/>
  <c r="CC6" i="2"/>
  <c r="H18" i="2"/>
  <c r="CO18" i="2" s="1"/>
  <c r="DF12" i="2" s="1"/>
  <c r="G18" i="2"/>
  <c r="CN18" i="2" s="1"/>
  <c r="DF10" i="2" s="1"/>
  <c r="F18" i="2"/>
  <c r="CM18" i="2" s="1"/>
  <c r="DF8" i="2" s="1"/>
  <c r="E18" i="2"/>
  <c r="CL18" i="2" s="1"/>
  <c r="DF6" i="2" s="1"/>
  <c r="D18" i="2"/>
  <c r="CK18" i="2" s="1"/>
  <c r="DF4" i="2" s="1"/>
  <c r="CE6" i="2"/>
  <c r="BL114" i="2" l="1"/>
  <c r="CF114" i="2" s="1"/>
  <c r="BL118" i="2"/>
  <c r="BL112" i="2"/>
  <c r="CF112" i="2" s="1"/>
  <c r="BL84" i="2"/>
  <c r="BL86" i="2"/>
  <c r="BL94" i="2"/>
  <c r="BL90" i="2"/>
  <c r="CF90" i="2" s="1"/>
  <c r="BL92" i="2"/>
  <c r="BL96" i="2"/>
  <c r="CF96" i="2" s="1"/>
  <c r="DH138" i="2"/>
  <c r="CZ137" i="2"/>
  <c r="DE138" i="2"/>
  <c r="CZ139" i="2"/>
  <c r="DD133" i="2"/>
  <c r="DG135" i="2"/>
  <c r="DG134" i="2"/>
  <c r="CX137" i="2"/>
  <c r="CY133" i="2"/>
  <c r="DD138" i="2"/>
  <c r="DD134" i="2"/>
  <c r="CY134" i="2"/>
  <c r="CY136" i="2"/>
  <c r="CX135" i="2"/>
  <c r="CY138" i="2"/>
  <c r="DG138" i="2"/>
  <c r="DH139" i="2"/>
  <c r="DG136" i="2"/>
  <c r="DH134" i="2"/>
  <c r="CZ135" i="2"/>
  <c r="DE135" i="2"/>
  <c r="CY135" i="2"/>
  <c r="DE139" i="2"/>
  <c r="CX139" i="2"/>
  <c r="DD136" i="2"/>
  <c r="CX138" i="2"/>
  <c r="CX134" i="2"/>
  <c r="CY137" i="2"/>
  <c r="CZ133" i="2"/>
  <c r="DD139" i="2"/>
  <c r="DD135" i="2"/>
  <c r="CX136" i="2"/>
  <c r="DH137" i="2"/>
  <c r="DG137" i="2"/>
  <c r="DH136" i="2"/>
  <c r="DG133" i="2"/>
  <c r="DH135" i="2"/>
  <c r="CX133" i="2"/>
  <c r="DE133" i="2"/>
  <c r="DE136" i="2"/>
  <c r="CZ136" i="2"/>
  <c r="DF134" i="2"/>
  <c r="DF138" i="2"/>
  <c r="DF135" i="2"/>
  <c r="DF136" i="2"/>
  <c r="DF139" i="2"/>
  <c r="DF137" i="2"/>
  <c r="DF133" i="2"/>
  <c r="CG54" i="2"/>
  <c r="DM54" i="2" s="1"/>
  <c r="A80" i="2"/>
  <c r="CU110" i="2"/>
  <c r="CU134" i="2" s="1"/>
  <c r="CU116" i="2"/>
  <c r="CU137" i="2" s="1"/>
  <c r="CF118" i="2"/>
  <c r="CF110" i="2"/>
  <c r="CU108" i="2"/>
  <c r="CU133" i="2" s="1"/>
  <c r="CU112" i="2"/>
  <c r="CU135" i="2" s="1"/>
  <c r="BL116" i="2"/>
  <c r="BL120" i="2"/>
  <c r="BL122" i="2"/>
  <c r="CF122" i="2" s="1"/>
  <c r="CU84" i="2"/>
  <c r="CF86" i="2"/>
  <c r="CU90" i="2"/>
  <c r="CF92" i="2"/>
  <c r="CF94" i="2"/>
  <c r="CU92" i="2"/>
  <c r="CF84" i="2"/>
  <c r="CU82" i="2"/>
  <c r="BL88" i="2"/>
  <c r="CF64" i="2"/>
  <c r="CU62" i="2"/>
  <c r="CF68" i="2"/>
  <c r="CU66" i="2"/>
  <c r="CU58" i="2"/>
  <c r="CF60" i="2"/>
  <c r="CU64" i="2"/>
  <c r="CF66" i="2"/>
  <c r="CU60" i="2"/>
  <c r="CF62" i="2"/>
  <c r="BL58" i="2"/>
  <c r="CU32" i="2"/>
  <c r="CF34" i="2"/>
  <c r="CF36" i="2"/>
  <c r="CU34" i="2"/>
  <c r="CF42" i="2"/>
  <c r="CU40" i="2"/>
  <c r="CF38" i="2"/>
  <c r="CU36" i="2"/>
  <c r="CU38" i="2"/>
  <c r="CF40" i="2"/>
  <c r="BL32" i="2"/>
  <c r="AV8" i="2"/>
  <c r="AV10" i="2"/>
  <c r="AV12" i="2"/>
  <c r="AV14" i="2"/>
  <c r="AV16" i="2"/>
  <c r="AV18" i="2"/>
  <c r="AV6" i="2"/>
  <c r="CU88" i="2" l="1"/>
  <c r="CG80" i="2"/>
  <c r="DM80" i="2" s="1"/>
  <c r="A106" i="2"/>
  <c r="CG106" i="2" s="1"/>
  <c r="DM106" i="2" s="1"/>
  <c r="CF120" i="2"/>
  <c r="CU118" i="2"/>
  <c r="CU138" i="2" s="1"/>
  <c r="CF116" i="2"/>
  <c r="CU114" i="2"/>
  <c r="CU136" i="2" s="1"/>
  <c r="CU86" i="2"/>
  <c r="CF88" i="2"/>
  <c r="CF58" i="2"/>
  <c r="CU56" i="2"/>
  <c r="CF32" i="2"/>
  <c r="CU30" i="2"/>
  <c r="AX8" i="2"/>
  <c r="AX10" i="2"/>
  <c r="AX12" i="2"/>
  <c r="AX14" i="2"/>
  <c r="AX16" i="2"/>
  <c r="AX18" i="2"/>
  <c r="AX6" i="2"/>
  <c r="BK8" i="2"/>
  <c r="L18" i="2"/>
  <c r="L16" i="2"/>
  <c r="L14" i="2"/>
  <c r="L12" i="2"/>
  <c r="L10" i="2"/>
  <c r="L8" i="2"/>
  <c r="L6" i="2"/>
  <c r="AZ10" i="2" l="1"/>
  <c r="BL10" i="2"/>
  <c r="AZ18" i="2"/>
  <c r="BL18" i="2"/>
  <c r="CF18" i="2" s="1"/>
  <c r="AZ12" i="2"/>
  <c r="BL12" i="2"/>
  <c r="AZ6" i="2"/>
  <c r="BL6" i="2"/>
  <c r="BL14" i="2"/>
  <c r="AZ14" i="2"/>
  <c r="AZ8" i="2"/>
  <c r="BL8" i="2"/>
  <c r="BL16" i="2"/>
  <c r="AZ16" i="2"/>
  <c r="CQ6" i="2"/>
  <c r="CW16" i="2" s="1"/>
  <c r="CW139" i="2" s="1"/>
  <c r="CP6" i="2"/>
  <c r="CW14" i="2" s="1"/>
  <c r="CW138" i="2" s="1"/>
  <c r="CO6" i="2"/>
  <c r="CW12" i="2" s="1"/>
  <c r="CW137" i="2" s="1"/>
  <c r="CN6" i="2"/>
  <c r="CW10" i="2" s="1"/>
  <c r="CW136" i="2" s="1"/>
  <c r="CM6" i="2"/>
  <c r="CW8" i="2" s="1"/>
  <c r="CW135" i="2" s="1"/>
  <c r="CL6" i="2"/>
  <c r="CW6" i="2" s="1"/>
  <c r="CW134" i="2" s="1"/>
  <c r="CK6" i="2"/>
  <c r="CQ4" i="2"/>
  <c r="CV16" i="2" s="1"/>
  <c r="CV139" i="2" s="1"/>
  <c r="CP4" i="2"/>
  <c r="CV14" i="2" s="1"/>
  <c r="CV138" i="2" s="1"/>
  <c r="CO4" i="2"/>
  <c r="CV12" i="2" s="1"/>
  <c r="CV137" i="2" s="1"/>
  <c r="CN4" i="2"/>
  <c r="CV10" i="2" s="1"/>
  <c r="CV136" i="2" s="1"/>
  <c r="CM4" i="2"/>
  <c r="CV8" i="2" s="1"/>
  <c r="CV135" i="2" s="1"/>
  <c r="CL4" i="2"/>
  <c r="CV6" i="2" s="1"/>
  <c r="CV134" i="2" s="1"/>
  <c r="CK4" i="2"/>
  <c r="CU10" i="2" l="1"/>
  <c r="CF12" i="2"/>
  <c r="CU8" i="2"/>
  <c r="CF10" i="2"/>
  <c r="CF16" i="2"/>
  <c r="CU14" i="2"/>
  <c r="CU12" i="2"/>
  <c r="CF14" i="2"/>
  <c r="CU6" i="2"/>
  <c r="CF8" i="2"/>
  <c r="CU4" i="2"/>
  <c r="CF6" i="2"/>
  <c r="CV4" i="2"/>
  <c r="CV133" i="2" s="1"/>
  <c r="DH4" i="2" l="1"/>
  <c r="DH133" i="2" s="1"/>
  <c r="CW4" i="2"/>
  <c r="CW133" i="2" s="1"/>
  <c r="CG2" i="2" l="1"/>
  <c r="DM2" i="2" l="1"/>
</calcChain>
</file>

<file path=xl/comments1.xml><?xml version="1.0" encoding="utf-8"?>
<comments xmlns="http://schemas.openxmlformats.org/spreadsheetml/2006/main">
  <authors>
    <author>jdeyo</author>
  </authors>
  <commentList>
    <comment ref="M3" authorId="0">
      <text>
        <r>
          <rPr>
            <b/>
            <sz val="9"/>
            <color indexed="81"/>
            <rFont val="Tahoma"/>
            <family val="2"/>
          </rPr>
          <t>jdeyo:          INPUT BY STUDENTS SHOULD BE...</t>
        </r>
        <r>
          <rPr>
            <sz val="9"/>
            <color indexed="81"/>
            <rFont val="Tahoma"/>
            <family val="2"/>
          </rPr>
          <t xml:space="preserve">
     These are </t>
        </r>
        <r>
          <rPr>
            <b/>
            <sz val="9"/>
            <color indexed="81"/>
            <rFont val="Tahoma"/>
            <family val="2"/>
          </rPr>
          <t>FIRST</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W3" authorId="0">
      <text>
        <r>
          <rPr>
            <b/>
            <sz val="9"/>
            <color indexed="81"/>
            <rFont val="Tahoma"/>
            <family val="2"/>
          </rPr>
          <t>jdeyo:          INPUT BY STUDENTS SHOULD BE...</t>
        </r>
        <r>
          <rPr>
            <sz val="9"/>
            <color indexed="81"/>
            <rFont val="Tahoma"/>
            <family val="2"/>
          </rPr>
          <t xml:space="preserve">
     These are </t>
        </r>
        <r>
          <rPr>
            <b/>
            <sz val="9"/>
            <color indexed="81"/>
            <rFont val="Tahoma"/>
            <family val="2"/>
          </rPr>
          <t>SECOND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E3" authorId="0">
      <text>
        <r>
          <rPr>
            <b/>
            <sz val="9"/>
            <color indexed="81"/>
            <rFont val="Tahoma"/>
            <family val="2"/>
          </rPr>
          <t>jdeyo:          INPUT BY STUDENTS SHOULD BE...</t>
        </r>
        <r>
          <rPr>
            <sz val="9"/>
            <color indexed="81"/>
            <rFont val="Tahoma"/>
            <family val="2"/>
          </rPr>
          <t xml:space="preserve">
     These are </t>
        </r>
        <r>
          <rPr>
            <b/>
            <sz val="9"/>
            <color indexed="81"/>
            <rFont val="Tahoma"/>
            <family val="2"/>
          </rPr>
          <t>THIRD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M3" authorId="0">
      <text>
        <r>
          <rPr>
            <b/>
            <sz val="9"/>
            <color indexed="81"/>
            <rFont val="Tahoma"/>
            <family val="2"/>
          </rPr>
          <t>jdeyo:          INPUT BY STUDENTS SHOULD BE...</t>
        </r>
        <r>
          <rPr>
            <sz val="9"/>
            <color indexed="81"/>
            <rFont val="Tahoma"/>
            <family val="2"/>
          </rPr>
          <t xml:space="preserve">
     These are </t>
        </r>
        <r>
          <rPr>
            <b/>
            <sz val="9"/>
            <color indexed="81"/>
            <rFont val="Tahoma"/>
            <family val="2"/>
          </rPr>
          <t>FOURTH</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V3" authorId="0">
      <text>
        <r>
          <rPr>
            <b/>
            <sz val="9"/>
            <color indexed="81"/>
            <rFont val="Tahoma"/>
            <family val="2"/>
          </rPr>
          <t>jdeyo:</t>
        </r>
        <r>
          <rPr>
            <sz val="9"/>
            <color indexed="81"/>
            <rFont val="Tahoma"/>
            <family val="2"/>
          </rPr>
          <t xml:space="preserve">
Student Count of SOS Goals (NOT Banana Goals)</t>
        </r>
      </text>
    </comment>
    <comment ref="AW3" authorId="0">
      <text>
        <r>
          <rPr>
            <b/>
            <sz val="9"/>
            <color indexed="81"/>
            <rFont val="Tahoma"/>
            <family val="2"/>
          </rPr>
          <t>jdeyo:</t>
        </r>
        <r>
          <rPr>
            <sz val="9"/>
            <color indexed="81"/>
            <rFont val="Tahoma"/>
            <family val="2"/>
          </rPr>
          <t xml:space="preserve">
This is the total number of tests or projects or BSE (one period) completed TODAY BY THIS STUDENT.
</t>
        </r>
      </text>
    </comment>
    <comment ref="AX3" authorId="0">
      <text>
        <r>
          <rPr>
            <b/>
            <sz val="9"/>
            <color indexed="81"/>
            <rFont val="Tahoma"/>
            <family val="2"/>
          </rPr>
          <t>jdeyo:</t>
        </r>
        <r>
          <rPr>
            <sz val="9"/>
            <color indexed="81"/>
            <rFont val="Tahoma"/>
            <family val="2"/>
          </rPr>
          <t xml:space="preserve">
Student Count of TOTAL Goals (SOS &amp; Banana Goals)</t>
        </r>
      </text>
    </comment>
    <comment ref="BM3" authorId="0">
      <text>
        <r>
          <rPr>
            <b/>
            <sz val="9"/>
            <color indexed="81"/>
            <rFont val="Tahoma"/>
            <family val="2"/>
          </rPr>
          <t>jdeyo:</t>
        </r>
        <r>
          <rPr>
            <sz val="9"/>
            <color indexed="81"/>
            <rFont val="Tahoma"/>
            <family val="2"/>
          </rPr>
          <t xml:space="preserve">
     These are FIFTH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BU3" authorId="0">
      <text>
        <r>
          <rPr>
            <b/>
            <sz val="9"/>
            <color indexed="81"/>
            <rFont val="Tahoma"/>
            <family val="2"/>
          </rPr>
          <t>jdeyo:</t>
        </r>
        <r>
          <rPr>
            <sz val="9"/>
            <color indexed="81"/>
            <rFont val="Tahoma"/>
            <family val="2"/>
          </rPr>
          <t xml:space="preserve">
     These are SIXTH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CC3" authorId="0">
      <text>
        <r>
          <rPr>
            <b/>
            <sz val="9"/>
            <color indexed="81"/>
            <rFont val="Tahoma"/>
            <family val="2"/>
          </rPr>
          <t>jdeyo:</t>
        </r>
        <r>
          <rPr>
            <sz val="9"/>
            <color indexed="81"/>
            <rFont val="Tahoma"/>
            <family val="2"/>
          </rPr>
          <t xml:space="preserve">
Student Count of SOS Goals (NOT Banana Goals)</t>
        </r>
      </text>
    </comment>
    <comment ref="CD3" authorId="0">
      <text>
        <r>
          <rPr>
            <b/>
            <sz val="9"/>
            <color indexed="81"/>
            <rFont val="Tahoma"/>
            <family val="2"/>
          </rPr>
          <t>jdeyo:</t>
        </r>
        <r>
          <rPr>
            <sz val="9"/>
            <color indexed="81"/>
            <rFont val="Tahoma"/>
            <family val="2"/>
          </rPr>
          <t xml:space="preserve">
Any tests or projects or BSE (one period) completed today
(30 pts for one BG)</t>
        </r>
      </text>
    </comment>
    <comment ref="CE3" authorId="0">
      <text>
        <r>
          <rPr>
            <b/>
            <sz val="9"/>
            <color indexed="81"/>
            <rFont val="Tahoma"/>
            <family val="2"/>
          </rPr>
          <t>jdeyo:</t>
        </r>
        <r>
          <rPr>
            <sz val="9"/>
            <color indexed="81"/>
            <rFont val="Tahoma"/>
            <family val="2"/>
          </rPr>
          <t xml:space="preserve">
Student Count of TOTAL Goals (SOS &amp; Banana Goals)</t>
        </r>
      </text>
    </comment>
    <comment ref="C4"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M4" authorId="0">
      <text>
        <r>
          <rPr>
            <b/>
            <sz val="9"/>
            <color indexed="81"/>
            <rFont val="Tahoma"/>
            <family val="2"/>
          </rPr>
          <t>jdeyo:</t>
        </r>
        <r>
          <rPr>
            <sz val="9"/>
            <color indexed="81"/>
            <rFont val="Tahoma"/>
            <family val="2"/>
          </rPr>
          <t xml:space="preserve">
Merely type "OK" or "X" here.</t>
        </r>
      </text>
    </comment>
    <comment ref="BC4"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CJ4"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MERIT)</t>
        </r>
        <r>
          <rPr>
            <sz val="9"/>
            <color indexed="81"/>
            <rFont val="Tahoma"/>
            <family val="2"/>
          </rPr>
          <t xml:space="preserve">
     This is to tally days attended this year (on Progress Reports)</t>
        </r>
      </text>
    </comment>
    <comment ref="P5" authorId="0">
      <text>
        <r>
          <rPr>
            <b/>
            <sz val="9"/>
            <color indexed="81"/>
            <rFont val="Tahoma"/>
            <family val="2"/>
          </rPr>
          <t>jdeyo:</t>
        </r>
        <r>
          <rPr>
            <sz val="9"/>
            <color indexed="81"/>
            <rFont val="Tahoma"/>
            <family val="2"/>
          </rPr>
          <t xml:space="preserve">
Task(s) Done This Period</t>
        </r>
      </text>
    </comment>
    <comment ref="R5"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S5"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T5"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U5"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X5" authorId="0">
      <text>
        <r>
          <rPr>
            <b/>
            <sz val="9"/>
            <color indexed="81"/>
            <rFont val="Tahoma"/>
            <family val="2"/>
          </rPr>
          <t>jdeyo:</t>
        </r>
        <r>
          <rPr>
            <sz val="9"/>
            <color indexed="81"/>
            <rFont val="Tahoma"/>
            <family val="2"/>
          </rPr>
          <t xml:space="preserve">
Task(s) Done This Period</t>
        </r>
      </text>
    </comment>
    <comment ref="Z5"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A5"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B5"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C5"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F5" authorId="0">
      <text>
        <r>
          <rPr>
            <b/>
            <sz val="9"/>
            <color indexed="81"/>
            <rFont val="Tahoma"/>
            <family val="2"/>
          </rPr>
          <t>jdeyo:</t>
        </r>
        <r>
          <rPr>
            <sz val="9"/>
            <color indexed="81"/>
            <rFont val="Tahoma"/>
            <family val="2"/>
          </rPr>
          <t xml:space="preserve">
Task(s) Done This Period</t>
        </r>
      </text>
    </comment>
    <comment ref="AH5"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I5"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J5"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K5"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P5" authorId="0">
      <text>
        <r>
          <rPr>
            <b/>
            <sz val="9"/>
            <color indexed="81"/>
            <rFont val="Tahoma"/>
            <family val="2"/>
          </rPr>
          <t>jdeyo:</t>
        </r>
        <r>
          <rPr>
            <sz val="9"/>
            <color indexed="81"/>
            <rFont val="Tahoma"/>
            <family val="2"/>
          </rPr>
          <t xml:space="preserve">
Task(s) Done This Period</t>
        </r>
      </text>
    </comment>
    <comment ref="AR5"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S5"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T5"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U5"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N5" authorId="0">
      <text>
        <r>
          <rPr>
            <b/>
            <sz val="9"/>
            <color indexed="81"/>
            <rFont val="Tahoma"/>
            <family val="2"/>
          </rPr>
          <t>jdeyo:</t>
        </r>
        <r>
          <rPr>
            <sz val="9"/>
            <color indexed="81"/>
            <rFont val="Tahoma"/>
            <family val="2"/>
          </rPr>
          <t xml:space="preserve">
Task(s) Done This Period</t>
        </r>
      </text>
    </comment>
    <comment ref="BP5"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Q5"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BR5"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BS5"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W5" authorId="0">
      <text>
        <r>
          <rPr>
            <b/>
            <sz val="9"/>
            <color indexed="81"/>
            <rFont val="Tahoma"/>
            <family val="2"/>
          </rPr>
          <t>jdeyo:</t>
        </r>
        <r>
          <rPr>
            <sz val="9"/>
            <color indexed="81"/>
            <rFont val="Tahoma"/>
            <family val="2"/>
          </rPr>
          <t xml:space="preserve">
Task(s) Done This Period</t>
        </r>
      </text>
    </comment>
    <comment ref="BY5"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Z5"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CA5"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CB5"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C6" authorId="0">
      <text>
        <r>
          <rPr>
            <b/>
            <sz val="9"/>
            <color indexed="81"/>
            <rFont val="Tahoma"/>
            <family val="2"/>
          </rPr>
          <t>jdeyo:</t>
        </r>
        <r>
          <rPr>
            <sz val="9"/>
            <color indexed="81"/>
            <rFont val="Tahoma"/>
            <family val="2"/>
          </rPr>
          <t xml:space="preserve">
Arrived on time
(1-10 pts)</t>
        </r>
      </text>
    </comment>
    <comment ref="BC6" authorId="0">
      <text>
        <r>
          <rPr>
            <b/>
            <sz val="9"/>
            <color indexed="81"/>
            <rFont val="Tahoma"/>
            <family val="2"/>
          </rPr>
          <t>jdeyo:</t>
        </r>
        <r>
          <rPr>
            <sz val="9"/>
            <color indexed="81"/>
            <rFont val="Tahoma"/>
            <family val="2"/>
          </rPr>
          <t xml:space="preserve">
Arrived on time
(1-10 pts)</t>
        </r>
      </text>
    </comment>
    <comment ref="CJ6" authorId="0">
      <text>
        <r>
          <rPr>
            <b/>
            <sz val="9"/>
            <color indexed="81"/>
            <rFont val="Tahoma"/>
            <family val="2"/>
          </rPr>
          <t>jdeyo:</t>
        </r>
        <r>
          <rPr>
            <sz val="9"/>
            <color indexed="81"/>
            <rFont val="Tahoma"/>
            <family val="2"/>
          </rPr>
          <t xml:space="preserve">
Arrived on time
(1-10 pts)</t>
        </r>
      </text>
    </comment>
    <comment ref="C8" authorId="0">
      <text>
        <r>
          <rPr>
            <b/>
            <sz val="9"/>
            <color indexed="81"/>
            <rFont val="Tahoma"/>
            <family val="2"/>
          </rPr>
          <t>jdeyo:</t>
        </r>
        <r>
          <rPr>
            <sz val="9"/>
            <color indexed="81"/>
            <rFont val="Tahoma"/>
            <family val="2"/>
          </rPr>
          <t xml:space="preserve">
Devotions:
Pray &amp; Memo
(1-100 pts)</t>
        </r>
      </text>
    </comment>
    <comment ref="BC8" authorId="0">
      <text>
        <r>
          <rPr>
            <b/>
            <sz val="9"/>
            <color indexed="81"/>
            <rFont val="Tahoma"/>
            <family val="2"/>
          </rPr>
          <t>jdeyo:</t>
        </r>
        <r>
          <rPr>
            <sz val="9"/>
            <color indexed="81"/>
            <rFont val="Tahoma"/>
            <family val="2"/>
          </rPr>
          <t xml:space="preserve">
Devotions:
Pray &amp; Memo
(1-100 pts)</t>
        </r>
      </text>
    </comment>
    <comment ref="CJ8" authorId="0">
      <text>
        <r>
          <rPr>
            <b/>
            <sz val="9"/>
            <color indexed="81"/>
            <rFont val="Tahoma"/>
            <family val="2"/>
          </rPr>
          <t>jdeyo:</t>
        </r>
        <r>
          <rPr>
            <sz val="9"/>
            <color indexed="81"/>
            <rFont val="Tahoma"/>
            <family val="2"/>
          </rPr>
          <t xml:space="preserve">
Devotions:
Pray &amp; Memo
(1-100 pts)</t>
        </r>
      </text>
    </comment>
    <comment ref="C10"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BC10"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J10"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12" authorId="0">
      <text>
        <r>
          <rPr>
            <b/>
            <sz val="9"/>
            <color indexed="81"/>
            <rFont val="Tahoma"/>
            <family val="2"/>
          </rPr>
          <t>jdeyo:</t>
        </r>
        <r>
          <rPr>
            <sz val="9"/>
            <color indexed="81"/>
            <rFont val="Tahoma"/>
            <family val="2"/>
          </rPr>
          <t xml:space="preserve">
Goal Card Sent 
(0--10 pts)</t>
        </r>
      </text>
    </comment>
    <comment ref="BC12" authorId="0">
      <text>
        <r>
          <rPr>
            <b/>
            <sz val="9"/>
            <color indexed="81"/>
            <rFont val="Tahoma"/>
            <family val="2"/>
          </rPr>
          <t>jdeyo:</t>
        </r>
        <r>
          <rPr>
            <sz val="9"/>
            <color indexed="81"/>
            <rFont val="Tahoma"/>
            <family val="2"/>
          </rPr>
          <t xml:space="preserve">
Goal Card Sent 
(0--10 pts)</t>
        </r>
      </text>
    </comment>
    <comment ref="CJ12" authorId="0">
      <text>
        <r>
          <rPr>
            <b/>
            <sz val="9"/>
            <color indexed="81"/>
            <rFont val="Tahoma"/>
            <family val="2"/>
          </rPr>
          <t>jdeyo:</t>
        </r>
        <r>
          <rPr>
            <sz val="9"/>
            <color indexed="81"/>
            <rFont val="Tahoma"/>
            <family val="2"/>
          </rPr>
          <t xml:space="preserve">
Goal Card Sent 
(0--10 pts)</t>
        </r>
      </text>
    </comment>
    <comment ref="C14"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BC14"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CJ14" authorId="0">
      <text>
        <r>
          <rPr>
            <b/>
            <sz val="9"/>
            <color indexed="81"/>
            <rFont val="Tahoma"/>
            <family val="2"/>
          </rPr>
          <t>jdeyo:</t>
        </r>
        <r>
          <rPr>
            <sz val="9"/>
            <color indexed="81"/>
            <rFont val="Tahoma"/>
            <family val="2"/>
          </rPr>
          <t xml:space="preserve">
Points for Lesson Notes</t>
        </r>
      </text>
    </comment>
    <comment ref="C16" authorId="0">
      <text>
        <r>
          <rPr>
            <b/>
            <sz val="9"/>
            <color indexed="81"/>
            <rFont val="Tahoma"/>
            <family val="2"/>
          </rPr>
          <t>jdeyo:</t>
        </r>
        <r>
          <rPr>
            <sz val="9"/>
            <color indexed="81"/>
            <rFont val="Tahoma"/>
            <family val="2"/>
          </rPr>
          <t xml:space="preserve">
Slow Reset Info 
And notes
(0-5 pts)</t>
        </r>
      </text>
    </comment>
    <comment ref="BC16" authorId="0">
      <text>
        <r>
          <rPr>
            <b/>
            <sz val="9"/>
            <color indexed="81"/>
            <rFont val="Tahoma"/>
            <family val="2"/>
          </rPr>
          <t>jdeyo:</t>
        </r>
        <r>
          <rPr>
            <sz val="9"/>
            <color indexed="81"/>
            <rFont val="Tahoma"/>
            <family val="2"/>
          </rPr>
          <t xml:space="preserve">
Slow Reset Info 
And notes
(0-5 pts)</t>
        </r>
      </text>
    </comment>
    <comment ref="CJ16" authorId="0">
      <text>
        <r>
          <rPr>
            <b/>
            <sz val="9"/>
            <color indexed="81"/>
            <rFont val="Tahoma"/>
            <family val="2"/>
          </rPr>
          <t>jdeyo:</t>
        </r>
        <r>
          <rPr>
            <sz val="9"/>
            <color indexed="81"/>
            <rFont val="Tahoma"/>
            <family val="2"/>
          </rPr>
          <t xml:space="preserve">
Slow Reset Info 
And notes
(0-5 pts)</t>
        </r>
      </text>
    </comment>
    <comment ref="C18" authorId="0">
      <text>
        <r>
          <rPr>
            <b/>
            <sz val="9"/>
            <color indexed="81"/>
            <rFont val="Tahoma"/>
            <family val="2"/>
          </rPr>
          <t>jdeyo:</t>
        </r>
        <r>
          <rPr>
            <sz val="9"/>
            <color indexed="81"/>
            <rFont val="Tahoma"/>
            <family val="2"/>
          </rPr>
          <t xml:space="preserve">
Any tests or projects or BSE (one period) completed today
(30 pts for one BG)</t>
        </r>
      </text>
    </comment>
    <comment ref="BC18" authorId="0">
      <text>
        <r>
          <rPr>
            <b/>
            <sz val="9"/>
            <color indexed="81"/>
            <rFont val="Tahoma"/>
            <family val="2"/>
          </rPr>
          <t>jdeyo:</t>
        </r>
        <r>
          <rPr>
            <sz val="9"/>
            <color indexed="81"/>
            <rFont val="Tahoma"/>
            <family val="2"/>
          </rPr>
          <t xml:space="preserve">
Any tests or projects or BSE (one period) completed today
(30 pts for one BG)</t>
        </r>
      </text>
    </comment>
    <comment ref="CJ18" authorId="0">
      <text>
        <r>
          <rPr>
            <b/>
            <sz val="9"/>
            <color indexed="81"/>
            <rFont val="Tahoma"/>
            <family val="2"/>
          </rPr>
          <t>jdeyo:</t>
        </r>
        <r>
          <rPr>
            <sz val="9"/>
            <color indexed="81"/>
            <rFont val="Tahoma"/>
            <family val="2"/>
          </rPr>
          <t xml:space="preserve">
Any tests or projects or BSE (one period) completed today
(30 pts for one BG)</t>
        </r>
      </text>
    </comment>
    <comment ref="C20"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BC20"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J20" authorId="0">
      <text>
        <r>
          <rPr>
            <b/>
            <sz val="9"/>
            <color indexed="81"/>
            <rFont val="Tahoma"/>
            <family val="2"/>
          </rPr>
          <t>jdeyo:</t>
        </r>
        <r>
          <rPr>
            <sz val="9"/>
            <color indexed="81"/>
            <rFont val="Tahoma"/>
            <family val="2"/>
          </rPr>
          <t xml:space="preserve">
         </t>
        </r>
        <r>
          <rPr>
            <b/>
            <sz val="9"/>
            <color indexed="81"/>
            <rFont val="Tahoma"/>
            <family val="2"/>
          </rPr>
          <t>****RED FONT HERE MEANS THE NUMBERS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22"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BC22"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CJ22"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NUMBERS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M29" authorId="0">
      <text>
        <r>
          <rPr>
            <b/>
            <sz val="9"/>
            <color indexed="81"/>
            <rFont val="Tahoma"/>
            <family val="2"/>
          </rPr>
          <t>jdeyo:          INPUT BY STUDENTS SHOULD BE...</t>
        </r>
        <r>
          <rPr>
            <sz val="9"/>
            <color indexed="81"/>
            <rFont val="Tahoma"/>
            <family val="2"/>
          </rPr>
          <t xml:space="preserve">
     These are </t>
        </r>
        <r>
          <rPr>
            <b/>
            <sz val="9"/>
            <color indexed="81"/>
            <rFont val="Tahoma"/>
            <family val="2"/>
          </rPr>
          <t>FIRST</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W29" authorId="0">
      <text>
        <r>
          <rPr>
            <b/>
            <sz val="9"/>
            <color indexed="81"/>
            <rFont val="Tahoma"/>
            <family val="2"/>
          </rPr>
          <t>jdeyo:          INPUT BY STUDENTS SHOULD BE...</t>
        </r>
        <r>
          <rPr>
            <sz val="9"/>
            <color indexed="81"/>
            <rFont val="Tahoma"/>
            <family val="2"/>
          </rPr>
          <t xml:space="preserve">
     These are </t>
        </r>
        <r>
          <rPr>
            <b/>
            <sz val="9"/>
            <color indexed="81"/>
            <rFont val="Tahoma"/>
            <family val="2"/>
          </rPr>
          <t>SECOND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E29" authorId="0">
      <text>
        <r>
          <rPr>
            <b/>
            <sz val="9"/>
            <color indexed="81"/>
            <rFont val="Tahoma"/>
            <family val="2"/>
          </rPr>
          <t>jdeyo:          INPUT BY STUDENTS SHOULD BE...</t>
        </r>
        <r>
          <rPr>
            <sz val="9"/>
            <color indexed="81"/>
            <rFont val="Tahoma"/>
            <family val="2"/>
          </rPr>
          <t xml:space="preserve">
     These are </t>
        </r>
        <r>
          <rPr>
            <b/>
            <sz val="9"/>
            <color indexed="81"/>
            <rFont val="Tahoma"/>
            <family val="2"/>
          </rPr>
          <t>THIRD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M29" authorId="0">
      <text>
        <r>
          <rPr>
            <b/>
            <sz val="9"/>
            <color indexed="81"/>
            <rFont val="Tahoma"/>
            <family val="2"/>
          </rPr>
          <t>jdeyo:          INPUT BY STUDENTS SHOULD BE...</t>
        </r>
        <r>
          <rPr>
            <sz val="9"/>
            <color indexed="81"/>
            <rFont val="Tahoma"/>
            <family val="2"/>
          </rPr>
          <t xml:space="preserve">
     These are </t>
        </r>
        <r>
          <rPr>
            <b/>
            <sz val="9"/>
            <color indexed="81"/>
            <rFont val="Tahoma"/>
            <family val="2"/>
          </rPr>
          <t>FOURTH</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V29" authorId="0">
      <text>
        <r>
          <rPr>
            <b/>
            <sz val="9"/>
            <color indexed="81"/>
            <rFont val="Tahoma"/>
            <family val="2"/>
          </rPr>
          <t>jdeyo:</t>
        </r>
        <r>
          <rPr>
            <sz val="9"/>
            <color indexed="81"/>
            <rFont val="Tahoma"/>
            <family val="2"/>
          </rPr>
          <t xml:space="preserve">
Student Count of SOS Goals (NOT Banana Goals)</t>
        </r>
      </text>
    </comment>
    <comment ref="AW29" authorId="0">
      <text>
        <r>
          <rPr>
            <b/>
            <sz val="9"/>
            <color indexed="81"/>
            <rFont val="Tahoma"/>
            <family val="2"/>
          </rPr>
          <t>jdeyo:</t>
        </r>
        <r>
          <rPr>
            <sz val="9"/>
            <color indexed="81"/>
            <rFont val="Tahoma"/>
            <family val="2"/>
          </rPr>
          <t xml:space="preserve">
This is the total number of tests or projects or BSE (one period) completed TODAY BY THIS STUDENT.
</t>
        </r>
      </text>
    </comment>
    <comment ref="AX29" authorId="0">
      <text>
        <r>
          <rPr>
            <b/>
            <sz val="9"/>
            <color indexed="81"/>
            <rFont val="Tahoma"/>
            <family val="2"/>
          </rPr>
          <t>jdeyo:</t>
        </r>
        <r>
          <rPr>
            <sz val="9"/>
            <color indexed="81"/>
            <rFont val="Tahoma"/>
            <family val="2"/>
          </rPr>
          <t xml:space="preserve">
Student Count of TOTAL Goals (SOS &amp; Banana Goals)</t>
        </r>
      </text>
    </comment>
    <comment ref="BM29" authorId="0">
      <text>
        <r>
          <rPr>
            <b/>
            <sz val="9"/>
            <color indexed="81"/>
            <rFont val="Tahoma"/>
            <family val="2"/>
          </rPr>
          <t>jdeyo:</t>
        </r>
        <r>
          <rPr>
            <sz val="9"/>
            <color indexed="81"/>
            <rFont val="Tahoma"/>
            <family val="2"/>
          </rPr>
          <t xml:space="preserve">
     These are FIFTH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BU29" authorId="0">
      <text>
        <r>
          <rPr>
            <b/>
            <sz val="9"/>
            <color indexed="81"/>
            <rFont val="Tahoma"/>
            <family val="2"/>
          </rPr>
          <t>jdeyo:</t>
        </r>
        <r>
          <rPr>
            <sz val="9"/>
            <color indexed="81"/>
            <rFont val="Tahoma"/>
            <family val="2"/>
          </rPr>
          <t xml:space="preserve">
     These are SIXTH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CC29" authorId="0">
      <text>
        <r>
          <rPr>
            <b/>
            <sz val="9"/>
            <color indexed="81"/>
            <rFont val="Tahoma"/>
            <family val="2"/>
          </rPr>
          <t>jdeyo:</t>
        </r>
        <r>
          <rPr>
            <sz val="9"/>
            <color indexed="81"/>
            <rFont val="Tahoma"/>
            <family val="2"/>
          </rPr>
          <t xml:space="preserve">
Student Count of SOS Goals (NOT Banana Goals)</t>
        </r>
      </text>
    </comment>
    <comment ref="CD29" authorId="0">
      <text>
        <r>
          <rPr>
            <b/>
            <sz val="9"/>
            <color indexed="81"/>
            <rFont val="Tahoma"/>
            <family val="2"/>
          </rPr>
          <t>jdeyo:</t>
        </r>
        <r>
          <rPr>
            <sz val="9"/>
            <color indexed="81"/>
            <rFont val="Tahoma"/>
            <family val="2"/>
          </rPr>
          <t xml:space="preserve">
Any tests or projects or BSE (one period) completed today
(30 pts for one BG)</t>
        </r>
      </text>
    </comment>
    <comment ref="CE29" authorId="0">
      <text>
        <r>
          <rPr>
            <b/>
            <sz val="9"/>
            <color indexed="81"/>
            <rFont val="Tahoma"/>
            <family val="2"/>
          </rPr>
          <t>jdeyo:</t>
        </r>
        <r>
          <rPr>
            <sz val="9"/>
            <color indexed="81"/>
            <rFont val="Tahoma"/>
            <family val="2"/>
          </rPr>
          <t xml:space="preserve">
Student Count of TOTAL Goals (SOS &amp; Banana Goals)</t>
        </r>
      </text>
    </comment>
    <comment ref="C30"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M30" authorId="0">
      <text>
        <r>
          <rPr>
            <b/>
            <sz val="9"/>
            <color indexed="81"/>
            <rFont val="Tahoma"/>
            <family val="2"/>
          </rPr>
          <t>jdeyo:</t>
        </r>
        <r>
          <rPr>
            <sz val="9"/>
            <color indexed="81"/>
            <rFont val="Tahoma"/>
            <family val="2"/>
          </rPr>
          <t xml:space="preserve">
Merely type "OK" or "X" here.</t>
        </r>
      </text>
    </comment>
    <comment ref="BC30"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CJ30"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MERIT)</t>
        </r>
        <r>
          <rPr>
            <sz val="9"/>
            <color indexed="81"/>
            <rFont val="Tahoma"/>
            <family val="2"/>
          </rPr>
          <t xml:space="preserve">
     This is to tally days attended this year (on Progress Reports)</t>
        </r>
      </text>
    </comment>
    <comment ref="P31" authorId="0">
      <text>
        <r>
          <rPr>
            <b/>
            <sz val="9"/>
            <color indexed="81"/>
            <rFont val="Tahoma"/>
            <family val="2"/>
          </rPr>
          <t>jdeyo:</t>
        </r>
        <r>
          <rPr>
            <sz val="9"/>
            <color indexed="81"/>
            <rFont val="Tahoma"/>
            <family val="2"/>
          </rPr>
          <t xml:space="preserve">
Task(s) Done This Period</t>
        </r>
      </text>
    </comment>
    <comment ref="R31"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S31"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T31"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U31"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X31" authorId="0">
      <text>
        <r>
          <rPr>
            <b/>
            <sz val="9"/>
            <color indexed="81"/>
            <rFont val="Tahoma"/>
            <family val="2"/>
          </rPr>
          <t>jdeyo:</t>
        </r>
        <r>
          <rPr>
            <sz val="9"/>
            <color indexed="81"/>
            <rFont val="Tahoma"/>
            <family val="2"/>
          </rPr>
          <t xml:space="preserve">
Task(s) Done This Period</t>
        </r>
      </text>
    </comment>
    <comment ref="Z31"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A31"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B31"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C31"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F31" authorId="0">
      <text>
        <r>
          <rPr>
            <b/>
            <sz val="9"/>
            <color indexed="81"/>
            <rFont val="Tahoma"/>
            <family val="2"/>
          </rPr>
          <t>jdeyo:</t>
        </r>
        <r>
          <rPr>
            <sz val="9"/>
            <color indexed="81"/>
            <rFont val="Tahoma"/>
            <family val="2"/>
          </rPr>
          <t xml:space="preserve">
Task(s) Done This Period</t>
        </r>
      </text>
    </comment>
    <comment ref="AH31"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I31"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J31"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K31"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P31" authorId="0">
      <text>
        <r>
          <rPr>
            <b/>
            <sz val="9"/>
            <color indexed="81"/>
            <rFont val="Tahoma"/>
            <family val="2"/>
          </rPr>
          <t>jdeyo:</t>
        </r>
        <r>
          <rPr>
            <sz val="9"/>
            <color indexed="81"/>
            <rFont val="Tahoma"/>
            <family val="2"/>
          </rPr>
          <t xml:space="preserve">
Task(s) Done This Period</t>
        </r>
      </text>
    </comment>
    <comment ref="AR31"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S31"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T31"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U31"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N31" authorId="0">
      <text>
        <r>
          <rPr>
            <b/>
            <sz val="9"/>
            <color indexed="81"/>
            <rFont val="Tahoma"/>
            <family val="2"/>
          </rPr>
          <t>jdeyo:</t>
        </r>
        <r>
          <rPr>
            <sz val="9"/>
            <color indexed="81"/>
            <rFont val="Tahoma"/>
            <family val="2"/>
          </rPr>
          <t xml:space="preserve">
Task(s) Done This Period</t>
        </r>
      </text>
    </comment>
    <comment ref="BP31"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Q31"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BR31"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BS31"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W31" authorId="0">
      <text>
        <r>
          <rPr>
            <b/>
            <sz val="9"/>
            <color indexed="81"/>
            <rFont val="Tahoma"/>
            <family val="2"/>
          </rPr>
          <t>jdeyo:</t>
        </r>
        <r>
          <rPr>
            <sz val="9"/>
            <color indexed="81"/>
            <rFont val="Tahoma"/>
            <family val="2"/>
          </rPr>
          <t xml:space="preserve">
Task(s) Done This Period</t>
        </r>
      </text>
    </comment>
    <comment ref="BY31"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Z31"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CA31"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CB31"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C32" authorId="0">
      <text>
        <r>
          <rPr>
            <b/>
            <sz val="9"/>
            <color indexed="81"/>
            <rFont val="Tahoma"/>
            <family val="2"/>
          </rPr>
          <t>jdeyo:</t>
        </r>
        <r>
          <rPr>
            <sz val="9"/>
            <color indexed="81"/>
            <rFont val="Tahoma"/>
            <family val="2"/>
          </rPr>
          <t xml:space="preserve">
Arrived on time
(1-10 pts)</t>
        </r>
      </text>
    </comment>
    <comment ref="BC32" authorId="0">
      <text>
        <r>
          <rPr>
            <b/>
            <sz val="9"/>
            <color indexed="81"/>
            <rFont val="Tahoma"/>
            <family val="2"/>
          </rPr>
          <t>jdeyo:</t>
        </r>
        <r>
          <rPr>
            <sz val="9"/>
            <color indexed="81"/>
            <rFont val="Tahoma"/>
            <family val="2"/>
          </rPr>
          <t xml:space="preserve">
Arrived on time
(1-10 pts)</t>
        </r>
      </text>
    </comment>
    <comment ref="CJ32" authorId="0">
      <text>
        <r>
          <rPr>
            <b/>
            <sz val="9"/>
            <color indexed="81"/>
            <rFont val="Tahoma"/>
            <family val="2"/>
          </rPr>
          <t>jdeyo:</t>
        </r>
        <r>
          <rPr>
            <sz val="9"/>
            <color indexed="81"/>
            <rFont val="Tahoma"/>
            <family val="2"/>
          </rPr>
          <t xml:space="preserve">
Arrived on time
(1-10 pts)</t>
        </r>
      </text>
    </comment>
    <comment ref="C34" authorId="0">
      <text>
        <r>
          <rPr>
            <b/>
            <sz val="9"/>
            <color indexed="81"/>
            <rFont val="Tahoma"/>
            <family val="2"/>
          </rPr>
          <t>jdeyo:</t>
        </r>
        <r>
          <rPr>
            <sz val="9"/>
            <color indexed="81"/>
            <rFont val="Tahoma"/>
            <family val="2"/>
          </rPr>
          <t xml:space="preserve">
Devotions:
Pray &amp; Memo
(1-100 pts)</t>
        </r>
      </text>
    </comment>
    <comment ref="BC34" authorId="0">
      <text>
        <r>
          <rPr>
            <b/>
            <sz val="9"/>
            <color indexed="81"/>
            <rFont val="Tahoma"/>
            <family val="2"/>
          </rPr>
          <t>jdeyo:</t>
        </r>
        <r>
          <rPr>
            <sz val="9"/>
            <color indexed="81"/>
            <rFont val="Tahoma"/>
            <family val="2"/>
          </rPr>
          <t xml:space="preserve">
Devotions:
Pray &amp; Memo
(1-100 pts)</t>
        </r>
      </text>
    </comment>
    <comment ref="CJ34" authorId="0">
      <text>
        <r>
          <rPr>
            <b/>
            <sz val="9"/>
            <color indexed="81"/>
            <rFont val="Tahoma"/>
            <family val="2"/>
          </rPr>
          <t>jdeyo:</t>
        </r>
        <r>
          <rPr>
            <sz val="9"/>
            <color indexed="81"/>
            <rFont val="Tahoma"/>
            <family val="2"/>
          </rPr>
          <t xml:space="preserve">
Devotions:
Pray &amp; Memo
(1-100 pts)</t>
        </r>
      </text>
    </comment>
    <comment ref="C36"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BC36"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J36"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38" authorId="0">
      <text>
        <r>
          <rPr>
            <b/>
            <sz val="9"/>
            <color indexed="81"/>
            <rFont val="Tahoma"/>
            <family val="2"/>
          </rPr>
          <t>jdeyo:</t>
        </r>
        <r>
          <rPr>
            <sz val="9"/>
            <color indexed="81"/>
            <rFont val="Tahoma"/>
            <family val="2"/>
          </rPr>
          <t xml:space="preserve">
Goal Card Sent 
(0--10 pts)</t>
        </r>
      </text>
    </comment>
    <comment ref="BC38" authorId="0">
      <text>
        <r>
          <rPr>
            <b/>
            <sz val="9"/>
            <color indexed="81"/>
            <rFont val="Tahoma"/>
            <family val="2"/>
          </rPr>
          <t>jdeyo:</t>
        </r>
        <r>
          <rPr>
            <sz val="9"/>
            <color indexed="81"/>
            <rFont val="Tahoma"/>
            <family val="2"/>
          </rPr>
          <t xml:space="preserve">
Goal Card Sent 
(0--10 pts)</t>
        </r>
      </text>
    </comment>
    <comment ref="CJ38" authorId="0">
      <text>
        <r>
          <rPr>
            <b/>
            <sz val="9"/>
            <color indexed="81"/>
            <rFont val="Tahoma"/>
            <family val="2"/>
          </rPr>
          <t>jdeyo:</t>
        </r>
        <r>
          <rPr>
            <sz val="9"/>
            <color indexed="81"/>
            <rFont val="Tahoma"/>
            <family val="2"/>
          </rPr>
          <t xml:space="preserve">
Goal Card Sent 
(0--10 pts)</t>
        </r>
      </text>
    </comment>
    <comment ref="C40"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BC40"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CJ40" authorId="0">
      <text>
        <r>
          <rPr>
            <b/>
            <sz val="9"/>
            <color indexed="81"/>
            <rFont val="Tahoma"/>
            <family val="2"/>
          </rPr>
          <t>jdeyo:</t>
        </r>
        <r>
          <rPr>
            <sz val="9"/>
            <color indexed="81"/>
            <rFont val="Tahoma"/>
            <family val="2"/>
          </rPr>
          <t xml:space="preserve">
Points for Lesson Notes</t>
        </r>
      </text>
    </comment>
    <comment ref="C42" authorId="0">
      <text>
        <r>
          <rPr>
            <b/>
            <sz val="9"/>
            <color indexed="81"/>
            <rFont val="Tahoma"/>
            <family val="2"/>
          </rPr>
          <t>jdeyo:</t>
        </r>
        <r>
          <rPr>
            <sz val="9"/>
            <color indexed="81"/>
            <rFont val="Tahoma"/>
            <family val="2"/>
          </rPr>
          <t xml:space="preserve">
Slow Reset Info 
And notes
(0-5 pts)</t>
        </r>
      </text>
    </comment>
    <comment ref="BC42" authorId="0">
      <text>
        <r>
          <rPr>
            <b/>
            <sz val="9"/>
            <color indexed="81"/>
            <rFont val="Tahoma"/>
            <family val="2"/>
          </rPr>
          <t>jdeyo:</t>
        </r>
        <r>
          <rPr>
            <sz val="9"/>
            <color indexed="81"/>
            <rFont val="Tahoma"/>
            <family val="2"/>
          </rPr>
          <t xml:space="preserve">
Slow Reset Info 
And notes
(0-5 pts)</t>
        </r>
      </text>
    </comment>
    <comment ref="CJ42" authorId="0">
      <text>
        <r>
          <rPr>
            <b/>
            <sz val="9"/>
            <color indexed="81"/>
            <rFont val="Tahoma"/>
            <family val="2"/>
          </rPr>
          <t>jdeyo:</t>
        </r>
        <r>
          <rPr>
            <sz val="9"/>
            <color indexed="81"/>
            <rFont val="Tahoma"/>
            <family val="2"/>
          </rPr>
          <t xml:space="preserve">
Slow Reset Info 
And notes
(0-5 pts)</t>
        </r>
      </text>
    </comment>
    <comment ref="C44" authorId="0">
      <text>
        <r>
          <rPr>
            <b/>
            <sz val="9"/>
            <color indexed="81"/>
            <rFont val="Tahoma"/>
            <family val="2"/>
          </rPr>
          <t>jdeyo:</t>
        </r>
        <r>
          <rPr>
            <sz val="9"/>
            <color indexed="81"/>
            <rFont val="Tahoma"/>
            <family val="2"/>
          </rPr>
          <t xml:space="preserve">
Any tests or projects or BSE (one period) completed today
(30 pts for one BG)</t>
        </r>
      </text>
    </comment>
    <comment ref="BC44" authorId="0">
      <text>
        <r>
          <rPr>
            <b/>
            <sz val="9"/>
            <color indexed="81"/>
            <rFont val="Tahoma"/>
            <family val="2"/>
          </rPr>
          <t>jdeyo:</t>
        </r>
        <r>
          <rPr>
            <sz val="9"/>
            <color indexed="81"/>
            <rFont val="Tahoma"/>
            <family val="2"/>
          </rPr>
          <t xml:space="preserve">
Any tests or projects or BSE (one period) completed today
(30 pts for one BG)</t>
        </r>
      </text>
    </comment>
    <comment ref="CJ44" authorId="0">
      <text>
        <r>
          <rPr>
            <b/>
            <sz val="9"/>
            <color indexed="81"/>
            <rFont val="Tahoma"/>
            <family val="2"/>
          </rPr>
          <t>jdeyo:</t>
        </r>
        <r>
          <rPr>
            <sz val="9"/>
            <color indexed="81"/>
            <rFont val="Tahoma"/>
            <family val="2"/>
          </rPr>
          <t xml:space="preserve">
Any tests or projects or BSE (one period) completed today
(30 pts for one BG)</t>
        </r>
      </text>
    </comment>
    <comment ref="C46"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BC46"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J46" authorId="0">
      <text>
        <r>
          <rPr>
            <b/>
            <sz val="9"/>
            <color indexed="81"/>
            <rFont val="Tahoma"/>
            <family val="2"/>
          </rPr>
          <t>jdeyo:</t>
        </r>
        <r>
          <rPr>
            <sz val="9"/>
            <color indexed="81"/>
            <rFont val="Tahoma"/>
            <family val="2"/>
          </rPr>
          <t xml:space="preserve">
         </t>
        </r>
        <r>
          <rPr>
            <b/>
            <sz val="9"/>
            <color indexed="81"/>
            <rFont val="Tahoma"/>
            <family val="2"/>
          </rPr>
          <t>****RED FONT HERE MEANS THE NUMBERS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48"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BC48"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CJ48"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NUMBERS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M55" authorId="0">
      <text>
        <r>
          <rPr>
            <b/>
            <sz val="9"/>
            <color indexed="81"/>
            <rFont val="Tahoma"/>
            <family val="2"/>
          </rPr>
          <t>jdeyo:          INPUT BY STUDENTS SHOULD BE...</t>
        </r>
        <r>
          <rPr>
            <sz val="9"/>
            <color indexed="81"/>
            <rFont val="Tahoma"/>
            <family val="2"/>
          </rPr>
          <t xml:space="preserve">
     These are </t>
        </r>
        <r>
          <rPr>
            <b/>
            <sz val="9"/>
            <color indexed="81"/>
            <rFont val="Tahoma"/>
            <family val="2"/>
          </rPr>
          <t>FIRST</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W55" authorId="0">
      <text>
        <r>
          <rPr>
            <b/>
            <sz val="9"/>
            <color indexed="81"/>
            <rFont val="Tahoma"/>
            <family val="2"/>
          </rPr>
          <t>jdeyo:          INPUT BY STUDENTS SHOULD BE...</t>
        </r>
        <r>
          <rPr>
            <sz val="9"/>
            <color indexed="81"/>
            <rFont val="Tahoma"/>
            <family val="2"/>
          </rPr>
          <t xml:space="preserve">
     These are </t>
        </r>
        <r>
          <rPr>
            <b/>
            <sz val="9"/>
            <color indexed="81"/>
            <rFont val="Tahoma"/>
            <family val="2"/>
          </rPr>
          <t>SECOND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E55" authorId="0">
      <text>
        <r>
          <rPr>
            <b/>
            <sz val="9"/>
            <color indexed="81"/>
            <rFont val="Tahoma"/>
            <family val="2"/>
          </rPr>
          <t>jdeyo:          INPUT BY STUDENTS SHOULD BE...</t>
        </r>
        <r>
          <rPr>
            <sz val="9"/>
            <color indexed="81"/>
            <rFont val="Tahoma"/>
            <family val="2"/>
          </rPr>
          <t xml:space="preserve">
     These are </t>
        </r>
        <r>
          <rPr>
            <b/>
            <sz val="9"/>
            <color indexed="81"/>
            <rFont val="Tahoma"/>
            <family val="2"/>
          </rPr>
          <t>THIRD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M55" authorId="0">
      <text>
        <r>
          <rPr>
            <b/>
            <sz val="9"/>
            <color indexed="81"/>
            <rFont val="Tahoma"/>
            <family val="2"/>
          </rPr>
          <t>jdeyo:          INPUT BY STUDENTS SHOULD BE...</t>
        </r>
        <r>
          <rPr>
            <sz val="9"/>
            <color indexed="81"/>
            <rFont val="Tahoma"/>
            <family val="2"/>
          </rPr>
          <t xml:space="preserve">
     These are </t>
        </r>
        <r>
          <rPr>
            <b/>
            <sz val="9"/>
            <color indexed="81"/>
            <rFont val="Tahoma"/>
            <family val="2"/>
          </rPr>
          <t>FOURTH</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V55" authorId="0">
      <text>
        <r>
          <rPr>
            <b/>
            <sz val="9"/>
            <color indexed="81"/>
            <rFont val="Tahoma"/>
            <family val="2"/>
          </rPr>
          <t>jdeyo:</t>
        </r>
        <r>
          <rPr>
            <sz val="9"/>
            <color indexed="81"/>
            <rFont val="Tahoma"/>
            <family val="2"/>
          </rPr>
          <t xml:space="preserve">
Student Count of SOS Goals (NOT Banana Goals)</t>
        </r>
      </text>
    </comment>
    <comment ref="AW55" authorId="0">
      <text>
        <r>
          <rPr>
            <b/>
            <sz val="9"/>
            <color indexed="81"/>
            <rFont val="Tahoma"/>
            <family val="2"/>
          </rPr>
          <t>jdeyo:</t>
        </r>
        <r>
          <rPr>
            <sz val="9"/>
            <color indexed="81"/>
            <rFont val="Tahoma"/>
            <family val="2"/>
          </rPr>
          <t xml:space="preserve">
This is the total number of tests or projects or BSE (one period) completed TODAY BY THIS STUDENT.
</t>
        </r>
      </text>
    </comment>
    <comment ref="AX55" authorId="0">
      <text>
        <r>
          <rPr>
            <b/>
            <sz val="9"/>
            <color indexed="81"/>
            <rFont val="Tahoma"/>
            <family val="2"/>
          </rPr>
          <t>jdeyo:</t>
        </r>
        <r>
          <rPr>
            <sz val="9"/>
            <color indexed="81"/>
            <rFont val="Tahoma"/>
            <family val="2"/>
          </rPr>
          <t xml:space="preserve">
Student Count of TOTAL Goals (SOS &amp; Banana Goals)</t>
        </r>
      </text>
    </comment>
    <comment ref="BM55" authorId="0">
      <text>
        <r>
          <rPr>
            <b/>
            <sz val="9"/>
            <color indexed="81"/>
            <rFont val="Tahoma"/>
            <family val="2"/>
          </rPr>
          <t>jdeyo:</t>
        </r>
        <r>
          <rPr>
            <sz val="9"/>
            <color indexed="81"/>
            <rFont val="Tahoma"/>
            <family val="2"/>
          </rPr>
          <t xml:space="preserve">
     These are FIFTH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BU55" authorId="0">
      <text>
        <r>
          <rPr>
            <b/>
            <sz val="9"/>
            <color indexed="81"/>
            <rFont val="Tahoma"/>
            <family val="2"/>
          </rPr>
          <t>jdeyo:</t>
        </r>
        <r>
          <rPr>
            <sz val="9"/>
            <color indexed="81"/>
            <rFont val="Tahoma"/>
            <family val="2"/>
          </rPr>
          <t xml:space="preserve">
     These are SIXTH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CC55" authorId="0">
      <text>
        <r>
          <rPr>
            <b/>
            <sz val="9"/>
            <color indexed="81"/>
            <rFont val="Tahoma"/>
            <family val="2"/>
          </rPr>
          <t>jdeyo:</t>
        </r>
        <r>
          <rPr>
            <sz val="9"/>
            <color indexed="81"/>
            <rFont val="Tahoma"/>
            <family val="2"/>
          </rPr>
          <t xml:space="preserve">
Student Count of SOS Goals (NOT Banana Goals)</t>
        </r>
      </text>
    </comment>
    <comment ref="CD55" authorId="0">
      <text>
        <r>
          <rPr>
            <b/>
            <sz val="9"/>
            <color indexed="81"/>
            <rFont val="Tahoma"/>
            <family val="2"/>
          </rPr>
          <t>jdeyo:</t>
        </r>
        <r>
          <rPr>
            <sz val="9"/>
            <color indexed="81"/>
            <rFont val="Tahoma"/>
            <family val="2"/>
          </rPr>
          <t xml:space="preserve">
Any tests or projects or BSE (one period) completed today
(30 pts for one BG)</t>
        </r>
      </text>
    </comment>
    <comment ref="CE55" authorId="0">
      <text>
        <r>
          <rPr>
            <b/>
            <sz val="9"/>
            <color indexed="81"/>
            <rFont val="Tahoma"/>
            <family val="2"/>
          </rPr>
          <t>jdeyo:</t>
        </r>
        <r>
          <rPr>
            <sz val="9"/>
            <color indexed="81"/>
            <rFont val="Tahoma"/>
            <family val="2"/>
          </rPr>
          <t xml:space="preserve">
Student Count of TOTAL Goals (SOS &amp; Banana Goals)</t>
        </r>
      </text>
    </comment>
    <comment ref="C56"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M56" authorId="0">
      <text>
        <r>
          <rPr>
            <b/>
            <sz val="9"/>
            <color indexed="81"/>
            <rFont val="Tahoma"/>
            <family val="2"/>
          </rPr>
          <t>jdeyo:</t>
        </r>
        <r>
          <rPr>
            <sz val="9"/>
            <color indexed="81"/>
            <rFont val="Tahoma"/>
            <family val="2"/>
          </rPr>
          <t xml:space="preserve">
Merely type "OK" or "X" here.</t>
        </r>
      </text>
    </comment>
    <comment ref="BC56"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CJ56"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MERIT)</t>
        </r>
        <r>
          <rPr>
            <sz val="9"/>
            <color indexed="81"/>
            <rFont val="Tahoma"/>
            <family val="2"/>
          </rPr>
          <t xml:space="preserve">
     This is to tally days attended this year (on Progress Reports)</t>
        </r>
      </text>
    </comment>
    <comment ref="P57" authorId="0">
      <text>
        <r>
          <rPr>
            <b/>
            <sz val="9"/>
            <color indexed="81"/>
            <rFont val="Tahoma"/>
            <family val="2"/>
          </rPr>
          <t>jdeyo:</t>
        </r>
        <r>
          <rPr>
            <sz val="9"/>
            <color indexed="81"/>
            <rFont val="Tahoma"/>
            <family val="2"/>
          </rPr>
          <t xml:space="preserve">
Task(s) Done This Period</t>
        </r>
      </text>
    </comment>
    <comment ref="R57"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S57"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T57"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U57"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X57" authorId="0">
      <text>
        <r>
          <rPr>
            <b/>
            <sz val="9"/>
            <color indexed="81"/>
            <rFont val="Tahoma"/>
            <family val="2"/>
          </rPr>
          <t>jdeyo:</t>
        </r>
        <r>
          <rPr>
            <sz val="9"/>
            <color indexed="81"/>
            <rFont val="Tahoma"/>
            <family val="2"/>
          </rPr>
          <t xml:space="preserve">
Task(s) Done This Period</t>
        </r>
      </text>
    </comment>
    <comment ref="Z57"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A57"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B57"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C57"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F57" authorId="0">
      <text>
        <r>
          <rPr>
            <b/>
            <sz val="9"/>
            <color indexed="81"/>
            <rFont val="Tahoma"/>
            <family val="2"/>
          </rPr>
          <t>jdeyo:</t>
        </r>
        <r>
          <rPr>
            <sz val="9"/>
            <color indexed="81"/>
            <rFont val="Tahoma"/>
            <family val="2"/>
          </rPr>
          <t xml:space="preserve">
Task(s) Done This Period</t>
        </r>
      </text>
    </comment>
    <comment ref="AH57"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I57"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J57"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K57"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P57" authorId="0">
      <text>
        <r>
          <rPr>
            <b/>
            <sz val="9"/>
            <color indexed="81"/>
            <rFont val="Tahoma"/>
            <family val="2"/>
          </rPr>
          <t>jdeyo:</t>
        </r>
        <r>
          <rPr>
            <sz val="9"/>
            <color indexed="81"/>
            <rFont val="Tahoma"/>
            <family val="2"/>
          </rPr>
          <t xml:space="preserve">
Task(s) Done This Period</t>
        </r>
      </text>
    </comment>
    <comment ref="AR57"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S57"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T57"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U57"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N57" authorId="0">
      <text>
        <r>
          <rPr>
            <b/>
            <sz val="9"/>
            <color indexed="81"/>
            <rFont val="Tahoma"/>
            <family val="2"/>
          </rPr>
          <t>jdeyo:</t>
        </r>
        <r>
          <rPr>
            <sz val="9"/>
            <color indexed="81"/>
            <rFont val="Tahoma"/>
            <family val="2"/>
          </rPr>
          <t xml:space="preserve">
Task(s) Done This Period</t>
        </r>
      </text>
    </comment>
    <comment ref="BP57"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Q57"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BR57"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BS57"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W57" authorId="0">
      <text>
        <r>
          <rPr>
            <b/>
            <sz val="9"/>
            <color indexed="81"/>
            <rFont val="Tahoma"/>
            <family val="2"/>
          </rPr>
          <t>jdeyo:</t>
        </r>
        <r>
          <rPr>
            <sz val="9"/>
            <color indexed="81"/>
            <rFont val="Tahoma"/>
            <family val="2"/>
          </rPr>
          <t xml:space="preserve">
Task(s) Done This Period</t>
        </r>
      </text>
    </comment>
    <comment ref="BY57"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Z57"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CA57"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CB57"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C58" authorId="0">
      <text>
        <r>
          <rPr>
            <b/>
            <sz val="9"/>
            <color indexed="81"/>
            <rFont val="Tahoma"/>
            <family val="2"/>
          </rPr>
          <t>jdeyo:</t>
        </r>
        <r>
          <rPr>
            <sz val="9"/>
            <color indexed="81"/>
            <rFont val="Tahoma"/>
            <family val="2"/>
          </rPr>
          <t xml:space="preserve">
Arrived on time
(1-10 pts)</t>
        </r>
      </text>
    </comment>
    <comment ref="BC58" authorId="0">
      <text>
        <r>
          <rPr>
            <b/>
            <sz val="9"/>
            <color indexed="81"/>
            <rFont val="Tahoma"/>
            <family val="2"/>
          </rPr>
          <t>jdeyo:</t>
        </r>
        <r>
          <rPr>
            <sz val="9"/>
            <color indexed="81"/>
            <rFont val="Tahoma"/>
            <family val="2"/>
          </rPr>
          <t xml:space="preserve">
Arrived on time
(1-10 pts)</t>
        </r>
      </text>
    </comment>
    <comment ref="CJ58" authorId="0">
      <text>
        <r>
          <rPr>
            <b/>
            <sz val="9"/>
            <color indexed="81"/>
            <rFont val="Tahoma"/>
            <family val="2"/>
          </rPr>
          <t>jdeyo:</t>
        </r>
        <r>
          <rPr>
            <sz val="9"/>
            <color indexed="81"/>
            <rFont val="Tahoma"/>
            <family val="2"/>
          </rPr>
          <t xml:space="preserve">
Arrived on time
(1-10 pts)</t>
        </r>
      </text>
    </comment>
    <comment ref="C60" authorId="0">
      <text>
        <r>
          <rPr>
            <b/>
            <sz val="9"/>
            <color indexed="81"/>
            <rFont val="Tahoma"/>
            <family val="2"/>
          </rPr>
          <t>jdeyo:</t>
        </r>
        <r>
          <rPr>
            <sz val="9"/>
            <color indexed="81"/>
            <rFont val="Tahoma"/>
            <family val="2"/>
          </rPr>
          <t xml:space="preserve">
Devotions:
Pray &amp; Memo
(1-100 pts)</t>
        </r>
      </text>
    </comment>
    <comment ref="BC60" authorId="0">
      <text>
        <r>
          <rPr>
            <b/>
            <sz val="9"/>
            <color indexed="81"/>
            <rFont val="Tahoma"/>
            <family val="2"/>
          </rPr>
          <t>jdeyo:</t>
        </r>
        <r>
          <rPr>
            <sz val="9"/>
            <color indexed="81"/>
            <rFont val="Tahoma"/>
            <family val="2"/>
          </rPr>
          <t xml:space="preserve">
Devotions:
Pray &amp; Memo
(1-100 pts)</t>
        </r>
      </text>
    </comment>
    <comment ref="CJ60" authorId="0">
      <text>
        <r>
          <rPr>
            <b/>
            <sz val="9"/>
            <color indexed="81"/>
            <rFont val="Tahoma"/>
            <family val="2"/>
          </rPr>
          <t>jdeyo:</t>
        </r>
        <r>
          <rPr>
            <sz val="9"/>
            <color indexed="81"/>
            <rFont val="Tahoma"/>
            <family val="2"/>
          </rPr>
          <t xml:space="preserve">
Devotions:
Pray &amp; Memo
(1-100 pts)</t>
        </r>
      </text>
    </comment>
    <comment ref="C62"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BC62"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J62"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64" authorId="0">
      <text>
        <r>
          <rPr>
            <b/>
            <sz val="9"/>
            <color indexed="81"/>
            <rFont val="Tahoma"/>
            <family val="2"/>
          </rPr>
          <t>jdeyo:</t>
        </r>
        <r>
          <rPr>
            <sz val="9"/>
            <color indexed="81"/>
            <rFont val="Tahoma"/>
            <family val="2"/>
          </rPr>
          <t xml:space="preserve">
Goal Card Sent 
(0--10 pts)</t>
        </r>
      </text>
    </comment>
    <comment ref="BC64" authorId="0">
      <text>
        <r>
          <rPr>
            <b/>
            <sz val="9"/>
            <color indexed="81"/>
            <rFont val="Tahoma"/>
            <family val="2"/>
          </rPr>
          <t>jdeyo:</t>
        </r>
        <r>
          <rPr>
            <sz val="9"/>
            <color indexed="81"/>
            <rFont val="Tahoma"/>
            <family val="2"/>
          </rPr>
          <t xml:space="preserve">
Goal Card Sent 
(0--10 pts)</t>
        </r>
      </text>
    </comment>
    <comment ref="CJ64" authorId="0">
      <text>
        <r>
          <rPr>
            <b/>
            <sz val="9"/>
            <color indexed="81"/>
            <rFont val="Tahoma"/>
            <family val="2"/>
          </rPr>
          <t>jdeyo:</t>
        </r>
        <r>
          <rPr>
            <sz val="9"/>
            <color indexed="81"/>
            <rFont val="Tahoma"/>
            <family val="2"/>
          </rPr>
          <t xml:space="preserve">
Goal Card Sent 
(0--10 pts)</t>
        </r>
      </text>
    </comment>
    <comment ref="C66"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BC66"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CJ66" authorId="0">
      <text>
        <r>
          <rPr>
            <b/>
            <sz val="9"/>
            <color indexed="81"/>
            <rFont val="Tahoma"/>
            <family val="2"/>
          </rPr>
          <t>jdeyo:</t>
        </r>
        <r>
          <rPr>
            <sz val="9"/>
            <color indexed="81"/>
            <rFont val="Tahoma"/>
            <family val="2"/>
          </rPr>
          <t xml:space="preserve">
Points for Lesson Notes</t>
        </r>
      </text>
    </comment>
    <comment ref="C68" authorId="0">
      <text>
        <r>
          <rPr>
            <b/>
            <sz val="9"/>
            <color indexed="81"/>
            <rFont val="Tahoma"/>
            <family val="2"/>
          </rPr>
          <t>jdeyo:</t>
        </r>
        <r>
          <rPr>
            <sz val="9"/>
            <color indexed="81"/>
            <rFont val="Tahoma"/>
            <family val="2"/>
          </rPr>
          <t xml:space="preserve">
Slow Reset Info 
And notes
(0-5 pts)</t>
        </r>
      </text>
    </comment>
    <comment ref="BC68" authorId="0">
      <text>
        <r>
          <rPr>
            <b/>
            <sz val="9"/>
            <color indexed="81"/>
            <rFont val="Tahoma"/>
            <family val="2"/>
          </rPr>
          <t>jdeyo:</t>
        </r>
        <r>
          <rPr>
            <sz val="9"/>
            <color indexed="81"/>
            <rFont val="Tahoma"/>
            <family val="2"/>
          </rPr>
          <t xml:space="preserve">
Slow Reset Info 
And notes
(0-5 pts)</t>
        </r>
      </text>
    </comment>
    <comment ref="CJ68" authorId="0">
      <text>
        <r>
          <rPr>
            <b/>
            <sz val="9"/>
            <color indexed="81"/>
            <rFont val="Tahoma"/>
            <family val="2"/>
          </rPr>
          <t>jdeyo:</t>
        </r>
        <r>
          <rPr>
            <sz val="9"/>
            <color indexed="81"/>
            <rFont val="Tahoma"/>
            <family val="2"/>
          </rPr>
          <t xml:space="preserve">
Slow Reset Info 
And notes
(0-5 pts)</t>
        </r>
      </text>
    </comment>
    <comment ref="C70" authorId="0">
      <text>
        <r>
          <rPr>
            <b/>
            <sz val="9"/>
            <color indexed="81"/>
            <rFont val="Tahoma"/>
            <family val="2"/>
          </rPr>
          <t>jdeyo:</t>
        </r>
        <r>
          <rPr>
            <sz val="9"/>
            <color indexed="81"/>
            <rFont val="Tahoma"/>
            <family val="2"/>
          </rPr>
          <t xml:space="preserve">
Any tests or projects or BSE (one period) completed today
(30 pts for one BG)</t>
        </r>
      </text>
    </comment>
    <comment ref="BC70" authorId="0">
      <text>
        <r>
          <rPr>
            <b/>
            <sz val="9"/>
            <color indexed="81"/>
            <rFont val="Tahoma"/>
            <family val="2"/>
          </rPr>
          <t>jdeyo:</t>
        </r>
        <r>
          <rPr>
            <sz val="9"/>
            <color indexed="81"/>
            <rFont val="Tahoma"/>
            <family val="2"/>
          </rPr>
          <t xml:space="preserve">
Any tests or projects or BSE (one period) completed today
(30 pts for one BG)</t>
        </r>
      </text>
    </comment>
    <comment ref="CJ70" authorId="0">
      <text>
        <r>
          <rPr>
            <b/>
            <sz val="9"/>
            <color indexed="81"/>
            <rFont val="Tahoma"/>
            <family val="2"/>
          </rPr>
          <t>jdeyo:</t>
        </r>
        <r>
          <rPr>
            <sz val="9"/>
            <color indexed="81"/>
            <rFont val="Tahoma"/>
            <family val="2"/>
          </rPr>
          <t xml:space="preserve">
Any tests or projects or BSE (one period) completed today
(30 pts for one BG)</t>
        </r>
      </text>
    </comment>
    <comment ref="C72"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BC72"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J72" authorId="0">
      <text>
        <r>
          <rPr>
            <b/>
            <sz val="9"/>
            <color indexed="81"/>
            <rFont val="Tahoma"/>
            <family val="2"/>
          </rPr>
          <t>jdeyo:</t>
        </r>
        <r>
          <rPr>
            <sz val="9"/>
            <color indexed="81"/>
            <rFont val="Tahoma"/>
            <family val="2"/>
          </rPr>
          <t xml:space="preserve">
         </t>
        </r>
        <r>
          <rPr>
            <b/>
            <sz val="9"/>
            <color indexed="81"/>
            <rFont val="Tahoma"/>
            <family val="2"/>
          </rPr>
          <t>****RED FONT HERE MEANS THE NUMBERS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74"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BC74"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CJ74"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NUMBERS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M81" authorId="0">
      <text>
        <r>
          <rPr>
            <b/>
            <sz val="9"/>
            <color indexed="81"/>
            <rFont val="Tahoma"/>
            <family val="2"/>
          </rPr>
          <t>jdeyo:          INPUT BY STUDENTS SHOULD BE...</t>
        </r>
        <r>
          <rPr>
            <sz val="9"/>
            <color indexed="81"/>
            <rFont val="Tahoma"/>
            <family val="2"/>
          </rPr>
          <t xml:space="preserve">
     These are </t>
        </r>
        <r>
          <rPr>
            <b/>
            <sz val="9"/>
            <color indexed="81"/>
            <rFont val="Tahoma"/>
            <family val="2"/>
          </rPr>
          <t>FIRST</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W81" authorId="0">
      <text>
        <r>
          <rPr>
            <b/>
            <sz val="9"/>
            <color indexed="81"/>
            <rFont val="Tahoma"/>
            <family val="2"/>
          </rPr>
          <t>jdeyo:          INPUT BY STUDENTS SHOULD BE...</t>
        </r>
        <r>
          <rPr>
            <sz val="9"/>
            <color indexed="81"/>
            <rFont val="Tahoma"/>
            <family val="2"/>
          </rPr>
          <t xml:space="preserve">
     These are </t>
        </r>
        <r>
          <rPr>
            <b/>
            <sz val="9"/>
            <color indexed="81"/>
            <rFont val="Tahoma"/>
            <family val="2"/>
          </rPr>
          <t>SECOND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E81" authorId="0">
      <text>
        <r>
          <rPr>
            <b/>
            <sz val="9"/>
            <color indexed="81"/>
            <rFont val="Tahoma"/>
            <family val="2"/>
          </rPr>
          <t>jdeyo:          INPUT BY STUDENTS SHOULD BE...</t>
        </r>
        <r>
          <rPr>
            <sz val="9"/>
            <color indexed="81"/>
            <rFont val="Tahoma"/>
            <family val="2"/>
          </rPr>
          <t xml:space="preserve">
     These are </t>
        </r>
        <r>
          <rPr>
            <b/>
            <sz val="9"/>
            <color indexed="81"/>
            <rFont val="Tahoma"/>
            <family val="2"/>
          </rPr>
          <t>THIRD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M81" authorId="0">
      <text>
        <r>
          <rPr>
            <b/>
            <sz val="9"/>
            <color indexed="81"/>
            <rFont val="Tahoma"/>
            <family val="2"/>
          </rPr>
          <t>jdeyo:          INPUT BY STUDENTS SHOULD BE...</t>
        </r>
        <r>
          <rPr>
            <sz val="9"/>
            <color indexed="81"/>
            <rFont val="Tahoma"/>
            <family val="2"/>
          </rPr>
          <t xml:space="preserve">
     These are </t>
        </r>
        <r>
          <rPr>
            <b/>
            <sz val="9"/>
            <color indexed="81"/>
            <rFont val="Tahoma"/>
            <family val="2"/>
          </rPr>
          <t>FOURTH</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V81" authorId="0">
      <text>
        <r>
          <rPr>
            <b/>
            <sz val="9"/>
            <color indexed="81"/>
            <rFont val="Tahoma"/>
            <family val="2"/>
          </rPr>
          <t>jdeyo:</t>
        </r>
        <r>
          <rPr>
            <sz val="9"/>
            <color indexed="81"/>
            <rFont val="Tahoma"/>
            <family val="2"/>
          </rPr>
          <t xml:space="preserve">
Student Count of SOS Goals (NOT Banana Goals)</t>
        </r>
      </text>
    </comment>
    <comment ref="AW81" authorId="0">
      <text>
        <r>
          <rPr>
            <b/>
            <sz val="9"/>
            <color indexed="81"/>
            <rFont val="Tahoma"/>
            <family val="2"/>
          </rPr>
          <t>jdeyo:</t>
        </r>
        <r>
          <rPr>
            <sz val="9"/>
            <color indexed="81"/>
            <rFont val="Tahoma"/>
            <family val="2"/>
          </rPr>
          <t xml:space="preserve">
This is the total number of tests or projects or BSE (one period) completed TODAY BY THIS STUDENT.
</t>
        </r>
      </text>
    </comment>
    <comment ref="AX81" authorId="0">
      <text>
        <r>
          <rPr>
            <b/>
            <sz val="9"/>
            <color indexed="81"/>
            <rFont val="Tahoma"/>
            <family val="2"/>
          </rPr>
          <t>jdeyo:</t>
        </r>
        <r>
          <rPr>
            <sz val="9"/>
            <color indexed="81"/>
            <rFont val="Tahoma"/>
            <family val="2"/>
          </rPr>
          <t xml:space="preserve">
Student Count of TOTAL Goals (SOS &amp; Banana Goals)</t>
        </r>
      </text>
    </comment>
    <comment ref="BM81" authorId="0">
      <text>
        <r>
          <rPr>
            <b/>
            <sz val="9"/>
            <color indexed="81"/>
            <rFont val="Tahoma"/>
            <family val="2"/>
          </rPr>
          <t>jdeyo:</t>
        </r>
        <r>
          <rPr>
            <sz val="9"/>
            <color indexed="81"/>
            <rFont val="Tahoma"/>
            <family val="2"/>
          </rPr>
          <t xml:space="preserve">
     These are FIFTH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BU81" authorId="0">
      <text>
        <r>
          <rPr>
            <b/>
            <sz val="9"/>
            <color indexed="81"/>
            <rFont val="Tahoma"/>
            <family val="2"/>
          </rPr>
          <t>jdeyo:</t>
        </r>
        <r>
          <rPr>
            <sz val="9"/>
            <color indexed="81"/>
            <rFont val="Tahoma"/>
            <family val="2"/>
          </rPr>
          <t xml:space="preserve">
     These are SIXTH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CC81" authorId="0">
      <text>
        <r>
          <rPr>
            <b/>
            <sz val="9"/>
            <color indexed="81"/>
            <rFont val="Tahoma"/>
            <family val="2"/>
          </rPr>
          <t>jdeyo:</t>
        </r>
        <r>
          <rPr>
            <sz val="9"/>
            <color indexed="81"/>
            <rFont val="Tahoma"/>
            <family val="2"/>
          </rPr>
          <t xml:space="preserve">
Student Count of SOS Goals (NOT Banana Goals)</t>
        </r>
      </text>
    </comment>
    <comment ref="CD81" authorId="0">
      <text>
        <r>
          <rPr>
            <b/>
            <sz val="9"/>
            <color indexed="81"/>
            <rFont val="Tahoma"/>
            <family val="2"/>
          </rPr>
          <t>jdeyo:</t>
        </r>
        <r>
          <rPr>
            <sz val="9"/>
            <color indexed="81"/>
            <rFont val="Tahoma"/>
            <family val="2"/>
          </rPr>
          <t xml:space="preserve">
Any tests or projects or BSE (one period) completed today
(30 pts for one BG)</t>
        </r>
      </text>
    </comment>
    <comment ref="CE81" authorId="0">
      <text>
        <r>
          <rPr>
            <b/>
            <sz val="9"/>
            <color indexed="81"/>
            <rFont val="Tahoma"/>
            <family val="2"/>
          </rPr>
          <t>jdeyo:</t>
        </r>
        <r>
          <rPr>
            <sz val="9"/>
            <color indexed="81"/>
            <rFont val="Tahoma"/>
            <family val="2"/>
          </rPr>
          <t xml:space="preserve">
Student Count of TOTAL Goals (SOS &amp; Banana Goals)</t>
        </r>
      </text>
    </comment>
    <comment ref="C82"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M82" authorId="0">
      <text>
        <r>
          <rPr>
            <b/>
            <sz val="9"/>
            <color indexed="81"/>
            <rFont val="Tahoma"/>
            <family val="2"/>
          </rPr>
          <t>jdeyo:</t>
        </r>
        <r>
          <rPr>
            <sz val="9"/>
            <color indexed="81"/>
            <rFont val="Tahoma"/>
            <family val="2"/>
          </rPr>
          <t xml:space="preserve">
Merely type "OK" or "X" here.</t>
        </r>
      </text>
    </comment>
    <comment ref="BC82"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CJ82"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MERIT)</t>
        </r>
        <r>
          <rPr>
            <sz val="9"/>
            <color indexed="81"/>
            <rFont val="Tahoma"/>
            <family val="2"/>
          </rPr>
          <t xml:space="preserve">
     This is to tally days attended this year (on Progress Reports)</t>
        </r>
      </text>
    </comment>
    <comment ref="P83" authorId="0">
      <text>
        <r>
          <rPr>
            <b/>
            <sz val="9"/>
            <color indexed="81"/>
            <rFont val="Tahoma"/>
            <family val="2"/>
          </rPr>
          <t>jdeyo:</t>
        </r>
        <r>
          <rPr>
            <sz val="9"/>
            <color indexed="81"/>
            <rFont val="Tahoma"/>
            <family val="2"/>
          </rPr>
          <t xml:space="preserve">
Task(s) Done This Period</t>
        </r>
      </text>
    </comment>
    <comment ref="R83"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S83"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T83"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U83"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X83" authorId="0">
      <text>
        <r>
          <rPr>
            <b/>
            <sz val="9"/>
            <color indexed="81"/>
            <rFont val="Tahoma"/>
            <family val="2"/>
          </rPr>
          <t>jdeyo:</t>
        </r>
        <r>
          <rPr>
            <sz val="9"/>
            <color indexed="81"/>
            <rFont val="Tahoma"/>
            <family val="2"/>
          </rPr>
          <t xml:space="preserve">
Task(s) Done This Period</t>
        </r>
      </text>
    </comment>
    <comment ref="Z83"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A83"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B83"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C83"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F83" authorId="0">
      <text>
        <r>
          <rPr>
            <b/>
            <sz val="9"/>
            <color indexed="81"/>
            <rFont val="Tahoma"/>
            <family val="2"/>
          </rPr>
          <t>jdeyo:</t>
        </r>
        <r>
          <rPr>
            <sz val="9"/>
            <color indexed="81"/>
            <rFont val="Tahoma"/>
            <family val="2"/>
          </rPr>
          <t xml:space="preserve">
Task(s) Done This Period</t>
        </r>
      </text>
    </comment>
    <comment ref="AH83"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I83"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J83"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K83"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P83" authorId="0">
      <text>
        <r>
          <rPr>
            <b/>
            <sz val="9"/>
            <color indexed="81"/>
            <rFont val="Tahoma"/>
            <family val="2"/>
          </rPr>
          <t>jdeyo:</t>
        </r>
        <r>
          <rPr>
            <sz val="9"/>
            <color indexed="81"/>
            <rFont val="Tahoma"/>
            <family val="2"/>
          </rPr>
          <t xml:space="preserve">
Task(s) Done This Period</t>
        </r>
      </text>
    </comment>
    <comment ref="AR83"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S83"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T83"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U83"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N83" authorId="0">
      <text>
        <r>
          <rPr>
            <b/>
            <sz val="9"/>
            <color indexed="81"/>
            <rFont val="Tahoma"/>
            <family val="2"/>
          </rPr>
          <t>jdeyo:</t>
        </r>
        <r>
          <rPr>
            <sz val="9"/>
            <color indexed="81"/>
            <rFont val="Tahoma"/>
            <family val="2"/>
          </rPr>
          <t xml:space="preserve">
Task(s) Done This Period</t>
        </r>
      </text>
    </comment>
    <comment ref="BP83"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Q83"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BR83"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BS83"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W83" authorId="0">
      <text>
        <r>
          <rPr>
            <b/>
            <sz val="9"/>
            <color indexed="81"/>
            <rFont val="Tahoma"/>
            <family val="2"/>
          </rPr>
          <t>jdeyo:</t>
        </r>
        <r>
          <rPr>
            <sz val="9"/>
            <color indexed="81"/>
            <rFont val="Tahoma"/>
            <family val="2"/>
          </rPr>
          <t xml:space="preserve">
Task(s) Done This Period</t>
        </r>
      </text>
    </comment>
    <comment ref="BY83"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Z83"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CA83"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CB83"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C84" authorId="0">
      <text>
        <r>
          <rPr>
            <b/>
            <sz val="9"/>
            <color indexed="81"/>
            <rFont val="Tahoma"/>
            <family val="2"/>
          </rPr>
          <t>jdeyo:</t>
        </r>
        <r>
          <rPr>
            <sz val="9"/>
            <color indexed="81"/>
            <rFont val="Tahoma"/>
            <family val="2"/>
          </rPr>
          <t xml:space="preserve">
Arrived on time
(1-10 pts)</t>
        </r>
      </text>
    </comment>
    <comment ref="BC84" authorId="0">
      <text>
        <r>
          <rPr>
            <b/>
            <sz val="9"/>
            <color indexed="81"/>
            <rFont val="Tahoma"/>
            <family val="2"/>
          </rPr>
          <t>jdeyo:</t>
        </r>
        <r>
          <rPr>
            <sz val="9"/>
            <color indexed="81"/>
            <rFont val="Tahoma"/>
            <family val="2"/>
          </rPr>
          <t xml:space="preserve">
Arrived on time
(1-10 pts)</t>
        </r>
      </text>
    </comment>
    <comment ref="CJ84" authorId="0">
      <text>
        <r>
          <rPr>
            <b/>
            <sz val="9"/>
            <color indexed="81"/>
            <rFont val="Tahoma"/>
            <family val="2"/>
          </rPr>
          <t>jdeyo:</t>
        </r>
        <r>
          <rPr>
            <sz val="9"/>
            <color indexed="81"/>
            <rFont val="Tahoma"/>
            <family val="2"/>
          </rPr>
          <t xml:space="preserve">
Arrived on time
(1-10 pts)</t>
        </r>
      </text>
    </comment>
    <comment ref="C86" authorId="0">
      <text>
        <r>
          <rPr>
            <b/>
            <sz val="9"/>
            <color indexed="81"/>
            <rFont val="Tahoma"/>
            <family val="2"/>
          </rPr>
          <t>jdeyo:</t>
        </r>
        <r>
          <rPr>
            <sz val="9"/>
            <color indexed="81"/>
            <rFont val="Tahoma"/>
            <family val="2"/>
          </rPr>
          <t xml:space="preserve">
Devotions:
Pray &amp; Memo
(1-100 pts)</t>
        </r>
      </text>
    </comment>
    <comment ref="BC86" authorId="0">
      <text>
        <r>
          <rPr>
            <b/>
            <sz val="9"/>
            <color indexed="81"/>
            <rFont val="Tahoma"/>
            <family val="2"/>
          </rPr>
          <t>jdeyo:</t>
        </r>
        <r>
          <rPr>
            <sz val="9"/>
            <color indexed="81"/>
            <rFont val="Tahoma"/>
            <family val="2"/>
          </rPr>
          <t xml:space="preserve">
Devotions:
Pray &amp; Memo
(1-100 pts)</t>
        </r>
      </text>
    </comment>
    <comment ref="CJ86" authorId="0">
      <text>
        <r>
          <rPr>
            <b/>
            <sz val="9"/>
            <color indexed="81"/>
            <rFont val="Tahoma"/>
            <family val="2"/>
          </rPr>
          <t>jdeyo:</t>
        </r>
        <r>
          <rPr>
            <sz val="9"/>
            <color indexed="81"/>
            <rFont val="Tahoma"/>
            <family val="2"/>
          </rPr>
          <t xml:space="preserve">
Devotions:
Pray &amp; Memo
(1-100 pts)</t>
        </r>
      </text>
    </comment>
    <comment ref="C88"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BC88"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J88"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90" authorId="0">
      <text>
        <r>
          <rPr>
            <b/>
            <sz val="9"/>
            <color indexed="81"/>
            <rFont val="Tahoma"/>
            <family val="2"/>
          </rPr>
          <t>jdeyo:</t>
        </r>
        <r>
          <rPr>
            <sz val="9"/>
            <color indexed="81"/>
            <rFont val="Tahoma"/>
            <family val="2"/>
          </rPr>
          <t xml:space="preserve">
Goal Card Sent 
(0--10 pts)</t>
        </r>
      </text>
    </comment>
    <comment ref="BC90" authorId="0">
      <text>
        <r>
          <rPr>
            <b/>
            <sz val="9"/>
            <color indexed="81"/>
            <rFont val="Tahoma"/>
            <family val="2"/>
          </rPr>
          <t>jdeyo:</t>
        </r>
        <r>
          <rPr>
            <sz val="9"/>
            <color indexed="81"/>
            <rFont val="Tahoma"/>
            <family val="2"/>
          </rPr>
          <t xml:space="preserve">
Goal Card Sent 
(0--10 pts)</t>
        </r>
      </text>
    </comment>
    <comment ref="CJ90" authorId="0">
      <text>
        <r>
          <rPr>
            <b/>
            <sz val="9"/>
            <color indexed="81"/>
            <rFont val="Tahoma"/>
            <family val="2"/>
          </rPr>
          <t>jdeyo:</t>
        </r>
        <r>
          <rPr>
            <sz val="9"/>
            <color indexed="81"/>
            <rFont val="Tahoma"/>
            <family val="2"/>
          </rPr>
          <t xml:space="preserve">
Goal Card Sent 
(0--10 pts)</t>
        </r>
      </text>
    </comment>
    <comment ref="C92"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BC92"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CJ92" authorId="0">
      <text>
        <r>
          <rPr>
            <b/>
            <sz val="9"/>
            <color indexed="81"/>
            <rFont val="Tahoma"/>
            <family val="2"/>
          </rPr>
          <t>jdeyo:</t>
        </r>
        <r>
          <rPr>
            <sz val="9"/>
            <color indexed="81"/>
            <rFont val="Tahoma"/>
            <family val="2"/>
          </rPr>
          <t xml:space="preserve">
Points for Lesson Notes</t>
        </r>
      </text>
    </comment>
    <comment ref="C94" authorId="0">
      <text>
        <r>
          <rPr>
            <b/>
            <sz val="9"/>
            <color indexed="81"/>
            <rFont val="Tahoma"/>
            <family val="2"/>
          </rPr>
          <t>jdeyo:</t>
        </r>
        <r>
          <rPr>
            <sz val="9"/>
            <color indexed="81"/>
            <rFont val="Tahoma"/>
            <family val="2"/>
          </rPr>
          <t xml:space="preserve">
Slow Reset Info 
And notes
(0-5 pts)</t>
        </r>
      </text>
    </comment>
    <comment ref="BC94" authorId="0">
      <text>
        <r>
          <rPr>
            <b/>
            <sz val="9"/>
            <color indexed="81"/>
            <rFont val="Tahoma"/>
            <family val="2"/>
          </rPr>
          <t>jdeyo:</t>
        </r>
        <r>
          <rPr>
            <sz val="9"/>
            <color indexed="81"/>
            <rFont val="Tahoma"/>
            <family val="2"/>
          </rPr>
          <t xml:space="preserve">
Slow Reset Info 
And notes
(0-5 pts)</t>
        </r>
      </text>
    </comment>
    <comment ref="CJ94" authorId="0">
      <text>
        <r>
          <rPr>
            <b/>
            <sz val="9"/>
            <color indexed="81"/>
            <rFont val="Tahoma"/>
            <family val="2"/>
          </rPr>
          <t>jdeyo:</t>
        </r>
        <r>
          <rPr>
            <sz val="9"/>
            <color indexed="81"/>
            <rFont val="Tahoma"/>
            <family val="2"/>
          </rPr>
          <t xml:space="preserve">
Slow Reset Info 
And notes
(0-5 pts)</t>
        </r>
      </text>
    </comment>
    <comment ref="C96" authorId="0">
      <text>
        <r>
          <rPr>
            <b/>
            <sz val="9"/>
            <color indexed="81"/>
            <rFont val="Tahoma"/>
            <family val="2"/>
          </rPr>
          <t>jdeyo:</t>
        </r>
        <r>
          <rPr>
            <sz val="9"/>
            <color indexed="81"/>
            <rFont val="Tahoma"/>
            <family val="2"/>
          </rPr>
          <t xml:space="preserve">
Any tests or projects or BSE (one period) completed today
(30 pts for one BG)</t>
        </r>
      </text>
    </comment>
    <comment ref="BC96" authorId="0">
      <text>
        <r>
          <rPr>
            <b/>
            <sz val="9"/>
            <color indexed="81"/>
            <rFont val="Tahoma"/>
            <family val="2"/>
          </rPr>
          <t>jdeyo:</t>
        </r>
        <r>
          <rPr>
            <sz val="9"/>
            <color indexed="81"/>
            <rFont val="Tahoma"/>
            <family val="2"/>
          </rPr>
          <t xml:space="preserve">
Any tests or projects or BSE (one period) completed today
(30 pts for one BG)</t>
        </r>
      </text>
    </comment>
    <comment ref="CJ96" authorId="0">
      <text>
        <r>
          <rPr>
            <b/>
            <sz val="9"/>
            <color indexed="81"/>
            <rFont val="Tahoma"/>
            <family val="2"/>
          </rPr>
          <t>jdeyo:</t>
        </r>
        <r>
          <rPr>
            <sz val="9"/>
            <color indexed="81"/>
            <rFont val="Tahoma"/>
            <family val="2"/>
          </rPr>
          <t xml:space="preserve">
Any tests or projects or BSE (one period) completed today
(30 pts for one BG)</t>
        </r>
      </text>
    </comment>
    <comment ref="C98"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BC98"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J98" authorId="0">
      <text>
        <r>
          <rPr>
            <b/>
            <sz val="9"/>
            <color indexed="81"/>
            <rFont val="Tahoma"/>
            <family val="2"/>
          </rPr>
          <t>jdeyo:</t>
        </r>
        <r>
          <rPr>
            <sz val="9"/>
            <color indexed="81"/>
            <rFont val="Tahoma"/>
            <family val="2"/>
          </rPr>
          <t xml:space="preserve">
         </t>
        </r>
        <r>
          <rPr>
            <b/>
            <sz val="9"/>
            <color indexed="81"/>
            <rFont val="Tahoma"/>
            <family val="2"/>
          </rPr>
          <t>****RED FONT HERE MEANS THE NUMBERS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100"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BC100"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CJ100"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NUMBERS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M107" authorId="0">
      <text>
        <r>
          <rPr>
            <b/>
            <sz val="9"/>
            <color indexed="81"/>
            <rFont val="Tahoma"/>
            <family val="2"/>
          </rPr>
          <t>jdeyo:          INPUT BY STUDENTS SHOULD BE...</t>
        </r>
        <r>
          <rPr>
            <sz val="9"/>
            <color indexed="81"/>
            <rFont val="Tahoma"/>
            <family val="2"/>
          </rPr>
          <t xml:space="preserve">
     These are </t>
        </r>
        <r>
          <rPr>
            <b/>
            <sz val="9"/>
            <color indexed="81"/>
            <rFont val="Tahoma"/>
            <family val="2"/>
          </rPr>
          <t>FIRST</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W107" authorId="0">
      <text>
        <r>
          <rPr>
            <b/>
            <sz val="9"/>
            <color indexed="81"/>
            <rFont val="Tahoma"/>
            <family val="2"/>
          </rPr>
          <t>jdeyo:          INPUT BY STUDENTS SHOULD BE...</t>
        </r>
        <r>
          <rPr>
            <sz val="9"/>
            <color indexed="81"/>
            <rFont val="Tahoma"/>
            <family val="2"/>
          </rPr>
          <t xml:space="preserve">
     These are </t>
        </r>
        <r>
          <rPr>
            <b/>
            <sz val="9"/>
            <color indexed="81"/>
            <rFont val="Tahoma"/>
            <family val="2"/>
          </rPr>
          <t>SECOND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E107" authorId="0">
      <text>
        <r>
          <rPr>
            <b/>
            <sz val="9"/>
            <color indexed="81"/>
            <rFont val="Tahoma"/>
            <family val="2"/>
          </rPr>
          <t>jdeyo:          INPUT BY STUDENTS SHOULD BE...</t>
        </r>
        <r>
          <rPr>
            <sz val="9"/>
            <color indexed="81"/>
            <rFont val="Tahoma"/>
            <family val="2"/>
          </rPr>
          <t xml:space="preserve">
     These are </t>
        </r>
        <r>
          <rPr>
            <b/>
            <sz val="9"/>
            <color indexed="81"/>
            <rFont val="Tahoma"/>
            <family val="2"/>
          </rPr>
          <t>THIRD</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M107" authorId="0">
      <text>
        <r>
          <rPr>
            <b/>
            <sz val="9"/>
            <color indexed="81"/>
            <rFont val="Tahoma"/>
            <family val="2"/>
          </rPr>
          <t>jdeyo:          INPUT BY STUDENTS SHOULD BE...</t>
        </r>
        <r>
          <rPr>
            <sz val="9"/>
            <color indexed="81"/>
            <rFont val="Tahoma"/>
            <family val="2"/>
          </rPr>
          <t xml:space="preserve">
     These are </t>
        </r>
        <r>
          <rPr>
            <b/>
            <sz val="9"/>
            <color indexed="81"/>
            <rFont val="Tahoma"/>
            <family val="2"/>
          </rPr>
          <t>FOURTH</t>
        </r>
        <r>
          <rPr>
            <sz val="9"/>
            <color indexed="81"/>
            <rFont val="Tahoma"/>
            <family val="2"/>
          </rPr>
          <t xml:space="preserve">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simple </t>
        </r>
        <r>
          <rPr>
            <b/>
            <sz val="9"/>
            <color indexed="81"/>
            <rFont val="Tahoma"/>
            <family val="2"/>
          </rPr>
          <t>green</t>
        </r>
        <r>
          <rPr>
            <sz val="9"/>
            <color indexed="81"/>
            <rFont val="Tahoma"/>
            <family val="2"/>
          </rPr>
          <t xml:space="preserve">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simple red font.</t>
        </r>
      </text>
    </comment>
    <comment ref="AV107" authorId="0">
      <text>
        <r>
          <rPr>
            <b/>
            <sz val="9"/>
            <color indexed="81"/>
            <rFont val="Tahoma"/>
            <family val="2"/>
          </rPr>
          <t>jdeyo:</t>
        </r>
        <r>
          <rPr>
            <sz val="9"/>
            <color indexed="81"/>
            <rFont val="Tahoma"/>
            <family val="2"/>
          </rPr>
          <t xml:space="preserve">
Student Count of SOS Goals (NOT Banana Goals)</t>
        </r>
      </text>
    </comment>
    <comment ref="AW107" authorId="0">
      <text>
        <r>
          <rPr>
            <b/>
            <sz val="9"/>
            <color indexed="81"/>
            <rFont val="Tahoma"/>
            <family val="2"/>
          </rPr>
          <t>jdeyo:</t>
        </r>
        <r>
          <rPr>
            <sz val="9"/>
            <color indexed="81"/>
            <rFont val="Tahoma"/>
            <family val="2"/>
          </rPr>
          <t xml:space="preserve">
This is the total number of tests or projects or BSE (one period) completed TODAY BY THIS STUDENT.
</t>
        </r>
      </text>
    </comment>
    <comment ref="AX107" authorId="0">
      <text>
        <r>
          <rPr>
            <b/>
            <sz val="9"/>
            <color indexed="81"/>
            <rFont val="Tahoma"/>
            <family val="2"/>
          </rPr>
          <t>jdeyo:</t>
        </r>
        <r>
          <rPr>
            <sz val="9"/>
            <color indexed="81"/>
            <rFont val="Tahoma"/>
            <family val="2"/>
          </rPr>
          <t xml:space="preserve">
Student Count of TOTAL Goals (SOS &amp; Banana Goals)</t>
        </r>
      </text>
    </comment>
    <comment ref="BM107" authorId="0">
      <text>
        <r>
          <rPr>
            <b/>
            <sz val="9"/>
            <color indexed="81"/>
            <rFont val="Tahoma"/>
            <family val="2"/>
          </rPr>
          <t>jdeyo:</t>
        </r>
        <r>
          <rPr>
            <sz val="9"/>
            <color indexed="81"/>
            <rFont val="Tahoma"/>
            <family val="2"/>
          </rPr>
          <t xml:space="preserve">
     These are FIFTH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BU107" authorId="0">
      <text>
        <r>
          <rPr>
            <b/>
            <sz val="9"/>
            <color indexed="81"/>
            <rFont val="Tahoma"/>
            <family val="2"/>
          </rPr>
          <t>jdeyo:</t>
        </r>
        <r>
          <rPr>
            <sz val="9"/>
            <color indexed="81"/>
            <rFont val="Tahoma"/>
            <family val="2"/>
          </rPr>
          <t xml:space="preserve">
     These are SIXTH period tasks planned.  
     They should be recorded/updated at the beginning of each period AND at the end of the day by the students.
</t>
        </r>
        <r>
          <rPr>
            <b/>
            <sz val="9"/>
            <color indexed="81"/>
            <rFont val="Tahoma"/>
            <family val="2"/>
          </rPr>
          <t>If</t>
        </r>
        <r>
          <rPr>
            <sz val="9"/>
            <color indexed="81"/>
            <rFont val="Tahoma"/>
            <family val="2"/>
          </rPr>
          <t xml:space="preserve"> the task was passed, </t>
        </r>
        <r>
          <rPr>
            <b/>
            <sz val="9"/>
            <color indexed="81"/>
            <rFont val="Tahoma"/>
            <family val="2"/>
          </rPr>
          <t>then</t>
        </r>
        <r>
          <rPr>
            <sz val="9"/>
            <color indexed="81"/>
            <rFont val="Tahoma"/>
            <family val="2"/>
          </rPr>
          <t xml:space="preserve"> use green font.
</t>
        </r>
        <r>
          <rPr>
            <b/>
            <sz val="9"/>
            <color indexed="81"/>
            <rFont val="Tahoma"/>
            <family val="2"/>
          </rPr>
          <t>If</t>
        </r>
        <r>
          <rPr>
            <sz val="9"/>
            <color indexed="81"/>
            <rFont val="Tahoma"/>
            <family val="2"/>
          </rPr>
          <t xml:space="preserve"> the task was not-finished, </t>
        </r>
        <r>
          <rPr>
            <b/>
            <sz val="9"/>
            <color indexed="81"/>
            <rFont val="Tahoma"/>
            <family val="2"/>
          </rPr>
          <t>then</t>
        </r>
        <r>
          <rPr>
            <sz val="9"/>
            <color indexed="81"/>
            <rFont val="Tahoma"/>
            <family val="2"/>
          </rPr>
          <t xml:space="preserve"> use simple black font.
</t>
        </r>
        <r>
          <rPr>
            <b/>
            <sz val="9"/>
            <color indexed="81"/>
            <rFont val="Tahoma"/>
            <family val="2"/>
          </rPr>
          <t>If</t>
        </r>
        <r>
          <rPr>
            <sz val="9"/>
            <color indexed="81"/>
            <rFont val="Tahoma"/>
            <family val="2"/>
          </rPr>
          <t xml:space="preserve"> you got a SR, </t>
        </r>
        <r>
          <rPr>
            <b/>
            <sz val="9"/>
            <color indexed="81"/>
            <rFont val="Tahoma"/>
            <family val="2"/>
          </rPr>
          <t>then</t>
        </r>
        <r>
          <rPr>
            <sz val="9"/>
            <color indexed="81"/>
            <rFont val="Tahoma"/>
            <family val="2"/>
          </rPr>
          <t xml:space="preserve"> use </t>
        </r>
        <r>
          <rPr>
            <b/>
            <i/>
            <u/>
            <sz val="9"/>
            <color indexed="81"/>
            <rFont val="Tahoma"/>
            <family val="2"/>
          </rPr>
          <t>underlined, black font</t>
        </r>
        <r>
          <rPr>
            <sz val="9"/>
            <color indexed="81"/>
            <rFont val="Tahoma"/>
            <family val="2"/>
          </rPr>
          <t xml:space="preserve">.
</t>
        </r>
        <r>
          <rPr>
            <b/>
            <sz val="9"/>
            <color indexed="81"/>
            <rFont val="Tahoma"/>
            <family val="2"/>
          </rPr>
          <t>If</t>
        </r>
        <r>
          <rPr>
            <sz val="9"/>
            <color indexed="81"/>
            <rFont val="Tahoma"/>
            <family val="2"/>
          </rPr>
          <t xml:space="preserve"> the task was a QR, </t>
        </r>
        <r>
          <rPr>
            <b/>
            <sz val="9"/>
            <color indexed="81"/>
            <rFont val="Tahoma"/>
            <family val="2"/>
          </rPr>
          <t>then</t>
        </r>
        <r>
          <rPr>
            <sz val="9"/>
            <color indexed="81"/>
            <rFont val="Tahoma"/>
            <family val="2"/>
          </rPr>
          <t xml:space="preserve"> use red font.</t>
        </r>
      </text>
    </comment>
    <comment ref="CC107" authorId="0">
      <text>
        <r>
          <rPr>
            <b/>
            <sz val="9"/>
            <color indexed="81"/>
            <rFont val="Tahoma"/>
            <family val="2"/>
          </rPr>
          <t>jdeyo:</t>
        </r>
        <r>
          <rPr>
            <sz val="9"/>
            <color indexed="81"/>
            <rFont val="Tahoma"/>
            <family val="2"/>
          </rPr>
          <t xml:space="preserve">
Student Count of SOS Goals (NOT Banana Goals)</t>
        </r>
      </text>
    </comment>
    <comment ref="CD107" authorId="0">
      <text>
        <r>
          <rPr>
            <b/>
            <sz val="9"/>
            <color indexed="81"/>
            <rFont val="Tahoma"/>
            <family val="2"/>
          </rPr>
          <t>jdeyo:</t>
        </r>
        <r>
          <rPr>
            <sz val="9"/>
            <color indexed="81"/>
            <rFont val="Tahoma"/>
            <family val="2"/>
          </rPr>
          <t xml:space="preserve">
Any tests or projects or BSE (one period) completed today
(30 pts for one BG)</t>
        </r>
      </text>
    </comment>
    <comment ref="CE107" authorId="0">
      <text>
        <r>
          <rPr>
            <b/>
            <sz val="9"/>
            <color indexed="81"/>
            <rFont val="Tahoma"/>
            <family val="2"/>
          </rPr>
          <t>jdeyo:</t>
        </r>
        <r>
          <rPr>
            <sz val="9"/>
            <color indexed="81"/>
            <rFont val="Tahoma"/>
            <family val="2"/>
          </rPr>
          <t xml:space="preserve">
Student Count of TOTAL Goals (SOS &amp; Banana Goals)</t>
        </r>
      </text>
    </comment>
    <comment ref="C108"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M108" authorId="0">
      <text>
        <r>
          <rPr>
            <b/>
            <sz val="9"/>
            <color indexed="81"/>
            <rFont val="Tahoma"/>
            <family val="2"/>
          </rPr>
          <t>jdeyo:</t>
        </r>
        <r>
          <rPr>
            <sz val="9"/>
            <color indexed="81"/>
            <rFont val="Tahoma"/>
            <family val="2"/>
          </rPr>
          <t xml:space="preserve">
Merely type "OK" or "X" here.</t>
        </r>
      </text>
    </comment>
    <comment ref="BC108"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ONE MERIT)</t>
        </r>
        <r>
          <rPr>
            <sz val="9"/>
            <color indexed="81"/>
            <rFont val="Tahoma"/>
            <family val="2"/>
          </rPr>
          <t xml:space="preserve">
     This is to tally days attended this year (on Progress Reports)</t>
        </r>
      </text>
    </comment>
    <comment ref="CJ108" authorId="0">
      <text>
        <r>
          <rPr>
            <b/>
            <sz val="9"/>
            <color indexed="81"/>
            <rFont val="Tahoma"/>
            <family val="2"/>
          </rPr>
          <t>jdeyo:</t>
        </r>
        <r>
          <rPr>
            <sz val="9"/>
            <color indexed="81"/>
            <rFont val="Tahoma"/>
            <family val="2"/>
          </rPr>
          <t xml:space="preserve">
"Here today"
If yes, then this equals 1 </t>
        </r>
        <r>
          <rPr>
            <b/>
            <i/>
            <sz val="9"/>
            <color indexed="81"/>
            <rFont val="Tahoma"/>
            <family val="2"/>
          </rPr>
          <t>(i.e.-ONE DAY, NOT MERIT)</t>
        </r>
        <r>
          <rPr>
            <sz val="9"/>
            <color indexed="81"/>
            <rFont val="Tahoma"/>
            <family val="2"/>
          </rPr>
          <t xml:space="preserve">
     This is to tally days attended this year (on Progress Reports)</t>
        </r>
      </text>
    </comment>
    <comment ref="P109" authorId="0">
      <text>
        <r>
          <rPr>
            <b/>
            <sz val="9"/>
            <color indexed="81"/>
            <rFont val="Tahoma"/>
            <family val="2"/>
          </rPr>
          <t>jdeyo:</t>
        </r>
        <r>
          <rPr>
            <sz val="9"/>
            <color indexed="81"/>
            <rFont val="Tahoma"/>
            <family val="2"/>
          </rPr>
          <t xml:space="preserve">
Task(s) Done This Period</t>
        </r>
      </text>
    </comment>
    <comment ref="R109"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S109"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T109"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U109"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X109" authorId="0">
      <text>
        <r>
          <rPr>
            <b/>
            <sz val="9"/>
            <color indexed="81"/>
            <rFont val="Tahoma"/>
            <family val="2"/>
          </rPr>
          <t>jdeyo:</t>
        </r>
        <r>
          <rPr>
            <sz val="9"/>
            <color indexed="81"/>
            <rFont val="Tahoma"/>
            <family val="2"/>
          </rPr>
          <t xml:space="preserve">
Task(s) Done This Period</t>
        </r>
      </text>
    </comment>
    <comment ref="Z109"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A109"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B109"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C109"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F109" authorId="0">
      <text>
        <r>
          <rPr>
            <b/>
            <sz val="9"/>
            <color indexed="81"/>
            <rFont val="Tahoma"/>
            <family val="2"/>
          </rPr>
          <t>jdeyo:</t>
        </r>
        <r>
          <rPr>
            <sz val="9"/>
            <color indexed="81"/>
            <rFont val="Tahoma"/>
            <family val="2"/>
          </rPr>
          <t xml:space="preserve">
Task(s) Done This Period</t>
        </r>
      </text>
    </comment>
    <comment ref="AH109"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I109"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J109"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K109"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AP109" authorId="0">
      <text>
        <r>
          <rPr>
            <b/>
            <sz val="9"/>
            <color indexed="81"/>
            <rFont val="Tahoma"/>
            <family val="2"/>
          </rPr>
          <t>jdeyo:</t>
        </r>
        <r>
          <rPr>
            <sz val="9"/>
            <color indexed="81"/>
            <rFont val="Tahoma"/>
            <family val="2"/>
          </rPr>
          <t xml:space="preserve">
Task(s) Done This Period</t>
        </r>
      </text>
    </comment>
    <comment ref="AR109"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AS109"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AT109"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AU109"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N109" authorId="0">
      <text>
        <r>
          <rPr>
            <b/>
            <sz val="9"/>
            <color indexed="81"/>
            <rFont val="Tahoma"/>
            <family val="2"/>
          </rPr>
          <t>jdeyo:</t>
        </r>
        <r>
          <rPr>
            <sz val="9"/>
            <color indexed="81"/>
            <rFont val="Tahoma"/>
            <family val="2"/>
          </rPr>
          <t xml:space="preserve">
Task(s) Done This Period</t>
        </r>
      </text>
    </comment>
    <comment ref="BP109"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Q109"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BR109"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BS109"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BW109" authorId="0">
      <text>
        <r>
          <rPr>
            <b/>
            <sz val="9"/>
            <color indexed="81"/>
            <rFont val="Tahoma"/>
            <family val="2"/>
          </rPr>
          <t>jdeyo:</t>
        </r>
        <r>
          <rPr>
            <sz val="9"/>
            <color indexed="81"/>
            <rFont val="Tahoma"/>
            <family val="2"/>
          </rPr>
          <t xml:space="preserve">
Task(s) Done This Period</t>
        </r>
      </text>
    </comment>
    <comment ref="BY109" authorId="0">
      <text>
        <r>
          <rPr>
            <b/>
            <sz val="9"/>
            <color indexed="81"/>
            <rFont val="Tahoma"/>
            <family val="2"/>
          </rPr>
          <t>jdeyo:</t>
        </r>
        <r>
          <rPr>
            <sz val="9"/>
            <color indexed="81"/>
            <rFont val="Tahoma"/>
            <family val="2"/>
          </rPr>
          <t xml:space="preserve">
jdeyo:
Type: 类型
L-Lesson  L-课文
B-BSE Session
Q-Quiz     Q-小测验
P-Project   P- 专题研究
T-Test       T-考试</t>
        </r>
      </text>
    </comment>
    <comment ref="BZ109" authorId="0">
      <text>
        <r>
          <rPr>
            <b/>
            <sz val="9"/>
            <color indexed="81"/>
            <rFont val="Tahoma"/>
            <family val="2"/>
          </rPr>
          <t>jdeyo:</t>
        </r>
        <r>
          <rPr>
            <sz val="9"/>
            <color indexed="81"/>
            <rFont val="Tahoma"/>
            <family val="2"/>
          </rPr>
          <t xml:space="preserve">
IF T= a LESSON ("L"), then this check indicates the supervisor can verify whether they did their reading of the entire lesson (ask them for their recording and step through it in several places to "spot-check").</t>
        </r>
      </text>
    </comment>
    <comment ref="CA109" authorId="0">
      <text>
        <r>
          <rPr>
            <b/>
            <sz val="9"/>
            <color indexed="81"/>
            <rFont val="Tahoma"/>
            <family val="2"/>
          </rPr>
          <t>jdeyo:</t>
        </r>
        <r>
          <rPr>
            <sz val="9"/>
            <color indexed="81"/>
            <rFont val="Tahoma"/>
            <family val="2"/>
          </rPr>
          <t xml:space="preserve">
IF T= a LESSON ("L"), then this check indicates the supervisor can verify whether they did their notes of the entire lesson (make a "visual  estimate" of words in the lesson and spoken words in the MP3/MP4 files)(</t>
        </r>
        <r>
          <rPr>
            <b/>
            <sz val="9"/>
            <color indexed="81"/>
            <rFont val="Tahoma"/>
            <family val="2"/>
          </rPr>
          <t>They should have, generally speaking, 5 words of notes for every 20 words of text/or spoken words)</t>
        </r>
        <r>
          <rPr>
            <sz val="9"/>
            <color indexed="81"/>
            <rFont val="Tahoma"/>
            <family val="2"/>
          </rPr>
          <t>.</t>
        </r>
      </text>
    </comment>
    <comment ref="CB109" authorId="0">
      <text>
        <r>
          <rPr>
            <b/>
            <sz val="9"/>
            <color indexed="81"/>
            <rFont val="Tahoma"/>
            <family val="2"/>
          </rPr>
          <t>jdeyo:</t>
        </r>
        <r>
          <rPr>
            <sz val="9"/>
            <color indexed="81"/>
            <rFont val="Tahoma"/>
            <family val="2"/>
          </rPr>
          <t xml:space="preserve">
IF T= a </t>
        </r>
        <r>
          <rPr>
            <b/>
            <i/>
            <u/>
            <sz val="9"/>
            <color indexed="81"/>
            <rFont val="Tahoma"/>
            <family val="2"/>
          </rPr>
          <t>PASSED</t>
        </r>
        <r>
          <rPr>
            <sz val="9"/>
            <color indexed="81"/>
            <rFont val="Tahoma"/>
            <family val="2"/>
          </rPr>
          <t xml:space="preserve"> LESSON ("L") or QUIZ ("Q") or PROJECT ("P") or TEST ("T"}, </t>
        </r>
        <r>
          <rPr>
            <b/>
            <sz val="9"/>
            <color indexed="81"/>
            <rFont val="Tahoma"/>
            <family val="2"/>
          </rPr>
          <t>then this column indicates the supervisor verifies they COMPLETED ONE SOS GOAL</t>
        </r>
        <r>
          <rPr>
            <sz val="9"/>
            <color indexed="81"/>
            <rFont val="Tahoma"/>
            <family val="2"/>
          </rPr>
          <t xml:space="preserve"> </t>
        </r>
        <r>
          <rPr>
            <b/>
            <i/>
            <sz val="9"/>
            <color indexed="81"/>
            <rFont val="Tahoma"/>
            <family val="2"/>
          </rPr>
          <t xml:space="preserve">{Supervisor should put a "1" in this column} </t>
        </r>
      </text>
    </comment>
    <comment ref="C110" authorId="0">
      <text>
        <r>
          <rPr>
            <b/>
            <sz val="9"/>
            <color indexed="81"/>
            <rFont val="Tahoma"/>
            <family val="2"/>
          </rPr>
          <t>jdeyo:</t>
        </r>
        <r>
          <rPr>
            <sz val="9"/>
            <color indexed="81"/>
            <rFont val="Tahoma"/>
            <family val="2"/>
          </rPr>
          <t xml:space="preserve">
Arrived on time
(1-10 pts)</t>
        </r>
      </text>
    </comment>
    <comment ref="BC110" authorId="0">
      <text>
        <r>
          <rPr>
            <b/>
            <sz val="9"/>
            <color indexed="81"/>
            <rFont val="Tahoma"/>
            <family val="2"/>
          </rPr>
          <t>jdeyo:</t>
        </r>
        <r>
          <rPr>
            <sz val="9"/>
            <color indexed="81"/>
            <rFont val="Tahoma"/>
            <family val="2"/>
          </rPr>
          <t xml:space="preserve">
Arrived on time
(1-10 pts)</t>
        </r>
      </text>
    </comment>
    <comment ref="CJ110" authorId="0">
      <text>
        <r>
          <rPr>
            <b/>
            <sz val="9"/>
            <color indexed="81"/>
            <rFont val="Tahoma"/>
            <family val="2"/>
          </rPr>
          <t>jdeyo:</t>
        </r>
        <r>
          <rPr>
            <sz val="9"/>
            <color indexed="81"/>
            <rFont val="Tahoma"/>
            <family val="2"/>
          </rPr>
          <t xml:space="preserve">
Arrived on time
(1-10 pts)</t>
        </r>
      </text>
    </comment>
    <comment ref="C112" authorId="0">
      <text>
        <r>
          <rPr>
            <b/>
            <sz val="9"/>
            <color indexed="81"/>
            <rFont val="Tahoma"/>
            <family val="2"/>
          </rPr>
          <t>jdeyo:</t>
        </r>
        <r>
          <rPr>
            <sz val="9"/>
            <color indexed="81"/>
            <rFont val="Tahoma"/>
            <family val="2"/>
          </rPr>
          <t xml:space="preserve">
Devotions:
Pray &amp; Memo
(1-100 pts)</t>
        </r>
      </text>
    </comment>
    <comment ref="BC112" authorId="0">
      <text>
        <r>
          <rPr>
            <b/>
            <sz val="9"/>
            <color indexed="81"/>
            <rFont val="Tahoma"/>
            <family val="2"/>
          </rPr>
          <t>jdeyo:</t>
        </r>
        <r>
          <rPr>
            <sz val="9"/>
            <color indexed="81"/>
            <rFont val="Tahoma"/>
            <family val="2"/>
          </rPr>
          <t xml:space="preserve">
Devotions:
Pray &amp; Memo
(1-100 pts)</t>
        </r>
      </text>
    </comment>
    <comment ref="CJ112" authorId="0">
      <text>
        <r>
          <rPr>
            <b/>
            <sz val="9"/>
            <color indexed="81"/>
            <rFont val="Tahoma"/>
            <family val="2"/>
          </rPr>
          <t>jdeyo:</t>
        </r>
        <r>
          <rPr>
            <sz val="9"/>
            <color indexed="81"/>
            <rFont val="Tahoma"/>
            <family val="2"/>
          </rPr>
          <t xml:space="preserve">
Devotions:
Pray &amp; Memo
(1-100 pts)</t>
        </r>
      </text>
    </comment>
    <comment ref="C114"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BC114"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J114" authorId="0">
      <text>
        <r>
          <rPr>
            <b/>
            <sz val="9"/>
            <color indexed="81"/>
            <rFont val="Tahoma"/>
            <family val="2"/>
          </rPr>
          <t>jdeyo:</t>
        </r>
        <r>
          <rPr>
            <sz val="9"/>
            <color indexed="81"/>
            <rFont val="Tahoma"/>
            <family val="2"/>
          </rPr>
          <t xml:space="preserve">
Five goals written by the end of first break
(1-10 pts)
{AT LEAST ONE OF EACH SUBJECT AVAILABLE}</t>
        </r>
      </text>
    </comment>
    <comment ref="C116" authorId="0">
      <text>
        <r>
          <rPr>
            <b/>
            <sz val="9"/>
            <color indexed="81"/>
            <rFont val="Tahoma"/>
            <family val="2"/>
          </rPr>
          <t>jdeyo:</t>
        </r>
        <r>
          <rPr>
            <sz val="9"/>
            <color indexed="81"/>
            <rFont val="Tahoma"/>
            <family val="2"/>
          </rPr>
          <t xml:space="preserve">
Goal Card Sent 
(0--10 pts)</t>
        </r>
      </text>
    </comment>
    <comment ref="BC116" authorId="0">
      <text>
        <r>
          <rPr>
            <b/>
            <sz val="9"/>
            <color indexed="81"/>
            <rFont val="Tahoma"/>
            <family val="2"/>
          </rPr>
          <t>jdeyo:</t>
        </r>
        <r>
          <rPr>
            <sz val="9"/>
            <color indexed="81"/>
            <rFont val="Tahoma"/>
            <family val="2"/>
          </rPr>
          <t xml:space="preserve">
Goal Card Sent 
(0--10 pts)</t>
        </r>
      </text>
    </comment>
    <comment ref="CJ116" authorId="0">
      <text>
        <r>
          <rPr>
            <b/>
            <sz val="9"/>
            <color indexed="81"/>
            <rFont val="Tahoma"/>
            <family val="2"/>
          </rPr>
          <t>jdeyo:</t>
        </r>
        <r>
          <rPr>
            <sz val="9"/>
            <color indexed="81"/>
            <rFont val="Tahoma"/>
            <family val="2"/>
          </rPr>
          <t xml:space="preserve">
Goal Card Sent 
(0--10 pts)</t>
        </r>
      </text>
    </comment>
    <comment ref="C118"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BC118" authorId="0">
      <text>
        <r>
          <rPr>
            <b/>
            <sz val="9"/>
            <color indexed="81"/>
            <rFont val="Tahoma"/>
            <family val="2"/>
          </rPr>
          <t>jdeyo:</t>
        </r>
        <r>
          <rPr>
            <sz val="9"/>
            <color indexed="81"/>
            <rFont val="Tahoma"/>
            <family val="2"/>
          </rPr>
          <t xml:space="preserve">
</t>
        </r>
        <r>
          <rPr>
            <b/>
            <u/>
            <sz val="9"/>
            <color indexed="81"/>
            <rFont val="Tahoma"/>
            <family val="2"/>
          </rPr>
          <t>Points for Lesson Notes:</t>
        </r>
        <r>
          <rPr>
            <sz val="9"/>
            <color indexed="81"/>
            <rFont val="Tahoma"/>
            <family val="2"/>
          </rPr>
          <t xml:space="preserve">
     For now, this reflects a quantity AND a quality of notes written.  Perhaps this should be refined in the summer 2024 form upgrades..(Lord willing:  ).</t>
        </r>
      </text>
    </comment>
    <comment ref="CJ118" authorId="0">
      <text>
        <r>
          <rPr>
            <b/>
            <sz val="9"/>
            <color indexed="81"/>
            <rFont val="Tahoma"/>
            <family val="2"/>
          </rPr>
          <t>jdeyo:</t>
        </r>
        <r>
          <rPr>
            <sz val="9"/>
            <color indexed="81"/>
            <rFont val="Tahoma"/>
            <family val="2"/>
          </rPr>
          <t xml:space="preserve">
Points for Lesson Notes</t>
        </r>
      </text>
    </comment>
    <comment ref="C120" authorId="0">
      <text>
        <r>
          <rPr>
            <b/>
            <sz val="9"/>
            <color indexed="81"/>
            <rFont val="Tahoma"/>
            <family val="2"/>
          </rPr>
          <t>jdeyo:</t>
        </r>
        <r>
          <rPr>
            <sz val="9"/>
            <color indexed="81"/>
            <rFont val="Tahoma"/>
            <family val="2"/>
          </rPr>
          <t xml:space="preserve">
Slow Reset Info 
And notes
(0-5 pts)</t>
        </r>
      </text>
    </comment>
    <comment ref="BC120" authorId="0">
      <text>
        <r>
          <rPr>
            <b/>
            <sz val="9"/>
            <color indexed="81"/>
            <rFont val="Tahoma"/>
            <family val="2"/>
          </rPr>
          <t>jdeyo:</t>
        </r>
        <r>
          <rPr>
            <sz val="9"/>
            <color indexed="81"/>
            <rFont val="Tahoma"/>
            <family val="2"/>
          </rPr>
          <t xml:space="preserve">
Slow Reset Info 
And notes
(0-5 pts)</t>
        </r>
      </text>
    </comment>
    <comment ref="CJ120" authorId="0">
      <text>
        <r>
          <rPr>
            <b/>
            <sz val="9"/>
            <color indexed="81"/>
            <rFont val="Tahoma"/>
            <family val="2"/>
          </rPr>
          <t>jdeyo:</t>
        </r>
        <r>
          <rPr>
            <sz val="9"/>
            <color indexed="81"/>
            <rFont val="Tahoma"/>
            <family val="2"/>
          </rPr>
          <t xml:space="preserve">
Slow Reset Info 
And notes
(0-5 pts)</t>
        </r>
      </text>
    </comment>
    <comment ref="C122" authorId="0">
      <text>
        <r>
          <rPr>
            <b/>
            <sz val="9"/>
            <color indexed="81"/>
            <rFont val="Tahoma"/>
            <family val="2"/>
          </rPr>
          <t>jdeyo:</t>
        </r>
        <r>
          <rPr>
            <sz val="9"/>
            <color indexed="81"/>
            <rFont val="Tahoma"/>
            <family val="2"/>
          </rPr>
          <t xml:space="preserve">
Any tests or projects or BSE (one period) completed today
(30 pts for one BG)</t>
        </r>
      </text>
    </comment>
    <comment ref="BC122" authorId="0">
      <text>
        <r>
          <rPr>
            <b/>
            <sz val="9"/>
            <color indexed="81"/>
            <rFont val="Tahoma"/>
            <family val="2"/>
          </rPr>
          <t>jdeyo:</t>
        </r>
        <r>
          <rPr>
            <sz val="9"/>
            <color indexed="81"/>
            <rFont val="Tahoma"/>
            <family val="2"/>
          </rPr>
          <t xml:space="preserve">
Any tests or projects or BSE (one period) completed today
(30 pts for one BG)</t>
        </r>
      </text>
    </comment>
    <comment ref="CJ122" authorId="0">
      <text>
        <r>
          <rPr>
            <b/>
            <sz val="9"/>
            <color indexed="81"/>
            <rFont val="Tahoma"/>
            <family val="2"/>
          </rPr>
          <t>jdeyo:</t>
        </r>
        <r>
          <rPr>
            <sz val="9"/>
            <color indexed="81"/>
            <rFont val="Tahoma"/>
            <family val="2"/>
          </rPr>
          <t xml:space="preserve">
Any tests or projects or BSE (one period) completed today
(30 pts for one BG)</t>
        </r>
      </text>
    </comment>
    <comment ref="C124"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BC124" authorId="0">
      <text>
        <r>
          <rPr>
            <b/>
            <sz val="9"/>
            <color indexed="81"/>
            <rFont val="Tahoma"/>
            <family val="2"/>
          </rPr>
          <t>jdeyo:</t>
        </r>
        <r>
          <rPr>
            <sz val="9"/>
            <color indexed="81"/>
            <rFont val="Tahoma"/>
            <family val="2"/>
          </rPr>
          <t xml:space="preserve">
         </t>
        </r>
        <r>
          <rPr>
            <b/>
            <sz val="9"/>
            <color indexed="81"/>
            <rFont val="Tahoma"/>
            <family val="2"/>
          </rPr>
          <t>****RED FONT HERE MEANS THE MERITS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J124" authorId="0">
      <text>
        <r>
          <rPr>
            <b/>
            <sz val="9"/>
            <color indexed="81"/>
            <rFont val="Tahoma"/>
            <family val="2"/>
          </rPr>
          <t>jdeyo:</t>
        </r>
        <r>
          <rPr>
            <sz val="9"/>
            <color indexed="81"/>
            <rFont val="Tahoma"/>
            <family val="2"/>
          </rPr>
          <t xml:space="preserve">
         </t>
        </r>
        <r>
          <rPr>
            <b/>
            <sz val="9"/>
            <color indexed="81"/>
            <rFont val="Tahoma"/>
            <family val="2"/>
          </rPr>
          <t>****RED FONT HERE MEANS THE NUMBERS HERE SHOULD BE NEGATIVE****</t>
        </r>
        <r>
          <rPr>
            <sz val="9"/>
            <color indexed="81"/>
            <rFont val="Tahoma"/>
            <family val="2"/>
          </rPr>
          <t xml:space="preserve">
</t>
        </r>
        <r>
          <rPr>
            <b/>
            <sz val="9"/>
            <color indexed="81"/>
            <rFont val="Tahoma"/>
            <family val="2"/>
          </rPr>
          <t>Lessons:</t>
        </r>
        <r>
          <rPr>
            <sz val="9"/>
            <color indexed="81"/>
            <rFont val="Tahoma"/>
            <family val="2"/>
          </rPr>
          <t xml:space="preserve">
*No slow resets for LESSONS AND 25 merits are lost for EVERY QR (as of 2023-12-14).  
*No grace of times allowed to fail, but less points will be lost than for QR Qs &amp; Ts.
*Retake must wait 24+ hours (unless supervisor overrides for extenuating circumstances).
*</t>
        </r>
        <r>
          <rPr>
            <b/>
            <i/>
            <sz val="9"/>
            <color indexed="81"/>
            <rFont val="Tahoma"/>
            <family val="2"/>
          </rPr>
          <t>Supervisor should take photos of items missed and suggest (discretely) the kinds of things the student needs to study more carefully before they do the retake.</t>
        </r>
        <r>
          <rPr>
            <sz val="9"/>
            <color indexed="81"/>
            <rFont val="Tahoma"/>
            <family val="2"/>
          </rPr>
          <t xml:space="preserve">
</t>
        </r>
        <r>
          <rPr>
            <b/>
            <sz val="9"/>
            <color indexed="81"/>
            <rFont val="Tahoma"/>
            <family val="2"/>
          </rPr>
          <t>Quizzes:</t>
        </r>
        <r>
          <rPr>
            <sz val="9"/>
            <color indexed="81"/>
            <rFont val="Tahoma"/>
            <family val="2"/>
          </rPr>
          <t xml:space="preserve">
*SR for QUIZZES are OK, BUT 50 merits are lost for EVERY QR (as of 2023-12-14).  
*No grace of times allowed to fail, but less points will be lost than for QRs of Ts.
*QR of Qs means an automatic 50 merit-point loss.
</t>
        </r>
        <r>
          <rPr>
            <b/>
            <i/>
            <sz val="9"/>
            <color indexed="81"/>
            <rFont val="Tahoma"/>
            <family val="2"/>
          </rPr>
          <t>*Mind maps are required for all lessons inferred by the QR quiz.  
*Photos of QR mistakes are helpful, but mind maps are still needful.</t>
        </r>
        <r>
          <rPr>
            <sz val="9"/>
            <color indexed="81"/>
            <rFont val="Tahoma"/>
            <family val="2"/>
          </rPr>
          <t xml:space="preserve">
*Retake of QR must wait 24+ hours (unless supervisor overrides for extenuating circumstances), BUT SR can be done in the same day if SR notes are passed.
</t>
        </r>
        <r>
          <rPr>
            <b/>
            <sz val="9"/>
            <color indexed="81"/>
            <rFont val="Tahoma"/>
            <family val="2"/>
          </rPr>
          <t>Tests:</t>
        </r>
        <r>
          <rPr>
            <sz val="9"/>
            <color indexed="81"/>
            <rFont val="Tahoma"/>
            <family val="2"/>
          </rPr>
          <t xml:space="preserve">
*SR for TESTS are OK, BUT 100  merits are lost for EVERY QR (as of 2023-12-14).  
*Mind maps are required, BUT ONLY FOR lessons inferred by the QR test. 
</t>
        </r>
        <r>
          <rPr>
            <b/>
            <i/>
            <sz val="9"/>
            <color indexed="81"/>
            <rFont val="Tahoma"/>
            <family val="2"/>
          </rPr>
          <t>*Photos of QR mistakes are best and probably merciful:  ).</t>
        </r>
        <r>
          <rPr>
            <sz val="9"/>
            <color indexed="81"/>
            <rFont val="Tahoma"/>
            <family val="2"/>
          </rPr>
          <t xml:space="preserve">
*Retake of QR must wait 24+ hours (unless supervisor overrides for extenuating circumstances), BUT SR can be done in the same day if SR notes are passed.</t>
        </r>
      </text>
    </comment>
    <comment ref="C126"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BC126"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MERITS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 ref="CJ126" authorId="0">
      <text>
        <r>
          <rPr>
            <b/>
            <sz val="9"/>
            <color indexed="81"/>
            <rFont val="Tahoma"/>
            <family val="2"/>
          </rPr>
          <t>jdeyo:</t>
        </r>
        <r>
          <rPr>
            <sz val="9"/>
            <color indexed="81"/>
            <rFont val="Tahoma"/>
            <family val="2"/>
          </rPr>
          <t xml:space="preserve">
</t>
        </r>
        <r>
          <rPr>
            <b/>
            <sz val="9"/>
            <color indexed="81"/>
            <rFont val="Tahoma"/>
            <family val="2"/>
          </rPr>
          <t xml:space="preserve">         ****RED FONT HERE MEANS THE NUMBERS HERE SHOULD BE NEGATIVE****</t>
        </r>
        <r>
          <rPr>
            <sz val="9"/>
            <color indexed="81"/>
            <rFont val="Tahoma"/>
            <family val="2"/>
          </rPr>
          <t xml:space="preserve">
IN THE SAME DAY:
1 demerit = -25 merit-pts
2 demerits = -75 merit-pts AND write "a" Bible Verse.
3 demerits = -175 merit-pts AND can mean "Go home for the day" (or longer).</t>
        </r>
      </text>
    </comment>
  </commentList>
</comments>
</file>

<file path=xl/sharedStrings.xml><?xml version="1.0" encoding="utf-8"?>
<sst xmlns="http://schemas.openxmlformats.org/spreadsheetml/2006/main" count="844" uniqueCount="81">
  <si>
    <t>Total Goals</t>
    <phoneticPr fontId="1" type="noConversion"/>
  </si>
  <si>
    <t>EL</t>
  </si>
  <si>
    <t>EN</t>
  </si>
  <si>
    <t>IS</t>
  </si>
  <si>
    <t>SA</t>
  </si>
  <si>
    <t>EW</t>
  </si>
  <si>
    <t>Break:</t>
  </si>
  <si>
    <t>Dinner Break:</t>
  </si>
  <si>
    <r>
      <t xml:space="preserve">(3:20) </t>
    </r>
    <r>
      <rPr>
        <b/>
        <sz val="16"/>
        <color theme="1"/>
        <rFont val="Calibri"/>
        <family val="2"/>
        <scheme val="minor"/>
      </rPr>
      <t>P3</t>
    </r>
    <r>
      <rPr>
        <b/>
        <sz val="10"/>
        <color theme="1"/>
        <rFont val="Calibri"/>
        <family val="2"/>
        <scheme val="minor"/>
      </rPr>
      <t xml:space="preserve"> (4:05)</t>
    </r>
  </si>
  <si>
    <r>
      <t xml:space="preserve">(2:25) </t>
    </r>
    <r>
      <rPr>
        <b/>
        <sz val="16"/>
        <color theme="1"/>
        <rFont val="Calibri"/>
        <family val="2"/>
        <scheme val="minor"/>
      </rPr>
      <t>P2</t>
    </r>
    <r>
      <rPr>
        <b/>
        <sz val="10"/>
        <color theme="1"/>
        <rFont val="Calibri"/>
        <family val="2"/>
        <scheme val="minor"/>
      </rPr>
      <t xml:space="preserve"> (3:10)</t>
    </r>
  </si>
  <si>
    <r>
      <t>(1:30)</t>
    </r>
    <r>
      <rPr>
        <b/>
        <sz val="16"/>
        <color theme="1"/>
        <rFont val="Calibri"/>
        <family val="2"/>
        <scheme val="minor"/>
      </rPr>
      <t xml:space="preserve"> P1 </t>
    </r>
    <r>
      <rPr>
        <b/>
        <sz val="10"/>
        <color theme="1"/>
        <rFont val="Calibri"/>
        <family val="2"/>
        <scheme val="minor"/>
      </rPr>
      <t>(2:15)</t>
    </r>
  </si>
  <si>
    <t>1) HT</t>
  </si>
  <si>
    <t>2) OT</t>
  </si>
  <si>
    <t>3) DEV</t>
  </si>
  <si>
    <t>4) 5G</t>
  </si>
  <si>
    <t>5) GCS</t>
  </si>
  <si>
    <t>9) QR</t>
  </si>
  <si>
    <t>BG</t>
  </si>
  <si>
    <t xml:space="preserve"> </t>
  </si>
  <si>
    <t>EVENING HOMEWORK SESSION</t>
  </si>
  <si>
    <t>DAILY TOTALS</t>
  </si>
  <si>
    <t>Non-SOS Merits (&amp; Days Present Tally):</t>
  </si>
  <si>
    <t>HT</t>
  </si>
  <si>
    <t>Dev</t>
  </si>
  <si>
    <t>QR</t>
  </si>
  <si>
    <t>OT</t>
  </si>
  <si>
    <r>
      <rPr>
        <b/>
        <sz val="16"/>
        <color rgb="FFFF0000"/>
        <rFont val="Calibri"/>
        <family val="2"/>
        <scheme val="minor"/>
      </rPr>
      <t>TRANSPOSED,</t>
    </r>
    <r>
      <rPr>
        <b/>
        <sz val="16"/>
        <color rgb="FFFFFF00"/>
        <rFont val="Calibri"/>
        <family val="2"/>
        <scheme val="minor"/>
      </rPr>
      <t xml:space="preserve"> DAILY TOTALS</t>
    </r>
  </si>
  <si>
    <t>AFTERNOON STUDY SESSION</t>
  </si>
  <si>
    <t>7) SR</t>
  </si>
  <si>
    <t>6) LN</t>
  </si>
  <si>
    <t>8) BG</t>
  </si>
  <si>
    <t>10) Ds</t>
  </si>
  <si>
    <t>On-Duty Now:</t>
  </si>
  <si>
    <t>~</t>
  </si>
  <si>
    <t>MI</t>
  </si>
  <si>
    <r>
      <t xml:space="preserve">DEV                       </t>
    </r>
    <r>
      <rPr>
        <sz val="8"/>
        <color theme="1"/>
        <rFont val="Calibri"/>
        <family val="2"/>
        <scheme val="minor"/>
      </rPr>
      <t>(Before 2:00)</t>
    </r>
  </si>
  <si>
    <r>
      <t xml:space="preserve">5G                       </t>
    </r>
    <r>
      <rPr>
        <sz val="8"/>
        <color theme="1"/>
        <rFont val="Calibri"/>
        <family val="2"/>
        <scheme val="minor"/>
      </rPr>
      <t>(Before 2:15)</t>
    </r>
  </si>
  <si>
    <r>
      <t xml:space="preserve">TC                       </t>
    </r>
    <r>
      <rPr>
        <sz val="8"/>
        <color theme="1"/>
        <rFont val="Calibri"/>
        <family val="2"/>
        <scheme val="minor"/>
      </rPr>
      <t>(Before 4:25)</t>
    </r>
  </si>
  <si>
    <r>
      <t xml:space="preserve">TC                    </t>
    </r>
    <r>
      <rPr>
        <sz val="8"/>
        <color theme="1"/>
        <rFont val="Calibri"/>
        <family val="2"/>
        <scheme val="minor"/>
      </rPr>
      <t xml:space="preserve">  (Before 5:00)</t>
    </r>
  </si>
  <si>
    <r>
      <t xml:space="preserve">GCS            </t>
    </r>
    <r>
      <rPr>
        <sz val="8"/>
        <color theme="1"/>
        <rFont val="Calibri"/>
        <family val="2"/>
        <scheme val="minor"/>
      </rPr>
      <t xml:space="preserve">    (Before 5:00)</t>
    </r>
  </si>
  <si>
    <t>TBA</t>
  </si>
  <si>
    <t>T</t>
  </si>
  <si>
    <t>R</t>
  </si>
  <si>
    <t>N</t>
  </si>
  <si>
    <t>Task(s)</t>
  </si>
  <si>
    <r>
      <t xml:space="preserve">TC                            </t>
    </r>
    <r>
      <rPr>
        <sz val="8"/>
        <rFont val="Calibri"/>
        <family val="2"/>
        <scheme val="minor"/>
      </rPr>
      <t>(Before 2:35)</t>
    </r>
  </si>
  <si>
    <r>
      <t xml:space="preserve">TC  </t>
    </r>
    <r>
      <rPr>
        <sz val="8"/>
        <color theme="1"/>
        <rFont val="Calibri"/>
        <family val="2"/>
        <scheme val="minor"/>
      </rPr>
      <t xml:space="preserve">                                 (Before 1:40)</t>
    </r>
  </si>
  <si>
    <t>#</t>
  </si>
  <si>
    <r>
      <t xml:space="preserve">TC                            </t>
    </r>
    <r>
      <rPr>
        <sz val="8"/>
        <rFont val="Calibri"/>
        <family val="2"/>
        <scheme val="minor"/>
      </rPr>
      <t>(Within 10 Min.)</t>
    </r>
  </si>
  <si>
    <r>
      <t>(7:00</t>
    </r>
    <r>
      <rPr>
        <b/>
        <sz val="10"/>
        <color rgb="FFFF0000"/>
        <rFont val="Calibri"/>
        <family val="2"/>
        <scheme val="minor"/>
      </rPr>
      <t>?</t>
    </r>
    <r>
      <rPr>
        <b/>
        <sz val="10"/>
        <color theme="1"/>
        <rFont val="Calibri"/>
        <family val="2"/>
        <scheme val="minor"/>
      </rPr>
      <t xml:space="preserve">) </t>
    </r>
    <r>
      <rPr>
        <b/>
        <sz val="16"/>
        <color theme="1"/>
        <rFont val="Calibri"/>
        <family val="2"/>
        <scheme val="minor"/>
      </rPr>
      <t>P5</t>
    </r>
    <r>
      <rPr>
        <b/>
        <sz val="10"/>
        <color theme="1"/>
        <rFont val="Calibri"/>
        <family val="2"/>
        <scheme val="minor"/>
      </rPr>
      <t xml:space="preserve"> (7:50)</t>
    </r>
  </si>
  <si>
    <r>
      <t>(8:00</t>
    </r>
    <r>
      <rPr>
        <b/>
        <sz val="10"/>
        <color rgb="FFFF0000"/>
        <rFont val="Calibri"/>
        <family val="2"/>
        <scheme val="minor"/>
      </rPr>
      <t>?</t>
    </r>
    <r>
      <rPr>
        <b/>
        <sz val="10"/>
        <color theme="1"/>
        <rFont val="Calibri"/>
        <family val="2"/>
        <scheme val="minor"/>
      </rPr>
      <t xml:space="preserve">) </t>
    </r>
    <r>
      <rPr>
        <b/>
        <sz val="16"/>
        <color theme="1"/>
        <rFont val="Calibri"/>
        <family val="2"/>
        <scheme val="minor"/>
      </rPr>
      <t>P6</t>
    </r>
    <r>
      <rPr>
        <b/>
        <sz val="10"/>
        <color theme="1"/>
        <rFont val="Calibri"/>
        <family val="2"/>
        <scheme val="minor"/>
      </rPr>
      <t xml:space="preserve"> (8:50)</t>
    </r>
  </si>
  <si>
    <r>
      <t xml:space="preserve">TC                    </t>
    </r>
    <r>
      <rPr>
        <sz val="8"/>
        <color theme="1"/>
        <rFont val="Calibri"/>
        <family val="2"/>
        <scheme val="minor"/>
      </rPr>
      <t xml:space="preserve">  (Before 9:00)</t>
    </r>
  </si>
  <si>
    <t>DAILY TOTALS (BY CATEGORY)</t>
  </si>
  <si>
    <r>
      <t xml:space="preserve">Supervisors Input </t>
    </r>
    <r>
      <rPr>
        <b/>
        <i/>
        <sz val="12"/>
        <color rgb="FFC00000"/>
        <rFont val="Calibri"/>
        <family val="2"/>
        <scheme val="minor"/>
      </rPr>
      <t>Days &amp; Merits (+ OR -)</t>
    </r>
  </si>
  <si>
    <t>Supervisor Watches if On-Time, Complete, and Pushes for Goal(s) Each Period</t>
  </si>
  <si>
    <t>G</t>
  </si>
  <si>
    <t>SOS Goals This  Session</t>
  </si>
  <si>
    <t>SOS Goals This Session</t>
  </si>
  <si>
    <t>GCS</t>
  </si>
  <si>
    <t>5G</t>
  </si>
  <si>
    <t>LN</t>
  </si>
  <si>
    <t>SR</t>
  </si>
  <si>
    <t>Ds</t>
  </si>
  <si>
    <t>Assign.#</t>
  </si>
  <si>
    <r>
      <t xml:space="preserve">(4:15) </t>
    </r>
    <r>
      <rPr>
        <b/>
        <sz val="16"/>
        <color theme="1"/>
        <rFont val="Calibri"/>
        <family val="2"/>
        <scheme val="minor"/>
      </rPr>
      <t xml:space="preserve">P4 </t>
    </r>
    <r>
      <rPr>
        <b/>
        <sz val="10"/>
        <color theme="1"/>
        <rFont val="Calibri"/>
        <family val="2"/>
        <scheme val="minor"/>
      </rPr>
      <t xml:space="preserve">(5:00)                                                                                        </t>
    </r>
    <r>
      <rPr>
        <b/>
        <sz val="8"/>
        <color theme="1"/>
        <rFont val="Calibri"/>
        <family val="2"/>
        <scheme val="minor"/>
      </rPr>
      <t xml:space="preserve"> </t>
    </r>
    <r>
      <rPr>
        <sz val="8"/>
        <color theme="1"/>
        <rFont val="Calibri"/>
        <family val="2"/>
        <scheme val="minor"/>
      </rPr>
      <t xml:space="preserve">*Everything Should be Turned in by 5:00*                                                                                            *Adults Need to Prepare Food &amp;/or Travel Home *       </t>
    </r>
  </si>
  <si>
    <t>Non-SOS Merits (&amp; Days Present WEEKLY Totals):</t>
  </si>
  <si>
    <t>Week of</t>
  </si>
  <si>
    <r>
      <t xml:space="preserve">Students Input Assignment Details Here (ON THEIR TC) </t>
    </r>
    <r>
      <rPr>
        <b/>
        <i/>
        <sz val="14"/>
        <color rgb="FFC00000"/>
        <rFont val="Calibri"/>
        <family val="2"/>
        <scheme val="minor"/>
      </rPr>
      <t>(BUT the Supervisor Watches if On-Time, Complete,</t>
    </r>
    <r>
      <rPr>
        <b/>
        <i/>
        <u/>
        <sz val="14"/>
        <color rgb="FFC00000"/>
        <rFont val="Calibri"/>
        <family val="2"/>
        <scheme val="minor"/>
      </rPr>
      <t>and Pushes for Goal(s) Each Period</t>
    </r>
    <r>
      <rPr>
        <b/>
        <i/>
        <sz val="14"/>
        <color rgb="FFC00000"/>
        <rFont val="Calibri"/>
        <family val="2"/>
        <scheme val="minor"/>
      </rPr>
      <t>)</t>
    </r>
  </si>
  <si>
    <r>
      <t xml:space="preserve">Students Input Assignment Details Here (ON THEIR TC) </t>
    </r>
    <r>
      <rPr>
        <b/>
        <i/>
        <sz val="14"/>
        <color rgb="FFC00000"/>
        <rFont val="Calibri"/>
        <family val="2"/>
        <scheme val="minor"/>
      </rPr>
      <t>(BUT the Supervisor Watches if On-Time, Complete,and Pushes for Goal(s) Each Period)</t>
    </r>
  </si>
  <si>
    <t>Name</t>
  </si>
  <si>
    <r>
      <t xml:space="preserve">(4:15) </t>
    </r>
    <r>
      <rPr>
        <b/>
        <sz val="16"/>
        <color theme="1"/>
        <rFont val="Calibri"/>
        <family val="2"/>
        <scheme val="minor"/>
      </rPr>
      <t>P4</t>
    </r>
    <r>
      <rPr>
        <b/>
        <sz val="10"/>
        <color theme="1"/>
        <rFont val="Calibri"/>
        <family val="2"/>
        <scheme val="minor"/>
      </rPr>
      <t xml:space="preserve"> (5:00)</t>
    </r>
  </si>
  <si>
    <t>Total Goals</t>
  </si>
  <si>
    <t>EVENING HOMEWORK SESSION (On-line Student)</t>
  </si>
  <si>
    <t>TC</t>
  </si>
  <si>
    <t>Before 1:40</t>
  </si>
  <si>
    <t>Before 2:15</t>
  </si>
  <si>
    <t>Before2:35</t>
  </si>
  <si>
    <t>Before3:30</t>
  </si>
  <si>
    <t>Before4:25</t>
  </si>
  <si>
    <t>Before5:00</t>
  </si>
  <si>
    <r>
      <t xml:space="preserve">TC                            </t>
    </r>
    <r>
      <rPr>
        <sz val="8"/>
        <rFont val="Calibri"/>
        <family val="2"/>
        <scheme val="minor"/>
      </rPr>
      <t>(Before 3:30)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</si>
</sst>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1">
    <font>
      <sz val="11"/>
      <color theme="1"/>
      <name val="Calibri"/>
      <family val="2"/>
      <scheme val="minor"/>
    </font>
    <font>
      <sz val="9"/>
      <name val="Calibri"/>
      <family val="3"/>
      <charset val="134"/>
      <scheme val="minor"/>
    </font>
    <font>
      <sz val="9"/>
      <color indexed="81"/>
      <name val="Tahoma"/>
      <family val="2"/>
    </font>
    <font>
      <b/>
      <sz val="9"/>
      <color indexed="81"/>
      <name val="Tahoma"/>
      <family val="2"/>
    </font>
    <font>
      <b/>
      <sz val="10"/>
      <color theme="1"/>
      <name val="Calibri"/>
      <family val="2"/>
      <scheme val="minor"/>
    </font>
    <font>
      <b/>
      <sz val="6"/>
      <color theme="0"/>
      <name val="Calibri"/>
      <family val="2"/>
      <scheme val="minor"/>
    </font>
    <font>
      <b/>
      <sz val="11"/>
      <color theme="1"/>
      <name val="Calibri"/>
      <family val="2"/>
      <scheme val="minor"/>
    </font>
    <font>
      <b/>
      <sz val="10"/>
      <name val="Calibri"/>
      <family val="2"/>
      <scheme val="minor"/>
    </font>
    <font>
      <b/>
      <i/>
      <u/>
      <sz val="9"/>
      <color indexed="81"/>
      <name val="Tahoma"/>
      <family val="2"/>
    </font>
    <font>
      <sz val="11"/>
      <color rgb="FFFF0000"/>
      <name val="Calibri"/>
      <family val="2"/>
      <scheme val="minor"/>
    </font>
    <font>
      <sz val="11"/>
      <name val="Calibri"/>
      <family val="2"/>
      <scheme val="minor"/>
    </font>
    <font>
      <b/>
      <sz val="10"/>
      <color rgb="FFFF0000"/>
      <name val="Calibri"/>
      <family val="2"/>
      <scheme val="minor"/>
    </font>
    <font>
      <b/>
      <sz val="14"/>
      <color theme="1"/>
      <name val="Calibri"/>
      <family val="2"/>
      <scheme val="minor"/>
    </font>
    <font>
      <b/>
      <sz val="16"/>
      <color theme="1"/>
      <name val="Calibri"/>
      <family val="2"/>
      <scheme val="minor"/>
    </font>
    <font>
      <b/>
      <sz val="12"/>
      <color theme="0"/>
      <name val="Calibri"/>
      <family val="2"/>
      <scheme val="minor"/>
    </font>
    <font>
      <sz val="11"/>
      <color theme="1"/>
      <name val="Calibri"/>
      <family val="2"/>
      <scheme val="minor"/>
    </font>
    <font>
      <sz val="11"/>
      <color theme="1"/>
      <name val="Tahoma"/>
      <family val="2"/>
      <charset val="134"/>
    </font>
    <font>
      <sz val="11"/>
      <color theme="0"/>
      <name val="Calibri"/>
      <family val="2"/>
      <scheme val="minor"/>
    </font>
    <font>
      <b/>
      <sz val="8"/>
      <color theme="1"/>
      <name val="Calibri"/>
      <family val="2"/>
      <scheme val="minor"/>
    </font>
    <font>
      <sz val="24"/>
      <color theme="1"/>
      <name val="Calibri"/>
      <family val="2"/>
      <scheme val="minor"/>
    </font>
    <font>
      <b/>
      <sz val="24"/>
      <color theme="1"/>
      <name val="Calibri"/>
      <family val="2"/>
      <scheme val="minor"/>
    </font>
    <font>
      <b/>
      <sz val="11"/>
      <color rgb="FFFFFF00"/>
      <name val="Calibri"/>
      <family val="2"/>
      <scheme val="minor"/>
    </font>
    <font>
      <b/>
      <sz val="10"/>
      <color rgb="FFFFFF00"/>
      <name val="Calibri"/>
      <family val="2"/>
      <scheme val="minor"/>
    </font>
    <font>
      <sz val="11"/>
      <color rgb="FFFFFF00"/>
      <name val="Calibri"/>
      <family val="2"/>
      <scheme val="minor"/>
    </font>
    <font>
      <b/>
      <sz val="14"/>
      <color rgb="FFFFFF00"/>
      <name val="Calibri"/>
      <family val="2"/>
      <scheme val="minor"/>
    </font>
    <font>
      <b/>
      <sz val="16"/>
      <color rgb="FFFFFF00"/>
      <name val="Calibri"/>
      <family val="2"/>
      <scheme val="minor"/>
    </font>
    <font>
      <b/>
      <sz val="24"/>
      <color theme="1"/>
      <name val="Times New Roman"/>
      <family val="1"/>
    </font>
    <font>
      <sz val="24"/>
      <color theme="1"/>
      <name val="Times New Roman"/>
      <family val="1"/>
    </font>
    <font>
      <sz val="11"/>
      <color theme="1"/>
      <name val="Times New Roman"/>
      <family val="1"/>
    </font>
    <font>
      <b/>
      <sz val="24"/>
      <color rgb="FF0000FF"/>
      <name val="Times New Roman"/>
      <family val="1"/>
    </font>
    <font>
      <sz val="11"/>
      <color rgb="FF000000"/>
      <name val="微软雅黑"/>
      <charset val="134"/>
    </font>
    <font>
      <sz val="11"/>
      <color rgb="FF000000"/>
      <name val="Calibri"/>
      <family val="2"/>
    </font>
    <font>
      <sz val="11"/>
      <color theme="1"/>
      <name val="Calibri"/>
      <family val="3"/>
      <charset val="134"/>
      <scheme val="minor"/>
    </font>
    <font>
      <sz val="11"/>
      <color theme="1"/>
      <name val="Tahoma"/>
      <family val="2"/>
    </font>
    <font>
      <sz val="11"/>
      <color rgb="FF000000"/>
      <name val="Tahoma"/>
      <family val="2"/>
    </font>
    <font>
      <sz val="11"/>
      <color rgb="FF000000"/>
      <name val="宋体"/>
      <charset val="134"/>
    </font>
    <font>
      <sz val="11"/>
      <color rgb="FF000000"/>
      <name val="宋体"/>
      <family val="3"/>
      <charset val="134"/>
    </font>
    <font>
      <sz val="11"/>
      <color rgb="FF000000"/>
      <name val="微软雅黑"/>
      <family val="2"/>
      <charset val="134"/>
    </font>
    <font>
      <b/>
      <sz val="14"/>
      <color rgb="FFFFFF00"/>
      <name val="Times New Roman"/>
      <family val="1"/>
    </font>
    <font>
      <b/>
      <sz val="16"/>
      <color rgb="FF00B050"/>
      <name val="Times New Roman"/>
      <family val="1"/>
    </font>
    <font>
      <b/>
      <sz val="16"/>
      <color rgb="FFFFFF00"/>
      <name val="Times New Roman"/>
      <family val="1"/>
    </font>
    <font>
      <sz val="16"/>
      <color theme="1"/>
      <name val="Times New Roman"/>
      <family val="1"/>
    </font>
    <font>
      <b/>
      <sz val="16"/>
      <color rgb="FFFF0000"/>
      <name val="Times New Roman"/>
      <family val="1"/>
    </font>
    <font>
      <sz val="14"/>
      <color rgb="FFFFFF00"/>
      <name val="Calibri"/>
      <family val="2"/>
      <scheme val="minor"/>
    </font>
    <font>
      <b/>
      <sz val="16"/>
      <color rgb="FFFF0000"/>
      <name val="Calibri"/>
      <family val="2"/>
      <scheme val="minor"/>
    </font>
    <font>
      <sz val="18"/>
      <color theme="1"/>
      <name val="Calibri"/>
      <family val="2"/>
      <scheme val="minor"/>
    </font>
    <font>
      <sz val="20"/>
      <color rgb="FFFFFF00"/>
      <name val="Calibri"/>
      <family val="2"/>
      <scheme val="minor"/>
    </font>
    <font>
      <sz val="18"/>
      <color rgb="FFFFFF00"/>
      <name val="Calibri"/>
      <family val="2"/>
      <scheme val="minor"/>
    </font>
    <font>
      <b/>
      <sz val="18"/>
      <color rgb="FFFFFF00"/>
      <name val="Calibri"/>
      <family val="2"/>
      <scheme val="minor"/>
    </font>
    <font>
      <sz val="18"/>
      <color theme="0"/>
      <name val="Calibri"/>
      <family val="2"/>
      <scheme val="minor"/>
    </font>
    <font>
      <b/>
      <sz val="18"/>
      <color theme="0"/>
      <name val="Calibri"/>
      <family val="2"/>
      <scheme val="minor"/>
    </font>
    <font>
      <sz val="10"/>
      <color rgb="FF92D050"/>
      <name val="Calibri"/>
      <family val="2"/>
      <scheme val="minor"/>
    </font>
    <font>
      <b/>
      <i/>
      <sz val="9"/>
      <color indexed="81"/>
      <name val="Tahoma"/>
      <family val="2"/>
    </font>
    <font>
      <b/>
      <sz val="11"/>
      <name val="Calibri"/>
      <family val="2"/>
      <scheme val="minor"/>
    </font>
    <font>
      <b/>
      <u/>
      <sz val="9"/>
      <color indexed="81"/>
      <name val="Tahoma"/>
      <family val="2"/>
    </font>
    <font>
      <b/>
      <sz val="18"/>
      <color theme="1"/>
      <name val="Calibri"/>
      <family val="2"/>
      <scheme val="minor"/>
    </font>
    <font>
      <b/>
      <sz val="18"/>
      <name val="Calibri"/>
      <family val="2"/>
      <scheme val="minor"/>
    </font>
    <font>
      <sz val="18"/>
      <name val="Calibri"/>
      <family val="2"/>
      <scheme val="minor"/>
    </font>
    <font>
      <sz val="8"/>
      <color theme="1"/>
      <name val="Calibri"/>
      <family val="2"/>
      <scheme val="minor"/>
    </font>
    <font>
      <b/>
      <sz val="18"/>
      <color rgb="FF0000FF"/>
      <name val="Calibri"/>
      <family val="2"/>
      <scheme val="minor"/>
    </font>
    <font>
      <b/>
      <sz val="20"/>
      <color rgb="FFFFFF00"/>
      <name val="Calibri"/>
      <family val="2"/>
      <scheme val="minor"/>
    </font>
    <font>
      <b/>
      <sz val="9"/>
      <color theme="1"/>
      <name val="Calibri"/>
      <family val="2"/>
      <scheme val="minor"/>
    </font>
    <font>
      <sz val="8"/>
      <name val="Calibri"/>
      <family val="2"/>
      <scheme val="minor"/>
    </font>
    <font>
      <sz val="11"/>
      <color rgb="FF00B050"/>
      <name val="Calibri"/>
      <family val="2"/>
      <scheme val="minor"/>
    </font>
    <font>
      <b/>
      <i/>
      <sz val="14"/>
      <color rgb="FFC00000"/>
      <name val="Calibri"/>
      <family val="2"/>
      <scheme val="minor"/>
    </font>
    <font>
      <b/>
      <i/>
      <u/>
      <sz val="14"/>
      <color rgb="FFC00000"/>
      <name val="Calibri"/>
      <family val="2"/>
      <scheme val="minor"/>
    </font>
    <font>
      <b/>
      <sz val="12"/>
      <color rgb="FFC00000"/>
      <name val="Calibri"/>
      <family val="2"/>
      <scheme val="minor"/>
    </font>
    <font>
      <b/>
      <i/>
      <sz val="12"/>
      <color rgb="FFC00000"/>
      <name val="Calibri"/>
      <family val="2"/>
      <scheme val="minor"/>
    </font>
    <font>
      <sz val="12"/>
      <color rgb="FFC00000"/>
      <name val="Calibri"/>
      <family val="2"/>
      <scheme val="minor"/>
    </font>
    <font>
      <b/>
      <sz val="13"/>
      <color rgb="FFC00000"/>
      <name val="Calibri"/>
      <family val="2"/>
      <scheme val="minor"/>
    </font>
    <font>
      <sz val="13"/>
      <color rgb="FFC00000"/>
      <name val="Calibri"/>
      <family val="2"/>
      <scheme val="minor"/>
    </font>
    <font>
      <b/>
      <sz val="16"/>
      <color rgb="FF00B050"/>
      <name val="Calibri"/>
      <family val="2"/>
      <scheme val="minor"/>
    </font>
    <font>
      <b/>
      <sz val="16"/>
      <name val="Calibri"/>
      <family val="2"/>
      <scheme val="minor"/>
    </font>
    <font>
      <b/>
      <sz val="16"/>
      <name val="Times New Roman"/>
      <family val="1"/>
    </font>
    <font>
      <b/>
      <sz val="18"/>
      <name val="Times New Roman"/>
      <family val="1"/>
    </font>
    <font>
      <b/>
      <i/>
      <sz val="26"/>
      <color theme="1"/>
      <name val="Times New Roman"/>
      <family val="1"/>
    </font>
    <font>
      <b/>
      <i/>
      <sz val="20"/>
      <color theme="1"/>
      <name val="Times New Roman"/>
      <family val="1"/>
    </font>
    <font>
      <b/>
      <sz val="11"/>
      <color theme="1"/>
      <name val="Calibri"/>
      <family val="3"/>
      <charset val="134"/>
      <scheme val="minor"/>
    </font>
    <font>
      <b/>
      <sz val="11"/>
      <color rgb="FFFF0000"/>
      <name val="Calibri"/>
      <family val="2"/>
      <scheme val="minor"/>
    </font>
    <font>
      <b/>
      <sz val="10"/>
      <color theme="1"/>
      <name val="Calibri"/>
      <family val="3"/>
      <charset val="134"/>
      <scheme val="minor"/>
    </font>
    <font>
      <b/>
      <sz val="6"/>
      <color rgb="FFFF0000"/>
      <name val="Calibri"/>
      <family val="2"/>
      <scheme val="minor"/>
    </font>
  </fonts>
  <fills count="2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92D05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rgb="FF7030A0"/>
        <bgColor indexed="64"/>
      </patternFill>
    </fill>
    <fill>
      <patternFill patternType="lightUp"/>
    </fill>
    <fill>
      <patternFill patternType="solid">
        <fgColor theme="1" tint="0.34998626667073579"/>
        <bgColor indexed="64"/>
      </patternFill>
    </fill>
    <fill>
      <patternFill patternType="lightUp">
        <bgColor rgb="FFFFFF00"/>
      </patternFill>
    </fill>
    <fill>
      <patternFill patternType="darkUp"/>
    </fill>
    <fill>
      <patternFill patternType="darkUp">
        <bgColor rgb="FF0000FF"/>
      </patternFill>
    </fill>
    <fill>
      <patternFill patternType="solid">
        <fgColor rgb="FF0000FF"/>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59999389629810485"/>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thin">
        <color auto="1"/>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style="medium">
        <color auto="1"/>
      </left>
      <right style="thin">
        <color auto="1"/>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auto="1"/>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auto="1"/>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auto="1"/>
      </right>
      <top style="thin">
        <color indexed="64"/>
      </top>
      <bottom/>
      <diagonal/>
    </border>
    <border>
      <left style="thin">
        <color indexed="64"/>
      </left>
      <right style="thin">
        <color indexed="64"/>
      </right>
      <top style="thin">
        <color indexed="64"/>
      </top>
      <bottom/>
      <diagonal/>
    </border>
    <border>
      <left style="thin">
        <color auto="1"/>
      </left>
      <right style="medium">
        <color indexed="64"/>
      </right>
      <top style="thin">
        <color indexed="64"/>
      </top>
      <bottom/>
      <diagonal/>
    </border>
    <border>
      <left style="medium">
        <color indexed="64"/>
      </left>
      <right style="thin">
        <color auto="1"/>
      </right>
      <top/>
      <bottom/>
      <diagonal/>
    </border>
    <border>
      <left style="thin">
        <color auto="1"/>
      </left>
      <right style="medium">
        <color indexed="64"/>
      </right>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auto="1"/>
      </left>
      <right/>
      <top/>
      <bottom style="thin">
        <color indexed="64"/>
      </bottom>
      <diagonal/>
    </border>
    <border>
      <left style="thin">
        <color auto="1"/>
      </left>
      <right style="medium">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auto="1"/>
      </right>
      <top/>
      <bottom style="thin">
        <color indexed="64"/>
      </bottom>
      <diagonal/>
    </border>
    <border>
      <left/>
      <right style="thin">
        <color auto="1"/>
      </right>
      <top style="thin">
        <color indexed="64"/>
      </top>
      <bottom/>
      <diagonal/>
    </border>
    <border>
      <left/>
      <right style="thin">
        <color auto="1"/>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top/>
      <bottom style="medium">
        <color indexed="64"/>
      </bottom>
      <diagonal/>
    </border>
  </borders>
  <cellStyleXfs count="3341">
    <xf numFmtId="164" fontId="0" fillId="0" borderId="0"/>
    <xf numFmtId="164" fontId="15" fillId="0" borderId="0">
      <alignment vertical="center"/>
    </xf>
    <xf numFmtId="164" fontId="15" fillId="0" borderId="0"/>
    <xf numFmtId="164" fontId="16"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30" fillId="0" borderId="0">
      <alignment vertical="center"/>
    </xf>
    <xf numFmtId="164" fontId="15" fillId="0" borderId="0">
      <alignment vertical="center"/>
    </xf>
    <xf numFmtId="164" fontId="15" fillId="0" borderId="0">
      <alignment vertical="center"/>
    </xf>
    <xf numFmtId="164" fontId="15" fillId="0" borderId="0">
      <alignment vertical="center"/>
    </xf>
    <xf numFmtId="164" fontId="31" fillId="0" borderId="0"/>
    <xf numFmtId="164" fontId="15" fillId="0" borderId="0"/>
    <xf numFmtId="164" fontId="15" fillId="0" borderId="0"/>
    <xf numFmtId="164" fontId="15" fillId="0" borderId="0"/>
    <xf numFmtId="164" fontId="31" fillId="0" borderId="0"/>
    <xf numFmtId="164" fontId="15" fillId="0" borderId="0"/>
    <xf numFmtId="164" fontId="31"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30"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32" fillId="0" borderId="0"/>
    <xf numFmtId="164" fontId="15" fillId="0" borderId="0">
      <alignment vertical="center"/>
    </xf>
    <xf numFmtId="164" fontId="15" fillId="0" borderId="0">
      <alignment vertical="center"/>
    </xf>
    <xf numFmtId="164" fontId="32" fillId="0" borderId="0"/>
    <xf numFmtId="164" fontId="15" fillId="0" borderId="0">
      <alignment vertical="center"/>
    </xf>
    <xf numFmtId="164" fontId="32" fillId="0" borderId="0">
      <alignment vertical="center"/>
    </xf>
    <xf numFmtId="164" fontId="33" fillId="0" borderId="0"/>
    <xf numFmtId="164" fontId="32" fillId="0" borderId="0"/>
    <xf numFmtId="164" fontId="32" fillId="0" borderId="0"/>
    <xf numFmtId="164" fontId="32" fillId="0" borderId="0">
      <alignment vertical="center"/>
    </xf>
    <xf numFmtId="164" fontId="15" fillId="0" borderId="0">
      <alignment vertical="center"/>
    </xf>
    <xf numFmtId="164" fontId="15" fillId="0" borderId="0"/>
    <xf numFmtId="164" fontId="16"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35" fillId="0" borderId="0">
      <alignment vertical="center"/>
    </xf>
    <xf numFmtId="164" fontId="31" fillId="0" borderId="0">
      <alignment vertical="center"/>
    </xf>
    <xf numFmtId="164" fontId="34" fillId="0" borderId="0"/>
    <xf numFmtId="164" fontId="31" fillId="0" borderId="0"/>
    <xf numFmtId="164" fontId="31" fillId="0" borderId="0"/>
    <xf numFmtId="164" fontId="31" fillId="0" borderId="0">
      <alignment vertical="center"/>
    </xf>
    <xf numFmtId="164" fontId="31" fillId="0" borderId="0"/>
    <xf numFmtId="164" fontId="31" fillId="0" borderId="0"/>
    <xf numFmtId="164" fontId="3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31" fillId="0" borderId="0"/>
    <xf numFmtId="164" fontId="15" fillId="0" borderId="0"/>
    <xf numFmtId="164" fontId="31"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1" fillId="0" borderId="0">
      <alignment vertical="center"/>
    </xf>
    <xf numFmtId="164" fontId="15" fillId="0" borderId="0">
      <alignment vertical="center"/>
    </xf>
    <xf numFmtId="164" fontId="15" fillId="0" borderId="0">
      <alignment vertical="center"/>
    </xf>
    <xf numFmtId="164" fontId="31"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31" fillId="0" borderId="0"/>
    <xf numFmtId="164" fontId="15" fillId="0" borderId="0"/>
    <xf numFmtId="164" fontId="15" fillId="0" borderId="0"/>
    <xf numFmtId="164" fontId="15" fillId="0" borderId="0"/>
    <xf numFmtId="164" fontId="15" fillId="0" borderId="0"/>
    <xf numFmtId="164" fontId="31" fillId="0" borderId="0"/>
    <xf numFmtId="164" fontId="31" fillId="0" borderId="0"/>
    <xf numFmtId="164" fontId="15" fillId="0" borderId="0">
      <alignment vertical="center"/>
    </xf>
    <xf numFmtId="164" fontId="15" fillId="0" borderId="0"/>
    <xf numFmtId="164" fontId="31" fillId="0" borderId="0"/>
    <xf numFmtId="164" fontId="31" fillId="0" borderId="0"/>
    <xf numFmtId="164" fontId="31" fillId="0" borderId="0"/>
    <xf numFmtId="164" fontId="33"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31" fillId="0" borderId="0"/>
    <xf numFmtId="164" fontId="31"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31"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33" fillId="0" borderId="0"/>
    <xf numFmtId="164" fontId="33" fillId="0" borderId="0"/>
    <xf numFmtId="164" fontId="34"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1" fillId="0" borderId="0"/>
    <xf numFmtId="164" fontId="15" fillId="0" borderId="0"/>
    <xf numFmtId="164" fontId="15" fillId="0" borderId="0"/>
    <xf numFmtId="164" fontId="15" fillId="0" borderId="0"/>
    <xf numFmtId="164" fontId="15" fillId="0" borderId="0"/>
    <xf numFmtId="164" fontId="15" fillId="0" borderId="0"/>
    <xf numFmtId="164" fontId="31"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0"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2" fillId="0" borderId="0"/>
    <xf numFmtId="164" fontId="15"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31" fillId="0" borderId="0">
      <alignment vertical="center"/>
    </xf>
    <xf numFmtId="164" fontId="31" fillId="0" borderId="0"/>
    <xf numFmtId="164" fontId="31" fillId="0" borderId="0">
      <alignment vertical="center"/>
    </xf>
    <xf numFmtId="164" fontId="31" fillId="0" borderId="0"/>
    <xf numFmtId="164" fontId="31"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31"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31" fillId="0" borderId="0">
      <alignment vertical="center"/>
    </xf>
    <xf numFmtId="164" fontId="15" fillId="0" borderId="0"/>
    <xf numFmtId="164" fontId="15" fillId="0" borderId="0">
      <alignment vertical="center"/>
    </xf>
    <xf numFmtId="164" fontId="15" fillId="0" borderId="0">
      <alignment vertical="center"/>
    </xf>
    <xf numFmtId="164" fontId="31"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31" fillId="0" borderId="0"/>
    <xf numFmtId="164" fontId="15" fillId="0" borderId="0"/>
    <xf numFmtId="164" fontId="15" fillId="0" borderId="0"/>
    <xf numFmtId="164" fontId="15" fillId="0" borderId="0"/>
    <xf numFmtId="164" fontId="15" fillId="0" borderId="0"/>
    <xf numFmtId="164" fontId="31" fillId="0" borderId="0"/>
    <xf numFmtId="164" fontId="15" fillId="0" borderId="0"/>
    <xf numFmtId="164" fontId="15" fillId="0" borderId="0"/>
    <xf numFmtId="164" fontId="15" fillId="0" borderId="0"/>
    <xf numFmtId="164" fontId="15" fillId="0" borderId="0"/>
    <xf numFmtId="164" fontId="31" fillId="0" borderId="0"/>
    <xf numFmtId="164" fontId="15" fillId="0" borderId="0">
      <alignment vertical="center"/>
    </xf>
    <xf numFmtId="164" fontId="15" fillId="0" borderId="0"/>
    <xf numFmtId="164" fontId="31" fillId="0" borderId="0"/>
    <xf numFmtId="164" fontId="31" fillId="0" borderId="0"/>
    <xf numFmtId="164" fontId="15" fillId="0" borderId="0"/>
    <xf numFmtId="164" fontId="15" fillId="0" borderId="0"/>
    <xf numFmtId="164" fontId="15" fillId="0" borderId="0"/>
    <xf numFmtId="164" fontId="31" fillId="0" borderId="0"/>
    <xf numFmtId="164" fontId="33"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31" fillId="0" borderId="0"/>
    <xf numFmtId="164" fontId="31"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1"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33" fillId="0" borderId="0"/>
    <xf numFmtId="164" fontId="33" fillId="0" borderId="0"/>
    <xf numFmtId="164" fontId="34"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alignment vertical="center"/>
    </xf>
    <xf numFmtId="164" fontId="32" fillId="0" borderId="0">
      <alignment vertical="center"/>
    </xf>
    <xf numFmtId="164" fontId="36" fillId="0" borderId="0"/>
    <xf numFmtId="164" fontId="15" fillId="0" borderId="0"/>
    <xf numFmtId="164" fontId="32" fillId="0" borderId="0"/>
    <xf numFmtId="164" fontId="32" fillId="0" borderId="0">
      <alignment vertical="center"/>
    </xf>
    <xf numFmtId="164" fontId="32" fillId="0" borderId="0"/>
    <xf numFmtId="164" fontId="32" fillId="0" borderId="0"/>
    <xf numFmtId="164" fontId="32" fillId="0" borderId="0"/>
    <xf numFmtId="164" fontId="31" fillId="0" borderId="0">
      <alignment vertical="center"/>
    </xf>
    <xf numFmtId="164" fontId="32" fillId="0" borderId="0"/>
    <xf numFmtId="164" fontId="32" fillId="0" borderId="0"/>
    <xf numFmtId="164" fontId="32" fillId="0" borderId="0">
      <alignment vertical="center"/>
    </xf>
    <xf numFmtId="164" fontId="32"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1"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7" fillId="0" borderId="0">
      <alignment vertical="center"/>
    </xf>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alignment vertical="center"/>
    </xf>
    <xf numFmtId="164" fontId="31" fillId="0" borderId="0"/>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alignment vertical="center"/>
    </xf>
    <xf numFmtId="164" fontId="32" fillId="0" borderId="0"/>
    <xf numFmtId="164" fontId="31" fillId="0" borderId="0"/>
    <xf numFmtId="164" fontId="32" fillId="0" borderId="0">
      <alignment vertical="center"/>
    </xf>
    <xf numFmtId="164" fontId="32" fillId="0" borderId="0">
      <alignment vertical="center"/>
    </xf>
    <xf numFmtId="164" fontId="32" fillId="0" borderId="0"/>
    <xf numFmtId="164" fontId="15" fillId="0" borderId="0"/>
    <xf numFmtId="164" fontId="32" fillId="0" borderId="0"/>
    <xf numFmtId="164" fontId="15"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1" fillId="0" borderId="0"/>
    <xf numFmtId="164" fontId="31" fillId="0" borderId="0"/>
    <xf numFmtId="164" fontId="32" fillId="0" borderId="0"/>
    <xf numFmtId="164" fontId="31" fillId="0" borderId="0"/>
    <xf numFmtId="164" fontId="32" fillId="0" borderId="0"/>
    <xf numFmtId="164" fontId="15"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15" fillId="0" borderId="0">
      <alignment vertical="center"/>
    </xf>
    <xf numFmtId="164" fontId="32" fillId="0" borderId="0"/>
    <xf numFmtId="164" fontId="15"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alignment vertical="center"/>
    </xf>
    <xf numFmtId="164" fontId="31"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1"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alignment vertical="center"/>
    </xf>
    <xf numFmtId="164" fontId="32" fillId="0" borderId="0"/>
    <xf numFmtId="164" fontId="31"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15"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1"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1" fillId="0" borderId="0"/>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1" fillId="0" borderId="0"/>
    <xf numFmtId="164" fontId="31" fillId="0" borderId="0"/>
    <xf numFmtId="164" fontId="15"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15"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1" fillId="0" borderId="0"/>
    <xf numFmtId="164" fontId="32" fillId="0" borderId="0"/>
    <xf numFmtId="164" fontId="32" fillId="0" borderId="0"/>
    <xf numFmtId="164" fontId="32" fillId="0" borderId="0"/>
    <xf numFmtId="164" fontId="32" fillId="0" borderId="0"/>
    <xf numFmtId="164" fontId="32" fillId="0" borderId="0"/>
    <xf numFmtId="164" fontId="15" fillId="0" borderId="0"/>
    <xf numFmtId="164" fontId="32" fillId="0" borderId="0"/>
    <xf numFmtId="164" fontId="15" fillId="0" borderId="0"/>
    <xf numFmtId="164" fontId="32" fillId="0" borderId="0">
      <alignment vertical="center"/>
    </xf>
    <xf numFmtId="164" fontId="32" fillId="0" borderId="0"/>
    <xf numFmtId="164" fontId="32" fillId="0" borderId="0"/>
    <xf numFmtId="164" fontId="32" fillId="0" borderId="0"/>
    <xf numFmtId="164" fontId="32" fillId="0" borderId="0"/>
    <xf numFmtId="164" fontId="15" fillId="0" borderId="0"/>
    <xf numFmtId="164" fontId="32" fillId="0" borderId="0"/>
    <xf numFmtId="164" fontId="32" fillId="0" borderId="0">
      <alignment vertical="center"/>
    </xf>
    <xf numFmtId="164" fontId="32" fillId="0" borderId="0"/>
    <xf numFmtId="164" fontId="15" fillId="0" borderId="0">
      <alignment vertical="center"/>
    </xf>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1" fillId="0" borderId="0"/>
    <xf numFmtId="164" fontId="15" fillId="0" borderId="0"/>
    <xf numFmtId="164" fontId="32" fillId="0" borderId="0"/>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xf numFmtId="164" fontId="15"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15"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7"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alignment vertical="center"/>
    </xf>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1" fillId="0" borderId="0"/>
    <xf numFmtId="164" fontId="32" fillId="0" borderId="0"/>
    <xf numFmtId="164" fontId="32" fillId="0" borderId="0"/>
    <xf numFmtId="164" fontId="32" fillId="0" borderId="0">
      <alignment vertical="center"/>
    </xf>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32" fillId="0" borderId="0"/>
    <xf numFmtId="164" fontId="15" fillId="0" borderId="0"/>
    <xf numFmtId="164" fontId="31" fillId="0" borderId="0"/>
    <xf numFmtId="164" fontId="32" fillId="0" borderId="0">
      <alignment vertical="center"/>
    </xf>
    <xf numFmtId="164" fontId="31" fillId="0" borderId="0"/>
    <xf numFmtId="164" fontId="32" fillId="0" borderId="0"/>
    <xf numFmtId="164" fontId="32" fillId="0" borderId="0"/>
    <xf numFmtId="164" fontId="36"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15" fillId="0" borderId="0"/>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1"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xf numFmtId="164" fontId="32" fillId="0" borderId="0">
      <alignment vertical="center"/>
    </xf>
    <xf numFmtId="164" fontId="15" fillId="0" borderId="0">
      <alignment vertical="center"/>
    </xf>
    <xf numFmtId="164" fontId="15" fillId="0" borderId="0"/>
    <xf numFmtId="164" fontId="15"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1"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xf numFmtId="164" fontId="32" fillId="0" borderId="0"/>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32"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31"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31"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31"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31"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31"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31"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3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31"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31" fillId="0" borderId="0"/>
    <xf numFmtId="164" fontId="15" fillId="0" borderId="0"/>
    <xf numFmtId="164" fontId="31"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33"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31"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31"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31"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31"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31"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31"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30" fillId="0" borderId="0">
      <alignment vertical="center"/>
    </xf>
    <xf numFmtId="164" fontId="15" fillId="0" borderId="0"/>
    <xf numFmtId="164" fontId="30" fillId="0" borderId="0">
      <alignment vertical="center"/>
    </xf>
    <xf numFmtId="164" fontId="15" fillId="0" borderId="0"/>
    <xf numFmtId="164" fontId="15" fillId="0" borderId="0"/>
    <xf numFmtId="164" fontId="15" fillId="0" borderId="0">
      <alignment vertical="center"/>
    </xf>
    <xf numFmtId="164" fontId="31"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34"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3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31" fillId="0" borderId="0"/>
    <xf numFmtId="164" fontId="15" fillId="0" borderId="0">
      <alignment vertical="center"/>
    </xf>
    <xf numFmtId="164" fontId="31"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31"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31" fillId="0" borderId="0">
      <alignment vertical="center"/>
    </xf>
    <xf numFmtId="164" fontId="31"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3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31"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33"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33"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31"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31" fillId="0" borderId="0"/>
    <xf numFmtId="164" fontId="15" fillId="0" borderId="0">
      <alignment vertical="center"/>
    </xf>
    <xf numFmtId="164" fontId="31"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31"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33"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33"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31"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3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31" fillId="0" borderId="0"/>
    <xf numFmtId="164" fontId="15" fillId="0" borderId="0">
      <alignment vertical="center"/>
    </xf>
    <xf numFmtId="164" fontId="15" fillId="0" borderId="0">
      <alignment vertical="center"/>
    </xf>
    <xf numFmtId="164" fontId="15" fillId="0" borderId="0">
      <alignment vertical="center"/>
    </xf>
    <xf numFmtId="164" fontId="31" fillId="0" borderId="0"/>
    <xf numFmtId="164" fontId="15" fillId="0" borderId="0">
      <alignment vertical="center"/>
    </xf>
    <xf numFmtId="164" fontId="31" fillId="0" borderId="0"/>
    <xf numFmtId="164" fontId="15" fillId="0" borderId="0">
      <alignment vertical="center"/>
    </xf>
    <xf numFmtId="164" fontId="31" fillId="0" borderId="0"/>
    <xf numFmtId="164" fontId="15" fillId="0" borderId="0">
      <alignment vertical="center"/>
    </xf>
    <xf numFmtId="164" fontId="31" fillId="0" borderId="0"/>
    <xf numFmtId="164" fontId="15" fillId="0" borderId="0">
      <alignment vertical="center"/>
    </xf>
    <xf numFmtId="164" fontId="31"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35" fillId="0" borderId="0">
      <alignment vertical="center"/>
    </xf>
    <xf numFmtId="164" fontId="15" fillId="0" borderId="0">
      <alignment vertical="center"/>
    </xf>
    <xf numFmtId="164" fontId="3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0" fillId="0" borderId="0">
      <alignment vertical="center"/>
    </xf>
    <xf numFmtId="164" fontId="15" fillId="0" borderId="0">
      <alignment vertical="center"/>
    </xf>
    <xf numFmtId="164" fontId="15" fillId="0" borderId="0">
      <alignment vertical="center"/>
    </xf>
    <xf numFmtId="164" fontId="15" fillId="0" borderId="0">
      <alignment vertical="center"/>
    </xf>
    <xf numFmtId="164" fontId="30" fillId="0" borderId="0">
      <alignment vertical="center"/>
    </xf>
    <xf numFmtId="164" fontId="30" fillId="0" borderId="0">
      <alignment vertical="center"/>
    </xf>
    <xf numFmtId="164" fontId="15" fillId="0" borderId="0">
      <alignment vertical="center"/>
    </xf>
    <xf numFmtId="164" fontId="15" fillId="0" borderId="0">
      <alignment vertical="center"/>
    </xf>
    <xf numFmtId="164" fontId="30" fillId="0" borderId="0">
      <alignment vertical="center"/>
    </xf>
    <xf numFmtId="164" fontId="30" fillId="0" borderId="0">
      <alignment vertical="center"/>
    </xf>
    <xf numFmtId="164" fontId="15" fillId="0" borderId="0">
      <alignment vertical="center"/>
    </xf>
    <xf numFmtId="164" fontId="15" fillId="0" borderId="0">
      <alignment vertical="center"/>
    </xf>
    <xf numFmtId="164" fontId="30"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15" fillId="0" borderId="0"/>
    <xf numFmtId="164" fontId="15" fillId="0" borderId="0">
      <alignment vertical="center"/>
    </xf>
    <xf numFmtId="164" fontId="33" fillId="0" borderId="0"/>
    <xf numFmtId="164" fontId="33" fillId="0" borderId="0"/>
    <xf numFmtId="164" fontId="33"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3" fillId="0" borderId="0"/>
    <xf numFmtId="164" fontId="34"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3"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0" fillId="0" borderId="0">
      <alignment vertical="center"/>
    </xf>
    <xf numFmtId="164" fontId="15" fillId="0" borderId="0">
      <alignment vertical="center"/>
    </xf>
    <xf numFmtId="164" fontId="30"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0" fillId="0" borderId="0">
      <alignment vertical="center"/>
    </xf>
    <xf numFmtId="164" fontId="30" fillId="0" borderId="0">
      <alignment vertical="center"/>
    </xf>
    <xf numFmtId="164" fontId="30" fillId="0" borderId="0">
      <alignment vertical="center"/>
    </xf>
    <xf numFmtId="164" fontId="15" fillId="0" borderId="0">
      <alignment vertical="center"/>
    </xf>
    <xf numFmtId="164" fontId="30" fillId="0" borderId="0">
      <alignment vertical="center"/>
    </xf>
    <xf numFmtId="164" fontId="30"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15" fillId="0" borderId="0">
      <alignment vertical="center"/>
    </xf>
    <xf numFmtId="164" fontId="37" fillId="0" borderId="0">
      <alignment vertical="center"/>
    </xf>
    <xf numFmtId="164" fontId="36" fillId="0" borderId="0"/>
    <xf numFmtId="164" fontId="37" fillId="0" borderId="0">
      <alignment vertical="center"/>
    </xf>
    <xf numFmtId="164" fontId="37" fillId="0" borderId="0">
      <alignment vertical="center"/>
    </xf>
    <xf numFmtId="164" fontId="36" fillId="0" borderId="0"/>
    <xf numFmtId="164" fontId="36" fillId="0" borderId="0">
      <alignment vertical="center"/>
    </xf>
    <xf numFmtId="164" fontId="36"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164" fontId="37" fillId="0" borderId="0">
      <alignment vertical="center"/>
    </xf>
    <xf numFmtId="0" fontId="15" fillId="0" borderId="0"/>
  </cellStyleXfs>
  <cellXfs count="451">
    <xf numFmtId="164" fontId="0" fillId="0" borderId="0" xfId="0"/>
    <xf numFmtId="164" fontId="0" fillId="0" borderId="0" xfId="0" applyAlignment="1">
      <alignment horizontal="center" vertical="center"/>
    </xf>
    <xf numFmtId="164" fontId="0" fillId="0" borderId="0" xfId="0" applyFill="1"/>
    <xf numFmtId="164" fontId="12" fillId="0" borderId="0" xfId="0" applyFont="1"/>
    <xf numFmtId="164" fontId="0" fillId="2" borderId="0" xfId="0" applyFill="1"/>
    <xf numFmtId="164" fontId="4" fillId="4" borderId="17" xfId="0" applyFont="1" applyFill="1" applyBorder="1" applyAlignment="1">
      <alignment horizontal="center" vertical="center" wrapText="1"/>
    </xf>
    <xf numFmtId="164" fontId="11" fillId="4" borderId="4" xfId="0" applyFont="1" applyFill="1" applyBorder="1" applyAlignment="1">
      <alignment horizontal="center" vertical="center" wrapText="1"/>
    </xf>
    <xf numFmtId="164" fontId="9" fillId="4" borderId="4" xfId="0" applyFont="1" applyFill="1" applyBorder="1" applyAlignment="1">
      <alignment horizontal="center" vertical="center"/>
    </xf>
    <xf numFmtId="164" fontId="14" fillId="2" borderId="25" xfId="0" applyFont="1" applyFill="1" applyBorder="1" applyAlignment="1">
      <alignment horizontal="center" vertical="center" wrapText="1"/>
    </xf>
    <xf numFmtId="164" fontId="17" fillId="2" borderId="26" xfId="0" applyFont="1" applyFill="1" applyBorder="1" applyAlignment="1">
      <alignment horizontal="center" vertical="center" wrapText="1"/>
    </xf>
    <xf numFmtId="164" fontId="21" fillId="8" borderId="0" xfId="0" applyFont="1" applyFill="1" applyBorder="1" applyAlignment="1">
      <alignment horizontal="center" vertical="center"/>
    </xf>
    <xf numFmtId="164" fontId="22" fillId="8" borderId="6" xfId="0" applyFont="1" applyFill="1" applyBorder="1" applyAlignment="1">
      <alignment horizontal="center" vertical="center" wrapText="1"/>
    </xf>
    <xf numFmtId="164" fontId="23" fillId="8" borderId="6" xfId="0" applyFont="1" applyFill="1" applyBorder="1" applyAlignment="1">
      <alignment horizontal="center" vertical="center"/>
    </xf>
    <xf numFmtId="164" fontId="23" fillId="8" borderId="6" xfId="0" applyFont="1" applyFill="1" applyBorder="1" applyAlignment="1">
      <alignment horizontal="center" vertical="center" wrapText="1"/>
    </xf>
    <xf numFmtId="164" fontId="0" fillId="0" borderId="0" xfId="0" applyFill="1" applyAlignment="1">
      <alignment horizontal="center" vertical="center" textRotation="180"/>
    </xf>
    <xf numFmtId="164" fontId="28" fillId="0" borderId="0" xfId="0" applyFont="1" applyAlignment="1">
      <alignment horizontal="center" vertical="center" textRotation="180"/>
    </xf>
    <xf numFmtId="164" fontId="28" fillId="0" borderId="0" xfId="0" applyFont="1"/>
    <xf numFmtId="1" fontId="10" fillId="2" borderId="1" xfId="0" applyNumberFormat="1" applyFont="1" applyFill="1" applyBorder="1" applyAlignment="1">
      <alignment horizontal="center" vertical="center"/>
    </xf>
    <xf numFmtId="164" fontId="0" fillId="7" borderId="6" xfId="0" applyFont="1" applyFill="1" applyBorder="1" applyAlignment="1">
      <alignment horizontal="center" vertical="center"/>
    </xf>
    <xf numFmtId="164" fontId="12" fillId="8" borderId="0" xfId="0" applyFont="1" applyFill="1"/>
    <xf numFmtId="164" fontId="12" fillId="4" borderId="7" xfId="0" applyFont="1" applyFill="1" applyBorder="1" applyAlignment="1">
      <alignment horizontal="center" vertical="center"/>
    </xf>
    <xf numFmtId="164" fontId="45" fillId="0" borderId="0" xfId="0" applyFont="1"/>
    <xf numFmtId="164" fontId="4" fillId="7" borderId="6" xfId="0" applyFont="1" applyFill="1" applyBorder="1" applyAlignment="1">
      <alignment horizontal="center" vertical="center" wrapText="1"/>
    </xf>
    <xf numFmtId="164" fontId="19" fillId="2" borderId="4" xfId="0" applyFont="1" applyFill="1" applyBorder="1" applyAlignment="1">
      <alignment horizontal="center" vertical="center" textRotation="180"/>
    </xf>
    <xf numFmtId="164" fontId="0" fillId="4" borderId="6" xfId="0" applyFont="1" applyFill="1" applyBorder="1" applyAlignment="1">
      <alignment horizontal="center" vertical="center"/>
    </xf>
    <xf numFmtId="164" fontId="0" fillId="2" borderId="0" xfId="0" applyFill="1" applyAlignment="1">
      <alignment horizontal="center" vertical="center"/>
    </xf>
    <xf numFmtId="164" fontId="0" fillId="0" borderId="0" xfId="0" applyFill="1" applyBorder="1"/>
    <xf numFmtId="164" fontId="4" fillId="4" borderId="6" xfId="0" applyFont="1" applyFill="1" applyBorder="1" applyAlignment="1">
      <alignment horizontal="center" vertical="center" wrapText="1"/>
    </xf>
    <xf numFmtId="164" fontId="12" fillId="2" borderId="0" xfId="0" applyFont="1" applyFill="1"/>
    <xf numFmtId="164" fontId="28" fillId="7" borderId="21" xfId="0" applyFont="1" applyFill="1" applyBorder="1"/>
    <xf numFmtId="164" fontId="0" fillId="4" borderId="5" xfId="0" applyFill="1" applyBorder="1" applyAlignment="1">
      <alignment horizontal="center" vertical="center"/>
    </xf>
    <xf numFmtId="164" fontId="0" fillId="2" borderId="33" xfId="0" applyFill="1" applyBorder="1" applyAlignment="1">
      <alignment horizontal="center" vertical="center" textRotation="180"/>
    </xf>
    <xf numFmtId="164" fontId="7" fillId="4" borderId="4" xfId="0" applyFont="1" applyFill="1" applyBorder="1" applyAlignment="1">
      <alignment horizontal="center" vertical="center" wrapText="1"/>
    </xf>
    <xf numFmtId="1" fontId="10" fillId="2" borderId="3" xfId="0" applyNumberFormat="1" applyFont="1" applyFill="1" applyBorder="1" applyAlignment="1">
      <alignment horizontal="center" vertical="center"/>
    </xf>
    <xf numFmtId="164" fontId="0" fillId="8" borderId="0" xfId="0" applyFill="1" applyAlignment="1">
      <alignment horizontal="center" vertical="center"/>
    </xf>
    <xf numFmtId="164" fontId="0" fillId="8" borderId="0" xfId="0" applyFill="1"/>
    <xf numFmtId="164" fontId="6" fillId="6" borderId="4" xfId="0" applyFont="1" applyFill="1" applyBorder="1" applyAlignment="1">
      <alignment horizontal="center" vertical="center"/>
    </xf>
    <xf numFmtId="164" fontId="20" fillId="2" borderId="21" xfId="0" applyNumberFormat="1" applyFont="1" applyFill="1" applyBorder="1" applyAlignment="1">
      <alignment horizontal="center" vertical="center" textRotation="180"/>
    </xf>
    <xf numFmtId="164" fontId="45" fillId="7" borderId="22" xfId="0" applyFont="1" applyFill="1" applyBorder="1"/>
    <xf numFmtId="164" fontId="49" fillId="0" borderId="0" xfId="0" applyFont="1"/>
    <xf numFmtId="164" fontId="10" fillId="0" borderId="0" xfId="0" applyFont="1" applyFill="1"/>
    <xf numFmtId="164" fontId="10" fillId="4" borderId="4" xfId="0" applyFont="1" applyFill="1" applyBorder="1" applyAlignment="1">
      <alignment horizontal="center" vertical="center"/>
    </xf>
    <xf numFmtId="164" fontId="46" fillId="7" borderId="22" xfId="0" applyFont="1" applyFill="1" applyBorder="1" applyAlignment="1">
      <alignment horizontal="center" vertical="center"/>
    </xf>
    <xf numFmtId="164" fontId="46" fillId="7" borderId="5" xfId="0" applyFont="1" applyFill="1" applyBorder="1" applyAlignment="1">
      <alignment horizontal="center" vertical="center"/>
    </xf>
    <xf numFmtId="164" fontId="0" fillId="0" borderId="0" xfId="0"/>
    <xf numFmtId="164" fontId="53" fillId="4" borderId="4" xfId="0" applyFont="1" applyFill="1" applyBorder="1" applyAlignment="1">
      <alignment horizontal="center" vertical="center" shrinkToFit="1"/>
    </xf>
    <xf numFmtId="164" fontId="9" fillId="6" borderId="0" xfId="0" applyFont="1" applyFill="1" applyBorder="1" applyAlignment="1">
      <alignment horizontal="center" vertical="center"/>
    </xf>
    <xf numFmtId="164" fontId="17" fillId="2" borderId="42" xfId="0" applyFont="1" applyFill="1" applyBorder="1" applyAlignment="1">
      <alignment horizontal="center" vertical="center" wrapText="1"/>
    </xf>
    <xf numFmtId="164" fontId="11" fillId="6" borderId="0" xfId="0" applyFont="1" applyFill="1" applyBorder="1" applyAlignment="1">
      <alignment horizontal="center" vertical="center" wrapText="1"/>
    </xf>
    <xf numFmtId="164" fontId="9" fillId="6" borderId="0" xfId="0" applyFont="1" applyFill="1" applyBorder="1" applyAlignment="1">
      <alignment horizontal="center" vertical="center" wrapText="1"/>
    </xf>
    <xf numFmtId="1" fontId="10" fillId="4" borderId="4" xfId="0" applyNumberFormat="1" applyFont="1" applyFill="1" applyBorder="1" applyAlignment="1">
      <alignment horizontal="center" vertical="center"/>
    </xf>
    <xf numFmtId="1" fontId="0" fillId="5" borderId="0" xfId="0" applyNumberFormat="1" applyFont="1" applyFill="1" applyBorder="1" applyAlignment="1">
      <alignment horizontal="center" vertical="center" wrapText="1"/>
    </xf>
    <xf numFmtId="1" fontId="0" fillId="5" borderId="24" xfId="0" applyNumberFormat="1" applyFont="1" applyFill="1" applyBorder="1" applyAlignment="1">
      <alignment horizontal="center" vertical="center" wrapText="1"/>
    </xf>
    <xf numFmtId="164" fontId="53" fillId="6" borderId="0" xfId="0" applyFont="1" applyFill="1" applyBorder="1" applyAlignment="1">
      <alignment horizontal="center" vertical="top" textRotation="90"/>
    </xf>
    <xf numFmtId="164" fontId="5" fillId="5" borderId="22" xfId="0" applyFont="1" applyFill="1" applyBorder="1" applyAlignment="1">
      <alignment horizontal="center" vertical="center" textRotation="90"/>
    </xf>
    <xf numFmtId="164" fontId="0" fillId="5" borderId="0" xfId="0" applyFont="1" applyFill="1" applyBorder="1" applyAlignment="1">
      <alignment horizontal="center" vertical="center" wrapText="1"/>
    </xf>
    <xf numFmtId="164" fontId="0" fillId="0" borderId="0" xfId="0" applyAlignment="1">
      <alignment horizontal="center" vertical="center"/>
    </xf>
    <xf numFmtId="164" fontId="17" fillId="2" borderId="12" xfId="0" applyFont="1" applyFill="1" applyBorder="1" applyAlignment="1">
      <alignment horizontal="center" vertical="center" wrapText="1"/>
    </xf>
    <xf numFmtId="164" fontId="4" fillId="4" borderId="33" xfId="0" applyFont="1" applyFill="1" applyBorder="1" applyAlignment="1">
      <alignment horizontal="center" vertical="center" wrapText="1"/>
    </xf>
    <xf numFmtId="1" fontId="0" fillId="4" borderId="6" xfId="0" applyNumberFormat="1" applyFont="1" applyFill="1" applyBorder="1" applyAlignment="1">
      <alignment horizontal="center" vertical="center"/>
    </xf>
    <xf numFmtId="164" fontId="17" fillId="2" borderId="29" xfId="0" applyFont="1" applyFill="1" applyBorder="1" applyAlignment="1">
      <alignment horizontal="center" vertical="center" wrapText="1"/>
    </xf>
    <xf numFmtId="1" fontId="10" fillId="2" borderId="12" xfId="0" applyNumberFormat="1" applyFont="1" applyFill="1" applyBorder="1" applyAlignment="1">
      <alignment horizontal="center" vertical="center"/>
    </xf>
    <xf numFmtId="164" fontId="41" fillId="8" borderId="0" xfId="449" applyFont="1" applyFill="1" applyBorder="1" applyAlignment="1">
      <alignment horizontal="center" vertical="center"/>
    </xf>
    <xf numFmtId="1" fontId="10" fillId="2" borderId="8" xfId="0" applyNumberFormat="1" applyFont="1" applyFill="1" applyBorder="1" applyAlignment="1">
      <alignment horizontal="center" vertical="center"/>
    </xf>
    <xf numFmtId="164" fontId="39" fillId="8" borderId="15" xfId="1033" applyFont="1" applyFill="1" applyBorder="1" applyAlignment="1">
      <alignment horizontal="center" vertical="center"/>
    </xf>
    <xf numFmtId="164" fontId="40" fillId="8" borderId="16" xfId="1033" applyFont="1" applyFill="1" applyBorder="1" applyAlignment="1">
      <alignment horizontal="center" vertical="center"/>
    </xf>
    <xf numFmtId="164" fontId="41" fillId="2" borderId="16" xfId="449" applyFont="1" applyFill="1" applyBorder="1" applyAlignment="1">
      <alignment horizontal="center" vertical="center"/>
    </xf>
    <xf numFmtId="164" fontId="40" fillId="8" borderId="16" xfId="1189" applyFont="1" applyFill="1" applyBorder="1" applyAlignment="1">
      <alignment horizontal="center" vertical="center"/>
    </xf>
    <xf numFmtId="164" fontId="42" fillId="8" borderId="16" xfId="1189" applyFont="1" applyFill="1" applyBorder="1" applyAlignment="1">
      <alignment horizontal="center" vertical="center"/>
    </xf>
    <xf numFmtId="164" fontId="42" fillId="8" borderId="17" xfId="1189" applyFont="1" applyFill="1" applyBorder="1" applyAlignment="1">
      <alignment horizontal="center" vertical="center"/>
    </xf>
    <xf numFmtId="1" fontId="10" fillId="2" borderId="51" xfId="0" applyNumberFormat="1" applyFont="1" applyFill="1" applyBorder="1" applyAlignment="1">
      <alignment horizontal="center" vertical="center"/>
    </xf>
    <xf numFmtId="1" fontId="10" fillId="2" borderId="59" xfId="0" applyNumberFormat="1" applyFont="1" applyFill="1" applyBorder="1" applyAlignment="1">
      <alignment horizontal="center" vertical="center"/>
    </xf>
    <xf numFmtId="164" fontId="0" fillId="7" borderId="6" xfId="0" applyFill="1" applyBorder="1" applyAlignment="1">
      <alignment horizontal="center" vertical="center"/>
    </xf>
    <xf numFmtId="164" fontId="49" fillId="2" borderId="33" xfId="0" applyFont="1" applyFill="1" applyBorder="1"/>
    <xf numFmtId="164" fontId="12" fillId="7" borderId="6" xfId="0" applyFont="1" applyFill="1" applyBorder="1" applyAlignment="1">
      <alignment horizontal="center" vertical="center"/>
    </xf>
    <xf numFmtId="164" fontId="28" fillId="7" borderId="31" xfId="0" applyFont="1" applyFill="1" applyBorder="1"/>
    <xf numFmtId="164" fontId="45" fillId="7" borderId="24" xfId="0" applyFont="1" applyFill="1" applyBorder="1"/>
    <xf numFmtId="164" fontId="46" fillId="7" borderId="32" xfId="0" applyFont="1" applyFill="1" applyBorder="1" applyAlignment="1">
      <alignment horizontal="center" vertical="center"/>
    </xf>
    <xf numFmtId="164" fontId="46" fillId="7" borderId="7" xfId="0" applyFont="1" applyFill="1" applyBorder="1" applyAlignment="1">
      <alignment horizontal="center" vertical="center"/>
    </xf>
    <xf numFmtId="49" fontId="53" fillId="6" borderId="40" xfId="0" applyNumberFormat="1" applyFont="1" applyFill="1" applyBorder="1" applyAlignment="1">
      <alignment horizontal="center" vertical="center"/>
    </xf>
    <xf numFmtId="49" fontId="53" fillId="6" borderId="37" xfId="0" applyNumberFormat="1" applyFont="1" applyFill="1" applyBorder="1" applyAlignment="1">
      <alignment horizontal="center" vertical="center"/>
    </xf>
    <xf numFmtId="49" fontId="53" fillId="6" borderId="41" xfId="0" applyNumberFormat="1" applyFont="1" applyFill="1" applyBorder="1" applyAlignment="1">
      <alignment horizontal="center" vertical="center"/>
    </xf>
    <xf numFmtId="49" fontId="6" fillId="6" borderId="40" xfId="0" applyNumberFormat="1" applyFont="1" applyFill="1" applyBorder="1" applyAlignment="1">
      <alignment horizontal="center" vertical="center"/>
    </xf>
    <xf numFmtId="164" fontId="6" fillId="6" borderId="37" xfId="0" applyFont="1" applyFill="1" applyBorder="1" applyAlignment="1">
      <alignment horizontal="center" vertical="center"/>
    </xf>
    <xf numFmtId="164" fontId="55" fillId="6" borderId="41" xfId="0" applyFont="1" applyFill="1" applyBorder="1" applyAlignment="1">
      <alignment horizontal="center" vertical="center"/>
    </xf>
    <xf numFmtId="1" fontId="0" fillId="3" borderId="19" xfId="0" applyNumberFormat="1" applyFont="1" applyFill="1" applyBorder="1" applyAlignment="1">
      <alignment horizontal="center" vertical="center"/>
    </xf>
    <xf numFmtId="1" fontId="0" fillId="3" borderId="20" xfId="0" applyNumberFormat="1" applyFont="1" applyFill="1" applyBorder="1" applyAlignment="1">
      <alignment horizontal="center" vertical="center"/>
    </xf>
    <xf numFmtId="1" fontId="0" fillId="3" borderId="12" xfId="0" applyNumberFormat="1" applyFont="1" applyFill="1" applyBorder="1" applyAlignment="1">
      <alignment horizontal="center" vertical="center"/>
    </xf>
    <xf numFmtId="1" fontId="0" fillId="3" borderId="13" xfId="0" applyNumberFormat="1" applyFont="1" applyFill="1" applyBorder="1" applyAlignment="1">
      <alignment horizontal="center" vertical="center"/>
    </xf>
    <xf numFmtId="1" fontId="0" fillId="3" borderId="19" xfId="0" applyNumberFormat="1" applyFont="1" applyFill="1" applyBorder="1" applyAlignment="1">
      <alignment horizontal="center" vertical="center" wrapText="1"/>
    </xf>
    <xf numFmtId="1" fontId="0" fillId="3" borderId="20" xfId="0" applyNumberFormat="1" applyFont="1" applyFill="1" applyBorder="1" applyAlignment="1">
      <alignment horizontal="center" vertical="center" wrapText="1"/>
    </xf>
    <xf numFmtId="1" fontId="0" fillId="3" borderId="12" xfId="0" applyNumberFormat="1" applyFont="1" applyFill="1" applyBorder="1" applyAlignment="1">
      <alignment horizontal="center" vertical="center" wrapText="1"/>
    </xf>
    <xf numFmtId="1" fontId="0" fillId="3" borderId="13" xfId="0" applyNumberFormat="1" applyFont="1" applyFill="1" applyBorder="1" applyAlignment="1">
      <alignment horizontal="center" vertical="center" wrapText="1"/>
    </xf>
    <xf numFmtId="1" fontId="0" fillId="3" borderId="44" xfId="0" applyNumberFormat="1" applyFont="1" applyFill="1" applyBorder="1" applyAlignment="1">
      <alignment horizontal="center" vertical="center" wrapText="1"/>
    </xf>
    <xf numFmtId="1" fontId="0" fillId="3" borderId="45" xfId="0" applyNumberFormat="1" applyFont="1" applyFill="1" applyBorder="1" applyAlignment="1">
      <alignment horizontal="center" vertical="center" wrapText="1"/>
    </xf>
    <xf numFmtId="164" fontId="5" fillId="5" borderId="28" xfId="0" applyFont="1" applyFill="1" applyBorder="1" applyAlignment="1">
      <alignment horizontal="center" vertical="center" textRotation="90"/>
    </xf>
    <xf numFmtId="1" fontId="0" fillId="5" borderId="29" xfId="0" applyNumberFormat="1" applyFont="1" applyFill="1" applyBorder="1" applyAlignment="1">
      <alignment horizontal="center" vertical="center" wrapText="1"/>
    </xf>
    <xf numFmtId="1" fontId="0" fillId="5" borderId="30" xfId="0" applyNumberFormat="1" applyFont="1" applyFill="1" applyBorder="1" applyAlignment="1">
      <alignment horizontal="center" vertical="center" wrapText="1"/>
    </xf>
    <xf numFmtId="164" fontId="0" fillId="4" borderId="11" xfId="0" applyFill="1" applyBorder="1" applyAlignment="1">
      <alignment horizontal="center" vertical="center" wrapText="1"/>
    </xf>
    <xf numFmtId="1" fontId="0" fillId="4" borderId="18" xfId="0" applyNumberFormat="1" applyFont="1" applyFill="1" applyBorder="1" applyAlignment="1">
      <alignment horizontal="center" vertical="center"/>
    </xf>
    <xf numFmtId="1" fontId="0" fillId="4" borderId="11" xfId="0" applyNumberFormat="1" applyFont="1" applyFill="1" applyBorder="1" applyAlignment="1">
      <alignment horizontal="center" vertical="center"/>
    </xf>
    <xf numFmtId="1" fontId="0" fillId="4" borderId="43" xfId="0" applyNumberFormat="1" applyFont="1" applyFill="1" applyBorder="1" applyAlignment="1">
      <alignment horizontal="center" vertical="center"/>
    </xf>
    <xf numFmtId="164" fontId="0" fillId="4" borderId="12" xfId="0" applyFill="1" applyBorder="1" applyAlignment="1">
      <alignment horizontal="center" vertical="center" wrapText="1"/>
    </xf>
    <xf numFmtId="164" fontId="0" fillId="4" borderId="13" xfId="0" applyFill="1" applyBorder="1" applyAlignment="1">
      <alignment horizontal="center" vertical="center" wrapText="1"/>
    </xf>
    <xf numFmtId="1" fontId="0" fillId="16" borderId="19" xfId="0" applyNumberFormat="1" applyFont="1" applyFill="1" applyBorder="1" applyAlignment="1">
      <alignment horizontal="center" vertical="center" wrapText="1"/>
    </xf>
    <xf numFmtId="1" fontId="0" fillId="16" borderId="20" xfId="0" applyNumberFormat="1" applyFont="1" applyFill="1" applyBorder="1" applyAlignment="1">
      <alignment horizontal="center" vertical="center" wrapText="1"/>
    </xf>
    <xf numFmtId="1" fontId="0" fillId="16" borderId="44" xfId="0" applyNumberFormat="1" applyFont="1" applyFill="1" applyBorder="1" applyAlignment="1">
      <alignment horizontal="center" vertical="center" wrapText="1"/>
    </xf>
    <xf numFmtId="1" fontId="0" fillId="16" borderId="45" xfId="0" applyNumberFormat="1" applyFont="1" applyFill="1" applyBorder="1" applyAlignment="1">
      <alignment horizontal="center" vertical="center" wrapText="1"/>
    </xf>
    <xf numFmtId="1" fontId="0" fillId="16" borderId="18" xfId="0" applyNumberFormat="1" applyFont="1" applyFill="1" applyBorder="1" applyAlignment="1">
      <alignment horizontal="center" vertical="center"/>
    </xf>
    <xf numFmtId="1" fontId="0" fillId="16" borderId="43" xfId="0" applyNumberFormat="1" applyFont="1" applyFill="1" applyBorder="1" applyAlignment="1">
      <alignment horizontal="center" vertical="center"/>
    </xf>
    <xf numFmtId="164" fontId="18" fillId="4" borderId="15" xfId="0" applyFont="1" applyFill="1" applyBorder="1" applyAlignment="1">
      <alignment horizontal="center" vertical="center" wrapText="1"/>
    </xf>
    <xf numFmtId="1" fontId="0" fillId="3" borderId="44" xfId="0" applyNumberFormat="1" applyFont="1" applyFill="1" applyBorder="1" applyAlignment="1">
      <alignment horizontal="center" vertical="center"/>
    </xf>
    <xf numFmtId="164" fontId="0" fillId="4" borderId="59" xfId="0" applyFill="1" applyBorder="1" applyAlignment="1">
      <alignment horizontal="center" vertical="center" wrapText="1"/>
    </xf>
    <xf numFmtId="49" fontId="21" fillId="8" borderId="40" xfId="0" applyNumberFormat="1" applyFont="1" applyFill="1" applyBorder="1" applyAlignment="1">
      <alignment horizontal="center" vertical="center"/>
    </xf>
    <xf numFmtId="49" fontId="21" fillId="8" borderId="37" xfId="0" applyNumberFormat="1" applyFont="1" applyFill="1" applyBorder="1" applyAlignment="1">
      <alignment horizontal="center" vertical="center"/>
    </xf>
    <xf numFmtId="49" fontId="21" fillId="8" borderId="41" xfId="0" applyNumberFormat="1" applyFont="1" applyFill="1" applyBorder="1" applyAlignment="1">
      <alignment horizontal="center" vertical="center"/>
    </xf>
    <xf numFmtId="164" fontId="0" fillId="4" borderId="57" xfId="0" applyFill="1" applyBorder="1" applyAlignment="1">
      <alignment horizontal="center" vertical="center" wrapText="1"/>
    </xf>
    <xf numFmtId="1" fontId="0" fillId="16" borderId="54" xfId="0" applyNumberFormat="1" applyFont="1" applyFill="1" applyBorder="1" applyAlignment="1">
      <alignment horizontal="center" vertical="center"/>
    </xf>
    <xf numFmtId="1" fontId="0" fillId="16" borderId="56" xfId="0" applyNumberFormat="1" applyFont="1" applyFill="1" applyBorder="1" applyAlignment="1">
      <alignment horizontal="center" vertical="center"/>
    </xf>
    <xf numFmtId="1" fontId="0" fillId="3" borderId="54" xfId="0" applyNumberFormat="1" applyFont="1" applyFill="1" applyBorder="1" applyAlignment="1">
      <alignment horizontal="center" vertical="center"/>
    </xf>
    <xf numFmtId="1" fontId="0" fillId="3" borderId="57" xfId="0" applyNumberFormat="1" applyFont="1" applyFill="1" applyBorder="1" applyAlignment="1">
      <alignment horizontal="center" vertical="center"/>
    </xf>
    <xf numFmtId="164" fontId="18" fillId="4" borderId="31" xfId="0" applyFont="1" applyFill="1" applyBorder="1" applyAlignment="1">
      <alignment horizontal="center" vertical="center" wrapText="1"/>
    </xf>
    <xf numFmtId="164" fontId="4" fillId="4" borderId="58" xfId="0" applyFont="1" applyFill="1" applyBorder="1" applyAlignment="1">
      <alignment horizontal="center" vertical="center" wrapText="1"/>
    </xf>
    <xf numFmtId="1" fontId="0" fillId="3" borderId="56" xfId="0" applyNumberFormat="1" applyFont="1" applyFill="1" applyBorder="1" applyAlignment="1">
      <alignment horizontal="center" vertical="center"/>
    </xf>
    <xf numFmtId="1" fontId="0" fillId="16" borderId="38" xfId="0" applyNumberFormat="1" applyFont="1" applyFill="1" applyBorder="1" applyAlignment="1">
      <alignment horizontal="center" vertical="center"/>
    </xf>
    <xf numFmtId="1" fontId="0" fillId="16" borderId="55" xfId="0" applyNumberFormat="1" applyFont="1" applyFill="1" applyBorder="1" applyAlignment="1">
      <alignment horizontal="center" vertical="center"/>
    </xf>
    <xf numFmtId="1" fontId="0" fillId="16" borderId="8" xfId="0" applyNumberFormat="1" applyFont="1" applyFill="1" applyBorder="1" applyAlignment="1">
      <alignment horizontal="center" vertical="center" wrapText="1"/>
    </xf>
    <xf numFmtId="1" fontId="0" fillId="16" borderId="14" xfId="0" applyNumberFormat="1" applyFont="1" applyFill="1" applyBorder="1" applyAlignment="1">
      <alignment horizontal="center" vertical="center" wrapText="1"/>
    </xf>
    <xf numFmtId="1" fontId="0" fillId="3" borderId="45" xfId="0" applyNumberFormat="1" applyFont="1" applyFill="1" applyBorder="1" applyAlignment="1">
      <alignment horizontal="center" vertical="center"/>
    </xf>
    <xf numFmtId="1" fontId="0" fillId="4" borderId="38" xfId="0" applyNumberFormat="1" applyFont="1" applyFill="1" applyBorder="1" applyAlignment="1">
      <alignment horizontal="center" vertical="center"/>
    </xf>
    <xf numFmtId="1" fontId="0" fillId="3" borderId="55" xfId="0" applyNumberFormat="1" applyFont="1" applyFill="1" applyBorder="1" applyAlignment="1">
      <alignment horizontal="center" vertical="center"/>
    </xf>
    <xf numFmtId="1" fontId="0" fillId="3" borderId="8" xfId="0" applyNumberFormat="1" applyFont="1" applyFill="1" applyBorder="1" applyAlignment="1">
      <alignment horizontal="center" vertical="center" wrapText="1"/>
    </xf>
    <xf numFmtId="1" fontId="0" fillId="3" borderId="14" xfId="0" applyNumberFormat="1" applyFont="1" applyFill="1" applyBorder="1" applyAlignment="1">
      <alignment horizontal="center" vertical="center" wrapText="1"/>
    </xf>
    <xf numFmtId="164" fontId="0" fillId="4" borderId="43" xfId="0" applyFill="1" applyBorder="1" applyAlignment="1">
      <alignment horizontal="center" vertical="center" wrapText="1"/>
    </xf>
    <xf numFmtId="164" fontId="0" fillId="4" borderId="56" xfId="0" applyFill="1" applyBorder="1" applyAlignment="1">
      <alignment horizontal="center" vertical="center" wrapText="1"/>
    </xf>
    <xf numFmtId="164" fontId="0" fillId="4" borderId="44" xfId="0" applyFill="1" applyBorder="1" applyAlignment="1">
      <alignment horizontal="center" vertical="center" wrapText="1"/>
    </xf>
    <xf numFmtId="164" fontId="17" fillId="2" borderId="44" xfId="0" applyFont="1" applyFill="1" applyBorder="1" applyAlignment="1">
      <alignment horizontal="center" vertical="center" wrapText="1"/>
    </xf>
    <xf numFmtId="164" fontId="0" fillId="4" borderId="45" xfId="0" applyFill="1" applyBorder="1" applyAlignment="1">
      <alignment horizontal="center" vertical="center" wrapText="1"/>
    </xf>
    <xf numFmtId="1" fontId="0" fillId="3" borderId="8" xfId="0" applyNumberFormat="1" applyFont="1" applyFill="1" applyBorder="1" applyAlignment="1">
      <alignment horizontal="center" vertical="center"/>
    </xf>
    <xf numFmtId="1" fontId="0" fillId="3" borderId="14" xfId="0" applyNumberFormat="1" applyFont="1" applyFill="1" applyBorder="1" applyAlignment="1">
      <alignment horizontal="center" vertical="center"/>
    </xf>
    <xf numFmtId="1" fontId="0" fillId="16" borderId="11" xfId="0" applyNumberFormat="1" applyFont="1" applyFill="1" applyBorder="1" applyAlignment="1">
      <alignment horizontal="center" vertical="center"/>
    </xf>
    <xf numFmtId="1" fontId="0" fillId="16" borderId="57" xfId="0" applyNumberFormat="1" applyFont="1" applyFill="1" applyBorder="1" applyAlignment="1">
      <alignment horizontal="center" vertical="center"/>
    </xf>
    <xf numFmtId="1" fontId="0" fillId="16" borderId="12" xfId="0" applyNumberFormat="1" applyFont="1" applyFill="1" applyBorder="1" applyAlignment="1">
      <alignment horizontal="center" vertical="center" wrapText="1"/>
    </xf>
    <xf numFmtId="1" fontId="0" fillId="16" borderId="13" xfId="0" applyNumberFormat="1" applyFont="1" applyFill="1" applyBorder="1" applyAlignment="1">
      <alignment horizontal="center" vertical="center" wrapText="1"/>
    </xf>
    <xf numFmtId="164" fontId="28" fillId="17" borderId="0" xfId="0" applyFont="1" applyFill="1"/>
    <xf numFmtId="164" fontId="45" fillId="17" borderId="0" xfId="0" applyFont="1" applyFill="1" applyBorder="1" applyAlignment="1">
      <alignment textRotation="90"/>
    </xf>
    <xf numFmtId="164" fontId="11" fillId="17" borderId="0" xfId="0" applyFont="1" applyFill="1" applyBorder="1" applyAlignment="1">
      <alignment horizontal="center" vertical="center" wrapText="1"/>
    </xf>
    <xf numFmtId="164" fontId="0" fillId="17" borderId="0" xfId="0" applyFill="1" applyBorder="1" applyAlignment="1"/>
    <xf numFmtId="164" fontId="0" fillId="17" borderId="0" xfId="0" applyFill="1"/>
    <xf numFmtId="164" fontId="10" fillId="17" borderId="0" xfId="0" applyFont="1" applyFill="1"/>
    <xf numFmtId="164" fontId="0" fillId="17" borderId="0" xfId="0" applyFill="1" applyBorder="1"/>
    <xf numFmtId="164" fontId="49" fillId="17" borderId="0" xfId="0" applyFont="1" applyFill="1"/>
    <xf numFmtId="164" fontId="28" fillId="17" borderId="0" xfId="0" applyFont="1" applyFill="1" applyAlignment="1">
      <alignment horizontal="center" vertical="center" textRotation="180"/>
    </xf>
    <xf numFmtId="164" fontId="0" fillId="17" borderId="0" xfId="0" applyFill="1" applyAlignment="1">
      <alignment horizontal="center" vertical="center" textRotation="180"/>
    </xf>
    <xf numFmtId="1" fontId="72" fillId="2" borderId="8" xfId="0" applyNumberFormat="1" applyFont="1" applyFill="1" applyBorder="1" applyAlignment="1">
      <alignment horizontal="center" vertical="center"/>
    </xf>
    <xf numFmtId="1" fontId="72" fillId="2" borderId="51" xfId="0" applyNumberFormat="1" applyFont="1" applyFill="1" applyBorder="1" applyAlignment="1">
      <alignment horizontal="center" vertical="center"/>
    </xf>
    <xf numFmtId="1" fontId="71" fillId="0" borderId="2" xfId="0" applyNumberFormat="1" applyFont="1" applyFill="1" applyBorder="1" applyAlignment="1">
      <alignment horizontal="center" vertical="center"/>
    </xf>
    <xf numFmtId="1" fontId="72" fillId="0" borderId="1" xfId="0" applyNumberFormat="1" applyFont="1" applyFill="1" applyBorder="1" applyAlignment="1">
      <alignment horizontal="center" vertical="center"/>
    </xf>
    <xf numFmtId="1" fontId="72" fillId="0" borderId="10" xfId="0" applyNumberFormat="1" applyFont="1" applyFill="1" applyBorder="1" applyAlignment="1">
      <alignment horizontal="center" vertical="center"/>
    </xf>
    <xf numFmtId="1" fontId="72" fillId="2" borderId="1" xfId="0" applyNumberFormat="1" applyFont="1" applyFill="1" applyBorder="1" applyAlignment="1">
      <alignment horizontal="center" vertical="center"/>
    </xf>
    <xf numFmtId="1" fontId="72" fillId="2" borderId="3" xfId="0" applyNumberFormat="1" applyFont="1" applyFill="1" applyBorder="1" applyAlignment="1">
      <alignment horizontal="center" vertical="center"/>
    </xf>
    <xf numFmtId="1" fontId="72" fillId="0" borderId="9" xfId="0" applyNumberFormat="1" applyFont="1" applyFill="1" applyBorder="1" applyAlignment="1">
      <alignment horizontal="center" vertical="center"/>
    </xf>
    <xf numFmtId="1" fontId="44" fillId="0" borderId="1" xfId="0" applyNumberFormat="1" applyFont="1" applyFill="1" applyBorder="1" applyAlignment="1">
      <alignment horizontal="center" vertical="center"/>
    </xf>
    <xf numFmtId="1" fontId="44" fillId="0" borderId="10" xfId="0" applyNumberFormat="1" applyFont="1" applyFill="1" applyBorder="1" applyAlignment="1">
      <alignment horizontal="center" vertical="center"/>
    </xf>
    <xf numFmtId="164" fontId="41" fillId="18" borderId="0" xfId="449" applyFont="1" applyFill="1" applyBorder="1" applyAlignment="1">
      <alignment horizontal="center" vertical="center"/>
    </xf>
    <xf numFmtId="164" fontId="12" fillId="18" borderId="21" xfId="0" applyFont="1" applyFill="1" applyBorder="1"/>
    <xf numFmtId="164" fontId="0" fillId="18" borderId="4" xfId="0" applyFill="1" applyBorder="1"/>
    <xf numFmtId="164" fontId="41" fillId="18" borderId="6" xfId="449" applyFont="1" applyFill="1" applyBorder="1" applyAlignment="1">
      <alignment horizontal="center" vertical="center"/>
    </xf>
    <xf numFmtId="164" fontId="0" fillId="18" borderId="23" xfId="0" applyFill="1" applyBorder="1" applyAlignment="1">
      <alignment horizontal="center" vertical="center"/>
    </xf>
    <xf numFmtId="164" fontId="0" fillId="18" borderId="24" xfId="0" applyFill="1" applyBorder="1" applyAlignment="1">
      <alignment horizontal="center" vertical="center"/>
    </xf>
    <xf numFmtId="1" fontId="72" fillId="2" borderId="34" xfId="0" applyNumberFormat="1" applyFont="1" applyFill="1" applyBorder="1" applyAlignment="1">
      <alignment horizontal="center" vertical="center"/>
    </xf>
    <xf numFmtId="1" fontId="72" fillId="2" borderId="61" xfId="0" applyNumberFormat="1" applyFont="1" applyFill="1" applyBorder="1" applyAlignment="1">
      <alignment horizontal="center" vertical="center"/>
    </xf>
    <xf numFmtId="164" fontId="41" fillId="18" borderId="24" xfId="449" applyFont="1" applyFill="1" applyBorder="1" applyAlignment="1">
      <alignment horizontal="center" vertical="center"/>
    </xf>
    <xf numFmtId="164" fontId="41" fillId="18" borderId="7" xfId="449" applyFont="1" applyFill="1" applyBorder="1" applyAlignment="1">
      <alignment horizontal="center" vertical="center"/>
    </xf>
    <xf numFmtId="1" fontId="71" fillId="0" borderId="55" xfId="0" applyNumberFormat="1" applyFont="1" applyFill="1" applyBorder="1" applyAlignment="1">
      <alignment horizontal="center" vertical="center"/>
    </xf>
    <xf numFmtId="1" fontId="72" fillId="0" borderId="55" xfId="0" applyNumberFormat="1" applyFont="1" applyFill="1" applyBorder="1" applyAlignment="1">
      <alignment horizontal="center" vertical="center"/>
    </xf>
    <xf numFmtId="1" fontId="72" fillId="0" borderId="38" xfId="0" applyNumberFormat="1" applyFont="1" applyFill="1" applyBorder="1" applyAlignment="1">
      <alignment horizontal="center" vertical="center"/>
    </xf>
    <xf numFmtId="1" fontId="44" fillId="0" borderId="8" xfId="0" applyNumberFormat="1" applyFont="1" applyFill="1" applyBorder="1" applyAlignment="1">
      <alignment horizontal="center" vertical="center"/>
    </xf>
    <xf numFmtId="1" fontId="44" fillId="0" borderId="14" xfId="0" applyNumberFormat="1" applyFont="1" applyFill="1" applyBorder="1" applyAlignment="1">
      <alignment horizontal="center" vertical="center"/>
    </xf>
    <xf numFmtId="164" fontId="39" fillId="18" borderId="1" xfId="1033" applyFont="1" applyFill="1" applyBorder="1" applyAlignment="1">
      <alignment horizontal="center" vertical="center"/>
    </xf>
    <xf numFmtId="164" fontId="42" fillId="18" borderId="1" xfId="1189" applyFont="1" applyFill="1" applyBorder="1" applyAlignment="1">
      <alignment horizontal="center" vertical="center"/>
    </xf>
    <xf numFmtId="164" fontId="73" fillId="18" borderId="1" xfId="1033" applyFont="1" applyFill="1" applyBorder="1" applyAlignment="1">
      <alignment horizontal="center" vertical="center"/>
    </xf>
    <xf numFmtId="164" fontId="73" fillId="18" borderId="1" xfId="1189" applyFont="1" applyFill="1" applyBorder="1" applyAlignment="1">
      <alignment horizontal="center" vertical="center"/>
    </xf>
    <xf numFmtId="164" fontId="56" fillId="18" borderId="9" xfId="0" applyNumberFormat="1" applyFont="1" applyFill="1" applyBorder="1" applyAlignment="1">
      <alignment horizontal="center" vertical="center"/>
    </xf>
    <xf numFmtId="164" fontId="60" fillId="7" borderId="32" xfId="0" applyFont="1" applyFill="1" applyBorder="1" applyAlignment="1">
      <alignment horizontal="center" vertical="center"/>
    </xf>
    <xf numFmtId="164" fontId="6" fillId="0" borderId="32" xfId="0" applyFont="1" applyBorder="1" applyAlignment="1">
      <alignment horizontal="center" vertical="center"/>
    </xf>
    <xf numFmtId="164" fontId="50" fillId="2" borderId="21" xfId="0" applyFont="1" applyFill="1" applyBorder="1" applyAlignment="1">
      <alignment horizontal="center" vertical="center"/>
    </xf>
    <xf numFmtId="164" fontId="50" fillId="2" borderId="22" xfId="0" applyFont="1" applyFill="1" applyBorder="1" applyAlignment="1">
      <alignment horizontal="center" vertical="center"/>
    </xf>
    <xf numFmtId="164" fontId="50" fillId="2" borderId="0" xfId="0" applyFont="1" applyFill="1" applyBorder="1" applyAlignment="1">
      <alignment horizontal="center" vertical="center"/>
    </xf>
    <xf numFmtId="164" fontId="74" fillId="18" borderId="22" xfId="2" applyFont="1" applyFill="1" applyBorder="1" applyAlignment="1">
      <alignment horizontal="center" vertical="center"/>
    </xf>
    <xf numFmtId="164" fontId="57" fillId="18" borderId="22" xfId="304" applyFont="1" applyFill="1" applyBorder="1" applyAlignment="1">
      <alignment horizontal="center" vertical="center"/>
    </xf>
    <xf numFmtId="164" fontId="57" fillId="18" borderId="5" xfId="304" applyFont="1" applyFill="1" applyBorder="1" applyAlignment="1">
      <alignment horizontal="center" vertical="center"/>
    </xf>
    <xf numFmtId="164" fontId="76" fillId="18" borderId="5" xfId="0" applyFont="1" applyFill="1" applyBorder="1" applyAlignment="1">
      <alignment horizontal="center" vertical="center" textRotation="90" wrapText="1"/>
    </xf>
    <xf numFmtId="164" fontId="76" fillId="18" borderId="6" xfId="0" applyFont="1" applyFill="1" applyBorder="1" applyAlignment="1">
      <alignment horizontal="center" vertical="center" textRotation="90" wrapText="1"/>
    </xf>
    <xf numFmtId="164" fontId="76" fillId="18" borderId="7" xfId="0" applyFont="1" applyFill="1" applyBorder="1" applyAlignment="1">
      <alignment horizontal="center" vertical="center" textRotation="90" wrapText="1"/>
    </xf>
    <xf numFmtId="164" fontId="75" fillId="18" borderId="21" xfId="0" applyFont="1" applyFill="1" applyBorder="1" applyAlignment="1">
      <alignment horizontal="right" vertical="center" textRotation="90" wrapText="1"/>
    </xf>
    <xf numFmtId="164" fontId="75" fillId="18" borderId="4" xfId="0" applyFont="1" applyFill="1" applyBorder="1" applyAlignment="1">
      <alignment horizontal="right" vertical="center" textRotation="90" wrapText="1"/>
    </xf>
    <xf numFmtId="164" fontId="75" fillId="18" borderId="23" xfId="0" applyFont="1" applyFill="1" applyBorder="1" applyAlignment="1">
      <alignment horizontal="right" vertical="center" textRotation="90" wrapText="1"/>
    </xf>
    <xf numFmtId="164" fontId="11" fillId="8" borderId="49" xfId="0" applyFont="1" applyFill="1" applyBorder="1" applyAlignment="1">
      <alignment horizontal="center" vertical="center" wrapText="1"/>
    </xf>
    <xf numFmtId="164" fontId="0" fillId="0" borderId="23" xfId="0" applyBorder="1" applyAlignment="1">
      <alignment horizontal="center" vertical="center"/>
    </xf>
    <xf numFmtId="1" fontId="9" fillId="0" borderId="1" xfId="0" applyNumberFormat="1" applyFont="1" applyFill="1" applyBorder="1" applyAlignment="1">
      <alignment horizontal="center" vertical="center"/>
    </xf>
    <xf numFmtId="164" fontId="9" fillId="0" borderId="1" xfId="0" applyFont="1" applyBorder="1" applyAlignment="1">
      <alignment horizontal="center" vertical="center"/>
    </xf>
    <xf numFmtId="164" fontId="66" fillId="6" borderId="23" xfId="0" applyFont="1" applyFill="1" applyBorder="1" applyAlignment="1">
      <alignment horizontal="center" vertical="center"/>
    </xf>
    <xf numFmtId="164" fontId="68" fillId="0" borderId="24" xfId="0" applyFont="1" applyBorder="1" applyAlignment="1"/>
    <xf numFmtId="164" fontId="12" fillId="4" borderId="23" xfId="0" applyFont="1" applyFill="1" applyBorder="1" applyAlignment="1">
      <alignment horizontal="center" vertical="center"/>
    </xf>
    <xf numFmtId="164" fontId="0" fillId="0" borderId="32" xfId="0" applyBorder="1" applyAlignment="1">
      <alignment horizontal="center" vertical="center"/>
    </xf>
    <xf numFmtId="164" fontId="69" fillId="4" borderId="23" xfId="0" applyFont="1" applyFill="1" applyBorder="1" applyAlignment="1">
      <alignment horizontal="center" vertical="center"/>
    </xf>
    <xf numFmtId="164" fontId="70" fillId="0" borderId="24" xfId="0" applyFont="1" applyBorder="1" applyAlignment="1">
      <alignment horizontal="center" vertical="center"/>
    </xf>
    <xf numFmtId="164" fontId="70" fillId="0" borderId="7" xfId="0" applyFont="1" applyBorder="1" applyAlignment="1">
      <alignment horizontal="center" vertical="center"/>
    </xf>
    <xf numFmtId="164" fontId="24" fillId="8" borderId="24" xfId="0" applyFont="1" applyFill="1" applyBorder="1" applyAlignment="1">
      <alignment horizontal="center" vertical="center"/>
    </xf>
    <xf numFmtId="164" fontId="23" fillId="8" borderId="24" xfId="0" applyFont="1" applyFill="1" applyBorder="1" applyAlignment="1"/>
    <xf numFmtId="164" fontId="23" fillId="8" borderId="7" xfId="0" applyFont="1" applyFill="1" applyBorder="1" applyAlignment="1"/>
    <xf numFmtId="164" fontId="0" fillId="0" borderId="50" xfId="0" applyBorder="1" applyAlignment="1">
      <alignment horizontal="center" vertical="center"/>
    </xf>
    <xf numFmtId="164" fontId="11" fillId="10" borderId="49" xfId="0" applyFont="1" applyFill="1" applyBorder="1" applyAlignment="1">
      <alignment horizontal="center" vertical="center" wrapText="1"/>
    </xf>
    <xf numFmtId="164" fontId="0" fillId="0" borderId="4" xfId="0" applyBorder="1" applyAlignment="1">
      <alignment horizontal="center" vertical="center" wrapText="1"/>
    </xf>
    <xf numFmtId="1" fontId="9" fillId="3" borderId="43" xfId="0" applyNumberFormat="1" applyFont="1" applyFill="1" applyBorder="1" applyAlignment="1">
      <alignment horizontal="center" vertical="center"/>
    </xf>
    <xf numFmtId="164" fontId="9" fillId="3" borderId="35" xfId="0" applyFont="1" applyFill="1" applyBorder="1" applyAlignment="1">
      <alignment horizontal="center" vertical="center"/>
    </xf>
    <xf numFmtId="1" fontId="9" fillId="3" borderId="44" xfId="0" applyNumberFormat="1" applyFont="1" applyFill="1" applyBorder="1" applyAlignment="1">
      <alignment horizontal="center" vertical="center"/>
    </xf>
    <xf numFmtId="164" fontId="9" fillId="3" borderId="34" xfId="0" applyFont="1" applyFill="1" applyBorder="1" applyAlignment="1">
      <alignment horizontal="center" vertical="center"/>
    </xf>
    <xf numFmtId="1" fontId="0" fillId="16" borderId="45" xfId="0" applyNumberFormat="1" applyFont="1" applyFill="1" applyBorder="1" applyAlignment="1">
      <alignment horizontal="center" vertical="center"/>
    </xf>
    <xf numFmtId="164" fontId="0" fillId="16" borderId="52" xfId="0" applyFill="1" applyBorder="1" applyAlignment="1">
      <alignment horizontal="center" vertical="center"/>
    </xf>
    <xf numFmtId="1" fontId="0" fillId="3" borderId="43" xfId="0" applyNumberFormat="1" applyFont="1" applyFill="1" applyBorder="1" applyAlignment="1">
      <alignment horizontal="center" vertical="center"/>
    </xf>
    <xf numFmtId="1" fontId="0" fillId="3" borderId="35" xfId="0" applyNumberFormat="1" applyFont="1" applyFill="1" applyBorder="1" applyAlignment="1">
      <alignment horizontal="center" vertical="center"/>
    </xf>
    <xf numFmtId="1" fontId="0" fillId="3" borderId="44" xfId="0" applyNumberFormat="1" applyFont="1" applyFill="1" applyBorder="1" applyAlignment="1">
      <alignment horizontal="center" vertical="center"/>
    </xf>
    <xf numFmtId="1" fontId="0" fillId="3" borderId="34" xfId="0" applyNumberFormat="1" applyFont="1" applyFill="1" applyBorder="1" applyAlignment="1">
      <alignment horizontal="center" vertical="center"/>
    </xf>
    <xf numFmtId="1" fontId="0" fillId="3" borderId="45" xfId="0" applyNumberFormat="1" applyFont="1" applyFill="1" applyBorder="1" applyAlignment="1">
      <alignment horizontal="center" vertical="center"/>
    </xf>
    <xf numFmtId="1" fontId="0" fillId="3" borderId="52" xfId="0" applyNumberFormat="1" applyFont="1" applyFill="1" applyBorder="1" applyAlignment="1">
      <alignment horizontal="center" vertical="center"/>
    </xf>
    <xf numFmtId="1" fontId="0" fillId="0" borderId="1" xfId="0" applyNumberFormat="1" applyFont="1" applyFill="1" applyBorder="1" applyAlignment="1">
      <alignment horizontal="center" vertical="center"/>
    </xf>
    <xf numFmtId="164" fontId="0" fillId="0" borderId="1" xfId="0" applyBorder="1" applyAlignment="1">
      <alignment horizontal="center" vertical="center"/>
    </xf>
    <xf numFmtId="164" fontId="9" fillId="3" borderId="38" xfId="0" applyFont="1" applyFill="1" applyBorder="1" applyAlignment="1">
      <alignment horizontal="center" vertical="center"/>
    </xf>
    <xf numFmtId="164" fontId="9" fillId="3" borderId="8" xfId="0" applyFont="1" applyFill="1" applyBorder="1" applyAlignment="1">
      <alignment horizontal="center" vertical="center"/>
    </xf>
    <xf numFmtId="1" fontId="9" fillId="3" borderId="8" xfId="0" applyNumberFormat="1" applyFont="1" applyFill="1" applyBorder="1" applyAlignment="1">
      <alignment horizontal="center" vertical="center"/>
    </xf>
    <xf numFmtId="1" fontId="0" fillId="16" borderId="14" xfId="0" applyNumberFormat="1" applyFont="1" applyFill="1" applyBorder="1" applyAlignment="1">
      <alignment horizontal="center" vertical="center"/>
    </xf>
    <xf numFmtId="1" fontId="0" fillId="12" borderId="21" xfId="0" applyNumberFormat="1" applyFont="1" applyFill="1" applyBorder="1" applyAlignment="1">
      <alignment horizontal="center" vertical="center" wrapText="1"/>
    </xf>
    <xf numFmtId="164" fontId="0" fillId="0" borderId="22" xfId="0" applyBorder="1" applyAlignment="1">
      <alignment horizontal="center" vertical="center"/>
    </xf>
    <xf numFmtId="164" fontId="0" fillId="0" borderId="5" xfId="0" applyBorder="1" applyAlignment="1">
      <alignment horizontal="center" vertical="center"/>
    </xf>
    <xf numFmtId="164" fontId="0" fillId="0" borderId="4" xfId="0" applyBorder="1" applyAlignment="1">
      <alignment horizontal="center" vertical="center"/>
    </xf>
    <xf numFmtId="164" fontId="0" fillId="0" borderId="0" xfId="0" applyBorder="1" applyAlignment="1">
      <alignment horizontal="center" vertical="center"/>
    </xf>
    <xf numFmtId="164" fontId="0" fillId="0" borderId="6" xfId="0" applyBorder="1" applyAlignment="1">
      <alignment horizontal="center" vertical="center"/>
    </xf>
    <xf numFmtId="164" fontId="0" fillId="0" borderId="24" xfId="0" applyBorder="1" applyAlignment="1">
      <alignment horizontal="center" vertical="center"/>
    </xf>
    <xf numFmtId="164" fontId="0" fillId="0" borderId="7" xfId="0" applyBorder="1" applyAlignment="1">
      <alignment horizontal="center" vertical="center"/>
    </xf>
    <xf numFmtId="164" fontId="0" fillId="0" borderId="22" xfId="0" applyBorder="1" applyAlignment="1">
      <alignment horizontal="center" vertical="center" wrapText="1"/>
    </xf>
    <xf numFmtId="164" fontId="0" fillId="0" borderId="5" xfId="0" applyBorder="1" applyAlignment="1">
      <alignment horizontal="center" vertical="center" wrapText="1"/>
    </xf>
    <xf numFmtId="164" fontId="0" fillId="0" borderId="0" xfId="0" applyBorder="1" applyAlignment="1">
      <alignment horizontal="center" vertical="center" wrapText="1"/>
    </xf>
    <xf numFmtId="164" fontId="0" fillId="0" borderId="6" xfId="0" applyBorder="1" applyAlignment="1">
      <alignment horizontal="center" vertical="center" wrapText="1"/>
    </xf>
    <xf numFmtId="164" fontId="0" fillId="0" borderId="23" xfId="0" applyBorder="1" applyAlignment="1">
      <alignment horizontal="center" vertical="center" wrapText="1"/>
    </xf>
    <xf numFmtId="164" fontId="0" fillId="0" borderId="24" xfId="0" applyBorder="1" applyAlignment="1">
      <alignment horizontal="center" vertical="center" wrapText="1"/>
    </xf>
    <xf numFmtId="164" fontId="0" fillId="0" borderId="7" xfId="0" applyBorder="1" applyAlignment="1">
      <alignment horizontal="center" vertical="center" wrapText="1"/>
    </xf>
    <xf numFmtId="1" fontId="0" fillId="3" borderId="38" xfId="0" applyNumberFormat="1" applyFont="1" applyFill="1" applyBorder="1" applyAlignment="1">
      <alignment horizontal="center" vertical="center"/>
    </xf>
    <xf numFmtId="1" fontId="0" fillId="3" borderId="8" xfId="0" applyNumberFormat="1" applyFont="1" applyFill="1" applyBorder="1" applyAlignment="1">
      <alignment horizontal="center" vertical="center"/>
    </xf>
    <xf numFmtId="1" fontId="0" fillId="3" borderId="14" xfId="0" applyNumberFormat="1" applyFont="1" applyFill="1" applyBorder="1" applyAlignment="1">
      <alignment horizontal="center" vertical="center"/>
    </xf>
    <xf numFmtId="1" fontId="0" fillId="12" borderId="22" xfId="0" applyNumberFormat="1" applyFont="1" applyFill="1" applyBorder="1" applyAlignment="1">
      <alignment horizontal="center" vertical="center" wrapText="1"/>
    </xf>
    <xf numFmtId="1" fontId="0" fillId="16" borderId="41" xfId="0" applyNumberFormat="1" applyFont="1" applyFill="1" applyBorder="1" applyAlignment="1">
      <alignment horizontal="center" vertical="center"/>
    </xf>
    <xf numFmtId="1" fontId="0" fillId="0" borderId="28" xfId="0" applyNumberFormat="1" applyFont="1" applyBorder="1" applyAlignment="1">
      <alignment horizontal="center" vertical="center"/>
    </xf>
    <xf numFmtId="164" fontId="0" fillId="0" borderId="30" xfId="0" applyBorder="1" applyAlignment="1">
      <alignment horizontal="center" vertical="center"/>
    </xf>
    <xf numFmtId="1" fontId="53" fillId="4" borderId="29" xfId="0" applyNumberFormat="1" applyFont="1" applyFill="1" applyBorder="1" applyAlignment="1">
      <alignment horizontal="center" vertical="center"/>
    </xf>
    <xf numFmtId="164" fontId="6" fillId="0" borderId="29" xfId="0" applyFont="1" applyBorder="1" applyAlignment="1">
      <alignment horizontal="center" vertical="center"/>
    </xf>
    <xf numFmtId="164" fontId="22" fillId="8" borderId="49" xfId="0" applyFont="1" applyFill="1" applyBorder="1" applyAlignment="1">
      <alignment horizontal="center" vertical="center" wrapText="1"/>
    </xf>
    <xf numFmtId="1" fontId="53" fillId="4" borderId="29" xfId="0" applyNumberFormat="1" applyFont="1" applyFill="1" applyBorder="1" applyAlignment="1">
      <alignment horizontal="center" vertical="center" shrinkToFit="1"/>
    </xf>
    <xf numFmtId="164" fontId="0" fillId="0" borderId="29" xfId="0" applyBorder="1" applyAlignment="1">
      <alignment horizontal="center" vertical="center" shrinkToFit="1"/>
    </xf>
    <xf numFmtId="164" fontId="22" fillId="10" borderId="49" xfId="0"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64" fontId="0" fillId="0" borderId="12" xfId="0" applyBorder="1" applyAlignment="1">
      <alignment horizontal="center" vertical="center"/>
    </xf>
    <xf numFmtId="1" fontId="9" fillId="0" borderId="10" xfId="0" applyNumberFormat="1" applyFont="1" applyFill="1" applyBorder="1" applyAlignment="1">
      <alignment horizontal="center" vertical="center"/>
    </xf>
    <xf numFmtId="164" fontId="0" fillId="0" borderId="13" xfId="0" applyBorder="1" applyAlignment="1">
      <alignment horizontal="center" vertical="center"/>
    </xf>
    <xf numFmtId="1" fontId="0" fillId="15" borderId="43" xfId="0" applyNumberFormat="1" applyFont="1" applyFill="1" applyBorder="1" applyAlignment="1">
      <alignment horizontal="center" vertical="center"/>
    </xf>
    <xf numFmtId="164" fontId="0" fillId="15" borderId="38" xfId="0" applyFill="1" applyBorder="1" applyAlignment="1">
      <alignment horizontal="center" vertical="center"/>
    </xf>
    <xf numFmtId="1" fontId="0" fillId="15" borderId="44" xfId="0" applyNumberFormat="1" applyFont="1" applyFill="1" applyBorder="1" applyAlignment="1">
      <alignment horizontal="center" vertical="center"/>
    </xf>
    <xf numFmtId="164" fontId="0" fillId="15" borderId="8" xfId="0" applyFill="1" applyBorder="1" applyAlignment="1">
      <alignment horizontal="center" vertical="center"/>
    </xf>
    <xf numFmtId="164" fontId="0" fillId="16" borderId="14" xfId="0" applyFill="1" applyBorder="1" applyAlignment="1">
      <alignment horizontal="center" vertical="center"/>
    </xf>
    <xf numFmtId="1" fontId="56" fillId="4" borderId="4" xfId="0" applyNumberFormat="1" applyFont="1" applyFill="1" applyBorder="1" applyAlignment="1">
      <alignment horizontal="center" vertical="center" shrinkToFit="1"/>
    </xf>
    <xf numFmtId="164" fontId="0" fillId="0" borderId="4" xfId="0" applyBorder="1" applyAlignment="1">
      <alignment horizontal="center" vertical="center" shrinkToFit="1"/>
    </xf>
    <xf numFmtId="1" fontId="0" fillId="16" borderId="25" xfId="0" applyNumberFormat="1" applyFont="1" applyFill="1" applyBorder="1" applyAlignment="1">
      <alignment horizontal="center" vertical="center"/>
    </xf>
    <xf numFmtId="164" fontId="0" fillId="16" borderId="42" xfId="0" applyFill="1" applyBorder="1" applyAlignment="1">
      <alignment horizontal="center" vertical="center"/>
    </xf>
    <xf numFmtId="1" fontId="0" fillId="16" borderId="28" xfId="0" applyNumberFormat="1" applyFont="1" applyFill="1" applyBorder="1" applyAlignment="1">
      <alignment horizontal="center" vertical="center" wrapText="1"/>
    </xf>
    <xf numFmtId="164" fontId="0" fillId="16" borderId="30" xfId="0" applyFill="1" applyBorder="1" applyAlignment="1">
      <alignment horizontal="center" vertical="center" wrapText="1"/>
    </xf>
    <xf numFmtId="1" fontId="0" fillId="0" borderId="4" xfId="0" applyNumberFormat="1" applyFont="1" applyBorder="1" applyAlignment="1">
      <alignment horizontal="center" vertical="center"/>
    </xf>
    <xf numFmtId="1" fontId="0" fillId="16" borderId="29" xfId="0" applyNumberFormat="1" applyFont="1" applyFill="1" applyBorder="1" applyAlignment="1">
      <alignment horizontal="center" vertical="center"/>
    </xf>
    <xf numFmtId="164" fontId="0" fillId="16" borderId="30" xfId="0" applyFill="1" applyBorder="1" applyAlignment="1">
      <alignment horizontal="center" vertical="center"/>
    </xf>
    <xf numFmtId="1" fontId="0" fillId="0" borderId="29" xfId="0" applyNumberFormat="1" applyFont="1" applyBorder="1" applyAlignment="1">
      <alignment horizontal="center" vertical="center"/>
    </xf>
    <xf numFmtId="164" fontId="0" fillId="0" borderId="29" xfId="0" applyBorder="1" applyAlignment="1">
      <alignment horizontal="center" vertical="center"/>
    </xf>
    <xf numFmtId="164" fontId="25" fillId="8" borderId="1" xfId="0" applyFont="1" applyFill="1" applyBorder="1" applyAlignment="1">
      <alignment horizontal="center" vertical="center"/>
    </xf>
    <xf numFmtId="164" fontId="23" fillId="8" borderId="1" xfId="0" applyFont="1" applyFill="1" applyBorder="1" applyAlignment="1">
      <alignment horizontal="center" vertical="center"/>
    </xf>
    <xf numFmtId="1" fontId="63" fillId="0" borderId="2" xfId="0" applyNumberFormat="1" applyFont="1" applyFill="1" applyBorder="1" applyAlignment="1">
      <alignment horizontal="center" vertical="center"/>
    </xf>
    <xf numFmtId="164" fontId="63" fillId="0" borderId="2" xfId="0" applyFont="1" applyBorder="1" applyAlignment="1">
      <alignment horizontal="center" vertical="center"/>
    </xf>
    <xf numFmtId="1" fontId="10" fillId="0" borderId="10" xfId="0" applyNumberFormat="1" applyFont="1" applyFill="1" applyBorder="1" applyAlignment="1">
      <alignment horizontal="center" vertical="center"/>
    </xf>
    <xf numFmtId="1" fontId="10" fillId="0" borderId="9" xfId="0" applyNumberFormat="1" applyFont="1" applyFill="1" applyBorder="1" applyAlignment="1">
      <alignment horizontal="center" vertical="center"/>
    </xf>
    <xf numFmtId="164" fontId="0" fillId="0" borderId="11" xfId="0" applyBorder="1" applyAlignment="1">
      <alignment horizontal="center" vertical="center"/>
    </xf>
    <xf numFmtId="1" fontId="0" fillId="3" borderId="47" xfId="0" applyNumberFormat="1" applyFont="1" applyFill="1" applyBorder="1" applyAlignment="1">
      <alignment horizontal="center" vertical="center"/>
    </xf>
    <xf numFmtId="164" fontId="0" fillId="3" borderId="47" xfId="0" applyFill="1" applyBorder="1" applyAlignment="1">
      <alignment horizontal="center" vertical="center"/>
    </xf>
    <xf numFmtId="164" fontId="0" fillId="0" borderId="10" xfId="0" applyBorder="1" applyAlignment="1">
      <alignment horizontal="center" vertical="center"/>
    </xf>
    <xf numFmtId="164" fontId="0" fillId="3" borderId="38" xfId="0" applyFill="1" applyBorder="1" applyAlignment="1">
      <alignment horizontal="center" vertical="center"/>
    </xf>
    <xf numFmtId="164" fontId="0" fillId="3" borderId="8" xfId="0" applyFill="1" applyBorder="1" applyAlignment="1">
      <alignment horizontal="center" vertical="center"/>
    </xf>
    <xf numFmtId="1" fontId="53" fillId="4" borderId="4" xfId="0" applyNumberFormat="1" applyFont="1" applyFill="1" applyBorder="1" applyAlignment="1">
      <alignment horizontal="center" vertical="center" shrinkToFit="1"/>
    </xf>
    <xf numFmtId="1" fontId="0" fillId="3" borderId="25" xfId="0" applyNumberFormat="1" applyFont="1" applyFill="1" applyBorder="1" applyAlignment="1">
      <alignment horizontal="center" vertical="center"/>
    </xf>
    <xf numFmtId="164" fontId="0" fillId="3" borderId="27" xfId="0" applyFill="1" applyBorder="1" applyAlignment="1">
      <alignment horizontal="center" vertical="center"/>
    </xf>
    <xf numFmtId="1" fontId="0" fillId="3" borderId="28" xfId="0" applyNumberFormat="1" applyFont="1" applyFill="1" applyBorder="1" applyAlignment="1">
      <alignment horizontal="center" vertical="center" wrapText="1"/>
    </xf>
    <xf numFmtId="164" fontId="0" fillId="3" borderId="30" xfId="0" applyFill="1" applyBorder="1" applyAlignment="1">
      <alignment horizontal="center" vertical="center" wrapText="1"/>
    </xf>
    <xf numFmtId="1" fontId="0" fillId="0" borderId="21" xfId="0" applyNumberFormat="1" applyFont="1" applyBorder="1" applyAlignment="1">
      <alignment horizontal="center" vertical="center"/>
    </xf>
    <xf numFmtId="1" fontId="0" fillId="3" borderId="28" xfId="0" applyNumberFormat="1" applyFont="1" applyFill="1" applyBorder="1" applyAlignment="1">
      <alignment horizontal="center" vertical="center"/>
    </xf>
    <xf numFmtId="164" fontId="0" fillId="3" borderId="30" xfId="0" applyFill="1" applyBorder="1" applyAlignment="1">
      <alignment horizontal="center" vertical="center"/>
    </xf>
    <xf numFmtId="164" fontId="21" fillId="8" borderId="1" xfId="0" applyFont="1" applyFill="1" applyBorder="1" applyAlignment="1">
      <alignment horizontal="center" vertical="center"/>
    </xf>
    <xf numFmtId="164" fontId="6" fillId="0" borderId="1" xfId="0" applyFont="1" applyBorder="1" applyAlignment="1">
      <alignment horizontal="center" vertical="center"/>
    </xf>
    <xf numFmtId="164" fontId="0" fillId="0" borderId="9" xfId="0" applyBorder="1" applyAlignment="1">
      <alignment horizontal="center" vertical="center"/>
    </xf>
    <xf numFmtId="1" fontId="0" fillId="3" borderId="41" xfId="0" applyNumberFormat="1" applyFont="1" applyFill="1" applyBorder="1" applyAlignment="1">
      <alignment horizontal="center" vertical="center"/>
    </xf>
    <xf numFmtId="164" fontId="0" fillId="3" borderId="52" xfId="0" applyFill="1" applyBorder="1" applyAlignment="1">
      <alignment horizontal="center" vertical="center"/>
    </xf>
    <xf numFmtId="164" fontId="53" fillId="6" borderId="22" xfId="0" applyFont="1" applyFill="1" applyBorder="1" applyAlignment="1">
      <alignment horizontal="center" vertical="top" textRotation="90"/>
    </xf>
    <xf numFmtId="164" fontId="53" fillId="6" borderId="0" xfId="0" applyFont="1" applyFill="1" applyBorder="1" applyAlignment="1">
      <alignment horizontal="center" vertical="top" textRotation="90"/>
    </xf>
    <xf numFmtId="1" fontId="0" fillId="3" borderId="5" xfId="0" applyNumberFormat="1" applyFont="1" applyFill="1" applyBorder="1" applyAlignment="1">
      <alignment horizontal="center" vertical="center" wrapText="1"/>
    </xf>
    <xf numFmtId="164" fontId="0" fillId="3" borderId="7" xfId="0" applyFill="1" applyBorder="1" applyAlignment="1">
      <alignment horizontal="center" vertical="center" wrapText="1"/>
    </xf>
    <xf numFmtId="1" fontId="0" fillId="0" borderId="40" xfId="0" applyNumberFormat="1" applyFont="1" applyBorder="1" applyAlignment="1">
      <alignment horizontal="center" vertical="center"/>
    </xf>
    <xf numFmtId="164" fontId="0" fillId="0" borderId="35" xfId="0" applyBorder="1" applyAlignment="1">
      <alignment horizontal="center" vertical="center"/>
    </xf>
    <xf numFmtId="1" fontId="0" fillId="0" borderId="46" xfId="0" applyNumberFormat="1" applyFont="1" applyBorder="1" applyAlignment="1">
      <alignment horizontal="center" vertical="center"/>
    </xf>
    <xf numFmtId="164" fontId="0" fillId="0" borderId="46" xfId="0" applyBorder="1" applyAlignment="1">
      <alignment horizontal="center" vertical="center"/>
    </xf>
    <xf numFmtId="1" fontId="0" fillId="16" borderId="5" xfId="0" applyNumberFormat="1" applyFont="1" applyFill="1" applyBorder="1" applyAlignment="1">
      <alignment horizontal="center" vertical="center" wrapText="1"/>
    </xf>
    <xf numFmtId="164" fontId="0" fillId="16" borderId="6" xfId="0" applyFill="1" applyBorder="1" applyAlignment="1">
      <alignment horizontal="center" vertical="center" wrapText="1"/>
    </xf>
    <xf numFmtId="1" fontId="0" fillId="0" borderId="40" xfId="0" applyNumberFormat="1" applyFont="1" applyFill="1" applyBorder="1" applyAlignment="1">
      <alignment horizontal="center" vertical="center"/>
    </xf>
    <xf numFmtId="164" fontId="0" fillId="0" borderId="35" xfId="0" applyFill="1" applyBorder="1" applyAlignment="1">
      <alignment horizontal="center" vertical="center"/>
    </xf>
    <xf numFmtId="1" fontId="0" fillId="3" borderId="29" xfId="0" applyNumberFormat="1" applyFont="1" applyFill="1" applyBorder="1" applyAlignment="1">
      <alignment horizontal="center" vertical="center"/>
    </xf>
    <xf numFmtId="164" fontId="0" fillId="3" borderId="29" xfId="0" applyFill="1" applyBorder="1" applyAlignment="1">
      <alignment horizontal="center" vertical="center"/>
    </xf>
    <xf numFmtId="164" fontId="6" fillId="8" borderId="1" xfId="0" applyFont="1" applyFill="1" applyBorder="1" applyAlignment="1">
      <alignment horizontal="center" vertical="center"/>
    </xf>
    <xf numFmtId="164" fontId="22" fillId="8" borderId="49" xfId="0" applyFont="1" applyFill="1" applyBorder="1" applyAlignment="1">
      <alignment horizontal="center" vertical="center"/>
    </xf>
    <xf numFmtId="164" fontId="22" fillId="10" borderId="49" xfId="0" applyFont="1" applyFill="1" applyBorder="1" applyAlignment="1">
      <alignment horizontal="center" vertical="center"/>
    </xf>
    <xf numFmtId="1" fontId="0" fillId="9" borderId="9" xfId="0" applyNumberFormat="1" applyFont="1" applyFill="1" applyBorder="1" applyAlignment="1">
      <alignment horizontal="center" vertical="center"/>
    </xf>
    <xf numFmtId="1" fontId="0" fillId="9" borderId="1" xfId="0" applyNumberFormat="1" applyFont="1" applyFill="1" applyBorder="1" applyAlignment="1">
      <alignment horizontal="center" vertical="center"/>
    </xf>
    <xf numFmtId="1" fontId="0" fillId="9" borderId="10" xfId="0" applyNumberFormat="1" applyFont="1" applyFill="1" applyBorder="1" applyAlignment="1">
      <alignment horizontal="center" vertical="center"/>
    </xf>
    <xf numFmtId="0" fontId="48" fillId="13" borderId="22" xfId="0" applyNumberFormat="1" applyFont="1" applyFill="1" applyBorder="1" applyAlignment="1">
      <alignment horizontal="center" vertical="center" textRotation="90" shrinkToFit="1"/>
    </xf>
    <xf numFmtId="0" fontId="48" fillId="13" borderId="0" xfId="0" applyNumberFormat="1" applyFont="1" applyFill="1" applyBorder="1" applyAlignment="1">
      <alignment horizontal="center" vertical="center" textRotation="90" shrinkToFit="1"/>
    </xf>
    <xf numFmtId="164" fontId="0" fillId="14" borderId="24" xfId="0" applyFill="1" applyBorder="1" applyAlignment="1">
      <alignment horizontal="center" vertical="center" textRotation="90" shrinkToFit="1"/>
    </xf>
    <xf numFmtId="0" fontId="59" fillId="11" borderId="22" xfId="0" applyNumberFormat="1" applyFont="1" applyFill="1" applyBorder="1" applyAlignment="1">
      <alignment horizontal="center" vertical="center" textRotation="90" shrinkToFit="1"/>
    </xf>
    <xf numFmtId="0" fontId="59" fillId="11" borderId="0" xfId="0" applyNumberFormat="1" applyFont="1" applyFill="1" applyBorder="1" applyAlignment="1">
      <alignment horizontal="center" vertical="center" textRotation="90" shrinkToFit="1"/>
    </xf>
    <xf numFmtId="164" fontId="0" fillId="0" borderId="24" xfId="0" applyBorder="1" applyAlignment="1">
      <alignment horizontal="center" vertical="center" textRotation="90" shrinkToFit="1"/>
    </xf>
    <xf numFmtId="1" fontId="0" fillId="3" borderId="36" xfId="0" applyNumberFormat="1" applyFont="1" applyFill="1" applyBorder="1" applyAlignment="1">
      <alignment horizontal="center" vertical="center"/>
    </xf>
    <xf numFmtId="164" fontId="0" fillId="3" borderId="60" xfId="0" applyFill="1" applyBorder="1" applyAlignment="1">
      <alignment horizontal="center" vertical="center"/>
    </xf>
    <xf numFmtId="1" fontId="10" fillId="0" borderId="20" xfId="0" applyNumberFormat="1" applyFont="1" applyFill="1" applyBorder="1" applyAlignment="1">
      <alignment horizontal="center" vertical="center"/>
    </xf>
    <xf numFmtId="1" fontId="10" fillId="0" borderId="18" xfId="0" applyNumberFormat="1" applyFont="1" applyFill="1" applyBorder="1" applyAlignment="1">
      <alignment horizontal="center" vertical="center"/>
    </xf>
    <xf numFmtId="1" fontId="10" fillId="0" borderId="19" xfId="0" applyNumberFormat="1" applyFont="1" applyFill="1" applyBorder="1" applyAlignment="1">
      <alignment horizontal="center" vertical="center"/>
    </xf>
    <xf numFmtId="1" fontId="9" fillId="0" borderId="19" xfId="0" applyNumberFormat="1" applyFont="1" applyFill="1" applyBorder="1" applyAlignment="1">
      <alignment horizontal="center" vertical="center"/>
    </xf>
    <xf numFmtId="1" fontId="9" fillId="0" borderId="20" xfId="0" applyNumberFormat="1" applyFont="1" applyFill="1" applyBorder="1" applyAlignment="1">
      <alignment horizontal="center" vertical="center"/>
    </xf>
    <xf numFmtId="1" fontId="63" fillId="0" borderId="1" xfId="0" applyNumberFormat="1" applyFont="1" applyFill="1" applyBorder="1" applyAlignment="1">
      <alignment horizontal="center" vertical="center"/>
    </xf>
    <xf numFmtId="164" fontId="63" fillId="0" borderId="1" xfId="0" applyFont="1" applyBorder="1" applyAlignment="1">
      <alignment horizontal="center" vertical="center"/>
    </xf>
    <xf numFmtId="1" fontId="63" fillId="0" borderId="54" xfId="0" applyNumberFormat="1" applyFont="1" applyFill="1" applyBorder="1" applyAlignment="1">
      <alignment horizontal="center" vertical="center"/>
    </xf>
    <xf numFmtId="164" fontId="6" fillId="4" borderId="28" xfId="0" applyFont="1" applyFill="1" applyBorder="1" applyAlignment="1">
      <alignment horizontal="center" vertical="center" wrapText="1"/>
    </xf>
    <xf numFmtId="164" fontId="0" fillId="4" borderId="30" xfId="0" applyFill="1" applyBorder="1" applyAlignment="1">
      <alignment horizontal="center" vertical="center" wrapText="1"/>
    </xf>
    <xf numFmtId="164" fontId="61" fillId="4" borderId="53" xfId="0" applyFont="1" applyFill="1" applyBorder="1" applyAlignment="1">
      <alignment horizontal="center" vertical="center"/>
    </xf>
    <xf numFmtId="164" fontId="61" fillId="4" borderId="39" xfId="0" applyFont="1" applyFill="1" applyBorder="1" applyAlignment="1">
      <alignment horizontal="center" vertical="center"/>
    </xf>
    <xf numFmtId="164" fontId="0" fillId="4" borderId="39" xfId="0" applyFill="1" applyBorder="1" applyAlignment="1">
      <alignment horizontal="center" vertical="center"/>
    </xf>
    <xf numFmtId="164" fontId="0" fillId="4" borderId="36" xfId="0" applyFill="1" applyBorder="1" applyAlignment="1">
      <alignment horizontal="center" vertical="center"/>
    </xf>
    <xf numFmtId="164" fontId="55" fillId="4" borderId="40" xfId="0" applyFont="1" applyFill="1" applyBorder="1" applyAlignment="1">
      <alignment horizontal="center" vertical="center"/>
    </xf>
    <xf numFmtId="164" fontId="0" fillId="4" borderId="46" xfId="0" applyFill="1" applyBorder="1" applyAlignment="1">
      <alignment horizontal="center" vertical="center"/>
    </xf>
    <xf numFmtId="164" fontId="55" fillId="4" borderId="41" xfId="0" applyFont="1" applyFill="1" applyBorder="1" applyAlignment="1">
      <alignment horizontal="center" vertical="center"/>
    </xf>
    <xf numFmtId="164" fontId="0" fillId="4" borderId="47" xfId="0" applyFill="1" applyBorder="1" applyAlignment="1">
      <alignment horizontal="center" vertical="center"/>
    </xf>
    <xf numFmtId="164" fontId="55" fillId="4" borderId="28" xfId="0" applyFont="1" applyFill="1" applyBorder="1" applyAlignment="1">
      <alignment horizontal="center" vertical="center"/>
    </xf>
    <xf numFmtId="164" fontId="0" fillId="4" borderId="29" xfId="0" applyFill="1" applyBorder="1" applyAlignment="1">
      <alignment horizontal="center" vertical="center"/>
    </xf>
    <xf numFmtId="14" fontId="51" fillId="8" borderId="21" xfId="0" applyNumberFormat="1" applyFont="1" applyFill="1" applyBorder="1" applyAlignment="1">
      <alignment horizontal="center" vertical="center"/>
    </xf>
    <xf numFmtId="1" fontId="0" fillId="9" borderId="19" xfId="0" applyNumberFormat="1" applyFont="1" applyFill="1" applyBorder="1" applyAlignment="1">
      <alignment horizontal="center" vertical="center"/>
    </xf>
    <xf numFmtId="1" fontId="0" fillId="9" borderId="20" xfId="0" applyNumberFormat="1" applyFont="1" applyFill="1" applyBorder="1" applyAlignment="1">
      <alignment horizontal="center" vertical="center"/>
    </xf>
    <xf numFmtId="164" fontId="53" fillId="4" borderId="25" xfId="0" applyFont="1" applyFill="1" applyBorder="1" applyAlignment="1">
      <alignment horizontal="center" vertical="center" wrapText="1"/>
    </xf>
    <xf numFmtId="164" fontId="0" fillId="4" borderId="42" xfId="0" applyFill="1" applyBorder="1" applyAlignment="1">
      <alignment horizontal="center" vertical="center" wrapText="1"/>
    </xf>
    <xf numFmtId="164" fontId="53" fillId="4" borderId="36" xfId="0" applyFont="1" applyFill="1" applyBorder="1" applyAlignment="1">
      <alignment horizontal="center" vertical="center" wrapText="1"/>
    </xf>
    <xf numFmtId="164" fontId="0" fillId="4" borderId="48" xfId="0" applyFill="1" applyBorder="1" applyAlignment="1">
      <alignment horizontal="center" vertical="center" wrapText="1"/>
    </xf>
    <xf numFmtId="164" fontId="25" fillId="8" borderId="21" xfId="0" applyNumberFormat="1" applyFont="1" applyFill="1" applyBorder="1" applyAlignment="1">
      <alignment horizontal="center" vertical="center" textRotation="90"/>
    </xf>
    <xf numFmtId="164" fontId="23" fillId="0" borderId="4" xfId="0" applyFont="1" applyBorder="1" applyAlignment="1">
      <alignment horizontal="center" vertical="center"/>
    </xf>
    <xf numFmtId="164" fontId="23" fillId="0" borderId="23" xfId="0" applyFont="1" applyBorder="1" applyAlignment="1">
      <alignment horizontal="center" vertical="center"/>
    </xf>
    <xf numFmtId="164" fontId="24" fillId="8" borderId="22" xfId="0" applyFont="1" applyFill="1" applyBorder="1" applyAlignment="1">
      <alignment horizontal="center" vertical="center"/>
    </xf>
    <xf numFmtId="164" fontId="23" fillId="8" borderId="22" xfId="0" applyFont="1" applyFill="1" applyBorder="1" applyAlignment="1"/>
    <xf numFmtId="164" fontId="23" fillId="8" borderId="5" xfId="0" applyFont="1" applyFill="1" applyBorder="1" applyAlignment="1"/>
    <xf numFmtId="164" fontId="25" fillId="8" borderId="0" xfId="0" applyFont="1" applyFill="1" applyAlignment="1">
      <alignment horizontal="center" vertical="center" textRotation="90"/>
    </xf>
    <xf numFmtId="164" fontId="0" fillId="0" borderId="0" xfId="0" applyAlignment="1"/>
    <xf numFmtId="164" fontId="38" fillId="8" borderId="0" xfId="2" applyFont="1" applyFill="1" applyBorder="1" applyAlignment="1">
      <alignment horizontal="center" vertical="center"/>
    </xf>
    <xf numFmtId="164" fontId="43" fillId="8" borderId="0" xfId="304" applyFont="1" applyFill="1" applyBorder="1" applyAlignment="1">
      <alignment horizontal="center" vertical="center"/>
    </xf>
    <xf numFmtId="164" fontId="26" fillId="0" borderId="28" xfId="0" applyNumberFormat="1" applyFont="1" applyFill="1" applyBorder="1" applyAlignment="1">
      <alignment horizontal="center" vertical="center" textRotation="180"/>
    </xf>
    <xf numFmtId="164" fontId="27" fillId="0" borderId="29" xfId="0" applyFont="1" applyFill="1" applyBorder="1" applyAlignment="1">
      <alignment horizontal="center" vertical="center" textRotation="180"/>
    </xf>
    <xf numFmtId="164" fontId="27" fillId="0" borderId="30" xfId="0" applyFont="1" applyFill="1" applyBorder="1" applyAlignment="1">
      <alignment horizontal="center" vertical="center" textRotation="180"/>
    </xf>
    <xf numFmtId="164" fontId="4" fillId="4" borderId="31" xfId="0" applyFont="1" applyFill="1" applyBorder="1" applyAlignment="1">
      <alignment horizontal="center" vertical="center"/>
    </xf>
    <xf numFmtId="164" fontId="0" fillId="4" borderId="32" xfId="0" applyFill="1" applyBorder="1" applyAlignment="1">
      <alignment horizontal="center" vertical="center"/>
    </xf>
    <xf numFmtId="164" fontId="0" fillId="4" borderId="33" xfId="0" applyFill="1" applyBorder="1" applyAlignment="1">
      <alignment horizontal="center" vertical="center"/>
    </xf>
    <xf numFmtId="164" fontId="0" fillId="0" borderId="33" xfId="0" applyBorder="1" applyAlignment="1">
      <alignment horizontal="center" vertical="center"/>
    </xf>
    <xf numFmtId="164" fontId="4" fillId="4" borderId="31" xfId="0" applyFont="1" applyFill="1" applyBorder="1" applyAlignment="1">
      <alignment horizontal="center" vertical="center" wrapText="1"/>
    </xf>
    <xf numFmtId="164" fontId="0" fillId="0" borderId="32" xfId="0" applyBorder="1" applyAlignment="1">
      <alignment horizontal="center" vertical="center" wrapText="1"/>
    </xf>
    <xf numFmtId="164" fontId="0" fillId="0" borderId="33" xfId="0" applyBorder="1" applyAlignment="1">
      <alignment horizontal="center" vertical="center" wrapText="1"/>
    </xf>
    <xf numFmtId="164" fontId="4" fillId="4" borderId="32" xfId="0" applyFont="1" applyFill="1" applyBorder="1" applyAlignment="1">
      <alignment horizontal="center" vertical="center"/>
    </xf>
    <xf numFmtId="164" fontId="6" fillId="4" borderId="25" xfId="0" applyFont="1" applyFill="1" applyBorder="1" applyAlignment="1">
      <alignment horizontal="center" vertical="center" wrapText="1"/>
    </xf>
    <xf numFmtId="164" fontId="6" fillId="4" borderId="53" xfId="0" applyFont="1" applyFill="1" applyBorder="1" applyAlignment="1">
      <alignment horizontal="center" vertical="center" wrapText="1"/>
    </xf>
    <xf numFmtId="164" fontId="0" fillId="4" borderId="49" xfId="0" applyFill="1" applyBorder="1" applyAlignment="1">
      <alignment horizontal="center" vertical="center" wrapText="1"/>
    </xf>
    <xf numFmtId="164" fontId="55" fillId="4" borderId="21" xfId="0" applyFont="1" applyFill="1" applyBorder="1" applyAlignment="1">
      <alignment horizontal="center" vertical="center"/>
    </xf>
    <xf numFmtId="164" fontId="0" fillId="4" borderId="23" xfId="0" applyFill="1" applyBorder="1" applyAlignment="1">
      <alignment horizontal="center" vertical="center"/>
    </xf>
    <xf numFmtId="164" fontId="29" fillId="0" borderId="28" xfId="0" applyNumberFormat="1" applyFont="1" applyFill="1" applyBorder="1" applyAlignment="1">
      <alignment horizontal="center" vertical="center" textRotation="90"/>
    </xf>
    <xf numFmtId="164" fontId="27" fillId="0" borderId="29" xfId="0" applyFont="1" applyFill="1" applyBorder="1" applyAlignment="1"/>
    <xf numFmtId="164" fontId="27" fillId="0" borderId="30" xfId="0" applyFont="1" applyFill="1" applyBorder="1" applyAlignment="1"/>
    <xf numFmtId="164" fontId="48" fillId="7" borderId="0" xfId="0" applyNumberFormat="1" applyFont="1" applyFill="1" applyBorder="1" applyAlignment="1">
      <alignment horizontal="center" vertical="center" textRotation="90"/>
    </xf>
    <xf numFmtId="164" fontId="47" fillId="7" borderId="0" xfId="0" applyFont="1" applyFill="1" applyBorder="1" applyAlignment="1">
      <alignment horizontal="center" vertical="center"/>
    </xf>
    <xf numFmtId="164" fontId="66" fillId="6" borderId="21" xfId="0" applyFont="1" applyFill="1" applyBorder="1" applyAlignment="1">
      <alignment horizontal="center" vertical="center"/>
    </xf>
    <xf numFmtId="164" fontId="68" fillId="0" borderId="22" xfId="0" applyFont="1" applyBorder="1" applyAlignment="1"/>
    <xf numFmtId="164" fontId="12" fillId="4" borderId="21" xfId="0" applyFont="1" applyFill="1" applyBorder="1" applyAlignment="1">
      <alignment horizontal="center" vertical="center"/>
    </xf>
    <xf numFmtId="164" fontId="50" fillId="2" borderId="22" xfId="0" applyNumberFormat="1" applyFont="1" applyFill="1" applyBorder="1" applyAlignment="1">
      <alignment horizontal="center" vertical="center" textRotation="90"/>
    </xf>
    <xf numFmtId="164" fontId="49" fillId="2" borderId="0" xfId="0" applyFont="1" applyFill="1" applyBorder="1" applyAlignment="1">
      <alignment horizontal="center" vertical="center"/>
    </xf>
    <xf numFmtId="164" fontId="49" fillId="2" borderId="24" xfId="0" applyFont="1" applyFill="1" applyBorder="1" applyAlignment="1">
      <alignment horizontal="center" vertical="center"/>
    </xf>
    <xf numFmtId="164" fontId="69" fillId="4" borderId="21" xfId="0" applyFont="1" applyFill="1" applyBorder="1" applyAlignment="1">
      <alignment horizontal="center" vertical="center"/>
    </xf>
    <xf numFmtId="164" fontId="70" fillId="0" borderId="22" xfId="0" applyFont="1" applyBorder="1" applyAlignment="1">
      <alignment horizontal="center" vertical="center"/>
    </xf>
    <xf numFmtId="164" fontId="70" fillId="0" borderId="5" xfId="0" applyFont="1" applyBorder="1" applyAlignment="1">
      <alignment horizontal="center" vertical="center"/>
    </xf>
    <xf numFmtId="164" fontId="26" fillId="0" borderId="5" xfId="0" applyNumberFormat="1" applyFont="1" applyFill="1" applyBorder="1" applyAlignment="1">
      <alignment horizontal="center" vertical="center" textRotation="180"/>
    </xf>
    <xf numFmtId="164" fontId="27" fillId="0" borderId="6" xfId="0" applyFont="1" applyFill="1" applyBorder="1" applyAlignment="1">
      <alignment horizontal="center" vertical="center" textRotation="180"/>
    </xf>
    <xf numFmtId="164" fontId="27" fillId="0" borderId="7" xfId="0" applyFont="1" applyFill="1" applyBorder="1" applyAlignment="1">
      <alignment horizontal="center" vertical="center" textRotation="180"/>
    </xf>
    <xf numFmtId="14" fontId="51" fillId="10" borderId="21" xfId="0" applyNumberFormat="1" applyFont="1" applyFill="1" applyBorder="1" applyAlignment="1">
      <alignment horizontal="center" vertical="center"/>
    </xf>
    <xf numFmtId="1" fontId="63" fillId="3" borderId="40" xfId="0" applyNumberFormat="1" applyFont="1" applyFill="1" applyBorder="1" applyAlignment="1">
      <alignment horizontal="center" vertical="center"/>
    </xf>
    <xf numFmtId="164" fontId="63" fillId="3" borderId="38" xfId="0" applyFont="1" applyFill="1" applyBorder="1" applyAlignment="1">
      <alignment horizontal="center" vertical="center"/>
    </xf>
    <xf numFmtId="1" fontId="63" fillId="3" borderId="37" xfId="0" applyNumberFormat="1" applyFont="1" applyFill="1" applyBorder="1" applyAlignment="1">
      <alignment horizontal="center" vertical="center"/>
    </xf>
    <xf numFmtId="164" fontId="63" fillId="3" borderId="8" xfId="0" applyFont="1" applyFill="1" applyBorder="1" applyAlignment="1">
      <alignment horizontal="center" vertical="center"/>
    </xf>
    <xf numFmtId="1" fontId="63" fillId="16" borderId="41" xfId="0" applyNumberFormat="1" applyFont="1" applyFill="1" applyBorder="1" applyAlignment="1">
      <alignment horizontal="center" vertical="center"/>
    </xf>
    <xf numFmtId="164" fontId="63" fillId="16" borderId="14" xfId="0" applyFont="1" applyFill="1" applyBorder="1" applyAlignment="1">
      <alignment horizontal="center" vertical="center"/>
    </xf>
    <xf numFmtId="164" fontId="0" fillId="4" borderId="30" xfId="0" applyFill="1" applyBorder="1" applyAlignment="1">
      <alignment horizontal="center" vertical="center"/>
    </xf>
    <xf numFmtId="1" fontId="0" fillId="9" borderId="18" xfId="0" applyNumberFormat="1" applyFont="1" applyFill="1" applyBorder="1" applyAlignment="1">
      <alignment horizontal="center" vertical="center"/>
    </xf>
    <xf numFmtId="164" fontId="29" fillId="3" borderId="28" xfId="0" applyNumberFormat="1" applyFont="1" applyFill="1" applyBorder="1" applyAlignment="1">
      <alignment horizontal="center" vertical="center" textRotation="90"/>
    </xf>
    <xf numFmtId="164" fontId="27" fillId="0" borderId="29" xfId="0" applyFont="1" applyBorder="1" applyAlignment="1"/>
    <xf numFmtId="164" fontId="27" fillId="0" borderId="30" xfId="0" applyFont="1" applyBorder="1" applyAlignment="1"/>
    <xf numFmtId="0" fontId="4" fillId="4" borderId="1" xfId="3340" applyFont="1" applyFill="1" applyBorder="1" applyAlignment="1">
      <alignment horizontal="center" vertical="center" wrapText="1"/>
    </xf>
    <xf numFmtId="164" fontId="0" fillId="4" borderId="8" xfId="0" applyFill="1" applyBorder="1" applyAlignment="1">
      <alignment horizontal="center" vertical="center"/>
    </xf>
    <xf numFmtId="0" fontId="0" fillId="4" borderId="1" xfId="3340" applyFont="1" applyFill="1" applyBorder="1" applyAlignment="1">
      <alignment horizontal="center" vertical="center"/>
    </xf>
    <xf numFmtId="0" fontId="6" fillId="0" borderId="1" xfId="3340" applyFont="1" applyFill="1" applyBorder="1" applyAlignment="1">
      <alignment horizontal="center" vertical="center"/>
    </xf>
    <xf numFmtId="0" fontId="4" fillId="21" borderId="1" xfId="3340" applyFont="1" applyFill="1" applyBorder="1" applyAlignment="1">
      <alignment horizontal="center" vertical="center" wrapText="1"/>
    </xf>
    <xf numFmtId="1" fontId="9" fillId="0" borderId="1" xfId="0" applyNumberFormat="1" applyFont="1" applyFill="1" applyBorder="1" applyAlignment="1">
      <alignment horizontal="center" vertical="center" wrapText="1"/>
    </xf>
    <xf numFmtId="164" fontId="0" fillId="0" borderId="1" xfId="0" applyFill="1" applyBorder="1" applyAlignment="1">
      <alignment horizontal="center" vertical="center" wrapText="1"/>
    </xf>
    <xf numFmtId="164" fontId="0" fillId="0" borderId="1" xfId="0" applyFill="1" applyBorder="1" applyAlignment="1">
      <alignment horizontal="center" vertical="center"/>
    </xf>
    <xf numFmtId="0" fontId="4" fillId="4" borderId="1" xfId="3340" applyFont="1" applyFill="1" applyBorder="1" applyAlignment="1">
      <alignment horizontal="center" vertical="center"/>
    </xf>
    <xf numFmtId="164" fontId="6" fillId="0" borderId="1" xfId="0" applyFont="1" applyFill="1" applyBorder="1" applyAlignment="1">
      <alignment horizontal="center" vertical="center"/>
    </xf>
    <xf numFmtId="1" fontId="78" fillId="0" borderId="1" xfId="0" applyNumberFormat="1" applyFont="1" applyFill="1" applyBorder="1" applyAlignment="1">
      <alignment horizontal="center" vertical="center"/>
    </xf>
    <xf numFmtId="164" fontId="0" fillId="4" borderId="1" xfId="0" applyFill="1" applyBorder="1" applyAlignment="1">
      <alignment horizontal="center" vertical="center"/>
    </xf>
    <xf numFmtId="164" fontId="80" fillId="0" borderId="1" xfId="0" applyFont="1" applyFill="1" applyBorder="1" applyAlignment="1">
      <alignment horizontal="center" vertical="center" wrapText="1"/>
    </xf>
    <xf numFmtId="20" fontId="79" fillId="0" borderId="44" xfId="3340" applyNumberFormat="1" applyFont="1" applyBorder="1" applyAlignment="1">
      <alignment horizontal="center" vertical="center"/>
    </xf>
    <xf numFmtId="0" fontId="4" fillId="4" borderId="44" xfId="3340" applyFont="1" applyFill="1" applyBorder="1" applyAlignment="1">
      <alignment horizontal="center" vertical="center" wrapText="1"/>
    </xf>
    <xf numFmtId="1" fontId="80" fillId="0" borderId="1" xfId="0" applyNumberFormat="1" applyFont="1" applyFill="1" applyBorder="1" applyAlignment="1">
      <alignment horizontal="center" vertical="center" wrapText="1"/>
    </xf>
    <xf numFmtId="164" fontId="78" fillId="0" borderId="1" xfId="0" applyFont="1" applyFill="1" applyBorder="1" applyAlignment="1">
      <alignment horizontal="center" vertical="center"/>
    </xf>
    <xf numFmtId="164" fontId="9" fillId="0" borderId="1" xfId="0" applyFont="1" applyFill="1" applyBorder="1" applyAlignment="1">
      <alignment horizontal="center" vertical="center" wrapText="1"/>
    </xf>
    <xf numFmtId="0" fontId="53" fillId="0" borderId="1" xfId="3340" applyFont="1" applyFill="1" applyBorder="1" applyAlignment="1">
      <alignment horizontal="center" vertical="center"/>
    </xf>
    <xf numFmtId="164" fontId="10" fillId="4" borderId="48" xfId="0" applyFont="1" applyFill="1" applyBorder="1" applyAlignment="1">
      <alignment horizontal="center" vertical="center" wrapText="1"/>
    </xf>
    <xf numFmtId="0" fontId="77" fillId="0" borderId="1" xfId="3340" applyFont="1" applyBorder="1" applyAlignment="1">
      <alignment horizontal="center" vertical="center"/>
    </xf>
    <xf numFmtId="0" fontId="4" fillId="21" borderId="44" xfId="3340" applyFont="1" applyFill="1" applyBorder="1" applyAlignment="1">
      <alignment horizontal="center" vertical="center" wrapText="1"/>
    </xf>
    <xf numFmtId="0" fontId="0" fillId="4" borderId="44" xfId="3340" applyFont="1" applyFill="1" applyBorder="1" applyAlignment="1">
      <alignment horizontal="center" vertical="center"/>
    </xf>
    <xf numFmtId="0" fontId="78" fillId="0" borderId="1" xfId="3340" applyFont="1" applyFill="1" applyBorder="1" applyAlignment="1">
      <alignment horizontal="center" vertical="center"/>
    </xf>
    <xf numFmtId="0" fontId="4" fillId="22" borderId="1" xfId="3340" applyFont="1" applyFill="1" applyBorder="1" applyAlignment="1">
      <alignment horizontal="center" vertical="center"/>
    </xf>
    <xf numFmtId="164" fontId="53" fillId="0" borderId="1" xfId="0" applyFont="1" applyFill="1" applyBorder="1" applyAlignment="1">
      <alignment horizontal="center" vertical="center"/>
    </xf>
    <xf numFmtId="1"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wrapText="1"/>
    </xf>
    <xf numFmtId="164" fontId="0" fillId="0" borderId="0" xfId="0"/>
    <xf numFmtId="0" fontId="15" fillId="19" borderId="1" xfId="3340" applyFill="1" applyBorder="1" applyAlignment="1">
      <alignment horizontal="center"/>
    </xf>
    <xf numFmtId="0" fontId="6" fillId="20" borderId="1" xfId="3340" applyFont="1" applyFill="1" applyBorder="1" applyAlignment="1">
      <alignment horizontal="center" vertical="center"/>
    </xf>
    <xf numFmtId="0" fontId="77" fillId="0" borderId="1" xfId="3340" applyFont="1" applyBorder="1" applyAlignment="1">
      <alignment horizontal="center"/>
    </xf>
    <xf numFmtId="0" fontId="4" fillId="22" borderId="1" xfId="3340" applyFont="1" applyFill="1" applyBorder="1" applyAlignment="1">
      <alignment horizontal="center" vertical="center"/>
    </xf>
    <xf numFmtId="0" fontId="4" fillId="4" borderId="1" xfId="3340" applyFont="1" applyFill="1" applyBorder="1" applyAlignment="1">
      <alignment horizontal="center" vertical="center"/>
    </xf>
    <xf numFmtId="20" fontId="79" fillId="0" borderId="44" xfId="3340" applyNumberFormat="1" applyFont="1" applyBorder="1" applyAlignment="1">
      <alignment horizontal="center" vertical="center"/>
    </xf>
  </cellXfs>
  <cellStyles count="3341">
    <cellStyle name="Normal" xfId="0" builtinId="0"/>
    <cellStyle name="Normal 10" xfId="311"/>
    <cellStyle name="Normal 10 2" xfId="366"/>
    <cellStyle name="Normal 10 2 2" xfId="398"/>
    <cellStyle name="Normal 10 2 2 2" xfId="955"/>
    <cellStyle name="Normal 10 2 2 2 2" xfId="2350"/>
    <cellStyle name="Normal 10 2 2 3" xfId="1114"/>
    <cellStyle name="Normal 10 2 2 3 2" xfId="2347"/>
    <cellStyle name="Normal 10 2 2 4" xfId="2378"/>
    <cellStyle name="Normal 10 2 3" xfId="909"/>
    <cellStyle name="Normal 10 2 3 2" xfId="2538"/>
    <cellStyle name="Normal 10 2 4" xfId="1122"/>
    <cellStyle name="Normal 10 2 4 2" xfId="2015"/>
    <cellStyle name="Normal 10 2 5" xfId="2204"/>
    <cellStyle name="Normal 10 2 6" xfId="2018"/>
    <cellStyle name="Normal 10 2_COMPARE (DETAILED) TOTALS" xfId="2387"/>
    <cellStyle name="Normal 10 3" xfId="847"/>
    <cellStyle name="Normal 10 3 2" xfId="2527"/>
    <cellStyle name="Normal 10 3 3" xfId="1912"/>
    <cellStyle name="Normal 10 4" xfId="1109"/>
    <cellStyle name="Normal 10 4 2" xfId="2479"/>
    <cellStyle name="Normal 10 5" xfId="2581"/>
    <cellStyle name="Normal 10 6" xfId="2044"/>
    <cellStyle name="Normal 10 7" xfId="2576"/>
    <cellStyle name="Normal 10_COMPARE (DETAILED) TOTALS" xfId="2523"/>
    <cellStyle name="Normal 11" xfId="310"/>
    <cellStyle name="Normal 11 2" xfId="365"/>
    <cellStyle name="Normal 11 2 2" xfId="399"/>
    <cellStyle name="Normal 11 2 2 2" xfId="956"/>
    <cellStyle name="Normal 11 2 2 2 2" xfId="2520"/>
    <cellStyle name="Normal 11 2 2 3" xfId="1108"/>
    <cellStyle name="Normal 11 2 2 3 2" xfId="2573"/>
    <cellStyle name="Normal 11 2 2 4" xfId="2063"/>
    <cellStyle name="Normal 11 2 3" xfId="908"/>
    <cellStyle name="Normal 11 2 3 2" xfId="2519"/>
    <cellStyle name="Normal 11 2 4" xfId="1123"/>
    <cellStyle name="Normal 11 2 4 2" xfId="2518"/>
    <cellStyle name="Normal 11 2 5" xfId="1974"/>
    <cellStyle name="Normal 11 2 6" xfId="1999"/>
    <cellStyle name="Normal 11 2_COMPARE (DETAILED) TOTALS" xfId="2585"/>
    <cellStyle name="Normal 11 3" xfId="846"/>
    <cellStyle name="Normal 11 3 2" xfId="2579"/>
    <cellStyle name="Normal 11 3 3" xfId="2516"/>
    <cellStyle name="Normal 11 4" xfId="1106"/>
    <cellStyle name="Normal 11 4 2" xfId="2329"/>
    <cellStyle name="Normal 11 5" xfId="2448"/>
    <cellStyle name="Normal 11 6" xfId="2274"/>
    <cellStyle name="Normal 11 7" xfId="2522"/>
    <cellStyle name="Normal 11_COMPARE (DETAILED) TOTALS" xfId="2508"/>
    <cellStyle name="Normal 12" xfId="309"/>
    <cellStyle name="Normal 12 2" xfId="1105"/>
    <cellStyle name="Normal 12 2 2" xfId="2505"/>
    <cellStyle name="Normal 12 2 2 2" xfId="3323"/>
    <cellStyle name="Normal 12 3" xfId="2503"/>
    <cellStyle name="Normal 12 3 2" xfId="3322"/>
    <cellStyle name="Normal 13" xfId="312"/>
    <cellStyle name="Normal 13 2" xfId="367"/>
    <cellStyle name="Normal 13 2 2" xfId="394"/>
    <cellStyle name="Normal 13 2 2 2" xfId="949"/>
    <cellStyle name="Normal 13 2 2 2 2" xfId="2495"/>
    <cellStyle name="Normal 13 2 2 3" xfId="1126"/>
    <cellStyle name="Normal 13 2 2 3 2" xfId="2494"/>
    <cellStyle name="Normal 13 2 2 4" xfId="2084"/>
    <cellStyle name="Normal 13 2 3" xfId="910"/>
    <cellStyle name="Normal 13 2 3 2" xfId="2493"/>
    <cellStyle name="Normal 13 2 4" xfId="1112"/>
    <cellStyle name="Normal 13 2 4 2" xfId="2175"/>
    <cellStyle name="Normal 13 2 5" xfId="2491"/>
    <cellStyle name="Normal 13 2 6" xfId="2450"/>
    <cellStyle name="Normal 13 2_COMPARE (DETAILED) TOTALS" xfId="2490"/>
    <cellStyle name="Normal 13 3" xfId="848"/>
    <cellStyle name="Normal 13 3 2" xfId="2157"/>
    <cellStyle name="Normal 13 3 3" xfId="2489"/>
    <cellStyle name="Normal 13 4" xfId="1110"/>
    <cellStyle name="Normal 13 4 2" xfId="2143"/>
    <cellStyle name="Normal 13 5" xfId="1751"/>
    <cellStyle name="Normal 13 6" xfId="2546"/>
    <cellStyle name="Normal 13 7" xfId="2500"/>
    <cellStyle name="Normal 13_COMPARE (DETAILED) TOTALS" xfId="2085"/>
    <cellStyle name="Normal 14" xfId="318"/>
    <cellStyle name="Normal 14 2" xfId="372"/>
    <cellStyle name="Normal 14 2 2" xfId="387"/>
    <cellStyle name="Normal 14 2 2 2" xfId="939"/>
    <cellStyle name="Normal 14 2 2 2 2" xfId="2488"/>
    <cellStyle name="Normal 14 2 2 3" xfId="1131"/>
    <cellStyle name="Normal 14 2 2 3 2" xfId="2319"/>
    <cellStyle name="Normal 14 2 2 4" xfId="2403"/>
    <cellStyle name="Normal 14 2 3" xfId="915"/>
    <cellStyle name="Normal 14 2 3 2" xfId="2473"/>
    <cellStyle name="Normal 14 2 4" xfId="1043"/>
    <cellStyle name="Normal 14 2 4 2" xfId="2486"/>
    <cellStyle name="Normal 14 2 5" xfId="2483"/>
    <cellStyle name="Normal 14 2 6" xfId="2338"/>
    <cellStyle name="Normal 14 2_COMPARE (DETAILED) TOTALS" xfId="2122"/>
    <cellStyle name="Normal 14 3" xfId="854"/>
    <cellStyle name="Normal 14 3 2" xfId="2109"/>
    <cellStyle name="Normal 14 3 3" xfId="2112"/>
    <cellStyle name="Normal 14 4" xfId="1116"/>
    <cellStyle name="Normal 14 4 2" xfId="2477"/>
    <cellStyle name="Normal 14 5" xfId="2470"/>
    <cellStyle name="Normal 14 6" xfId="1860"/>
    <cellStyle name="Normal 14 7" xfId="2242"/>
    <cellStyle name="Normal 14_COMPARE (DETAILED) TOTALS" xfId="2536"/>
    <cellStyle name="Normal 15" xfId="330"/>
    <cellStyle name="Normal 15 2" xfId="382"/>
    <cellStyle name="Normal 15 2 2" xfId="401"/>
    <cellStyle name="Normal 15 2 2 2" xfId="958"/>
    <cellStyle name="Normal 15 2 2 2 2" xfId="2466"/>
    <cellStyle name="Normal 15 2 2 3" xfId="1135"/>
    <cellStyle name="Normal 15 2 2 3 2" xfId="2465"/>
    <cellStyle name="Normal 15 2 2 4" xfId="2057"/>
    <cellStyle name="Normal 15 2 3" xfId="929"/>
    <cellStyle name="Normal 15 2 3 2" xfId="1994"/>
    <cellStyle name="Normal 15 2 4" xfId="1133"/>
    <cellStyle name="Normal 15 2 4 2" xfId="2463"/>
    <cellStyle name="Normal 15 2 5" xfId="2033"/>
    <cellStyle name="Normal 15 2 6" xfId="1873"/>
    <cellStyle name="Normal 15 2_COMPARE (DETAILED) TOTALS" xfId="2530"/>
    <cellStyle name="Normal 15 3" xfId="869"/>
    <cellStyle name="Normal 15 3 2" xfId="1995"/>
    <cellStyle name="Normal 15 3 3" xfId="2009"/>
    <cellStyle name="Normal 15 4" xfId="1120"/>
    <cellStyle name="Normal 15 4 2" xfId="1991"/>
    <cellStyle name="Normal 15 5" xfId="1907"/>
    <cellStyle name="Normal 15 6" xfId="1869"/>
    <cellStyle name="Normal 15 7" xfId="2468"/>
    <cellStyle name="Normal 15_COMPARE (DETAILED) TOTALS" xfId="2332"/>
    <cellStyle name="Normal 16" xfId="332"/>
    <cellStyle name="Normal 16 2" xfId="403"/>
    <cellStyle name="Normal 16 2 2" xfId="960"/>
    <cellStyle name="Normal 16 2 2 2" xfId="1749"/>
    <cellStyle name="Normal 16 2 3" xfId="1144"/>
    <cellStyle name="Normal 16 2 3 2" xfId="2454"/>
    <cellStyle name="Normal 16 2 4" xfId="2459"/>
    <cellStyle name="Normal 16 3" xfId="870"/>
    <cellStyle name="Normal 16 3 2" xfId="2451"/>
    <cellStyle name="Normal 16 4" xfId="1139"/>
    <cellStyle name="Normal 16 4 2" xfId="2449"/>
    <cellStyle name="Normal 16 5" xfId="1853"/>
    <cellStyle name="Normal 16 6" xfId="2462"/>
    <cellStyle name="Normal 16_COMPARE (DETAILED) TOTALS" xfId="1939"/>
    <cellStyle name="Normal 17" xfId="333"/>
    <cellStyle name="Normal 17 2" xfId="390"/>
    <cellStyle name="Normal 17 2 2" xfId="942"/>
    <cellStyle name="Normal 17 2 2 2" xfId="2445"/>
    <cellStyle name="Normal 17 2 3" xfId="1053"/>
    <cellStyle name="Normal 17 2 3 2" xfId="2441"/>
    <cellStyle name="Normal 17 2 4" xfId="2532"/>
    <cellStyle name="Normal 17 3" xfId="871"/>
    <cellStyle name="Normal 17 3 2" xfId="2440"/>
    <cellStyle name="Normal 17 4" xfId="1149"/>
    <cellStyle name="Normal 17 4 2" xfId="2310"/>
    <cellStyle name="Normal 17 5" xfId="2309"/>
    <cellStyle name="Normal 17 6" xfId="1934"/>
    <cellStyle name="Normal 17_COMPARE (DETAILED) TOTALS" xfId="2499"/>
    <cellStyle name="Normal 18" xfId="335"/>
    <cellStyle name="Normal 18 2" xfId="405"/>
    <cellStyle name="Normal 18 2 2" xfId="962"/>
    <cellStyle name="Normal 18 2 2 2" xfId="2430"/>
    <cellStyle name="Normal 18 2 3" xfId="1154"/>
    <cellStyle name="Normal 18 2 3 2" xfId="2165"/>
    <cellStyle name="Normal 18 2 4" xfId="2433"/>
    <cellStyle name="Normal 18 3" xfId="873"/>
    <cellStyle name="Normal 18 3 2" xfId="1883"/>
    <cellStyle name="Normal 18 4" xfId="1078"/>
    <cellStyle name="Normal 18 4 2" xfId="2277"/>
    <cellStyle name="Normal 18 5" xfId="1928"/>
    <cellStyle name="Normal 18 6" xfId="2559"/>
    <cellStyle name="Normal 18_COMPARE (DETAILED) TOTALS" xfId="2154"/>
    <cellStyle name="Normal 19" xfId="341"/>
    <cellStyle name="Normal 19 2" xfId="392"/>
    <cellStyle name="Normal 19 2 2" xfId="944"/>
    <cellStyle name="Normal 19 2 2 2" xfId="2416"/>
    <cellStyle name="Normal 19 2 3" xfId="1065"/>
    <cellStyle name="Normal 19 2 3 2" xfId="1871"/>
    <cellStyle name="Normal 19 2 4" xfId="2250"/>
    <cellStyle name="Normal 19 3" xfId="878"/>
    <cellStyle name="Normal 19 3 2" xfId="2364"/>
    <cellStyle name="Normal 19 4" xfId="1158"/>
    <cellStyle name="Normal 19 4 2" xfId="2341"/>
    <cellStyle name="Normal 19 5" xfId="2412"/>
    <cellStyle name="Normal 19 6" xfId="2094"/>
    <cellStyle name="Normal 19_COMPARE (DETAILED) TOTALS" xfId="1861"/>
    <cellStyle name="Normal 2" xfId="2"/>
    <cellStyle name="Normal 2 10" xfId="331"/>
    <cellStyle name="Normal 2 10 2" xfId="407"/>
    <cellStyle name="Normal 2 10 2 2" xfId="965"/>
    <cellStyle name="Normal 2 10 2 2 2" xfId="2056"/>
    <cellStyle name="Normal 2 10 2 3" xfId="1164"/>
    <cellStyle name="Normal 2 10 2 3 2" xfId="1863"/>
    <cellStyle name="Normal 2 10 2 4" xfId="2383"/>
    <cellStyle name="Normal 2 10 3" xfId="406"/>
    <cellStyle name="Normal 2 10 3 2" xfId="964"/>
    <cellStyle name="Normal 2 10 3 2 2" xfId="2218"/>
    <cellStyle name="Normal 2 10 3 3" xfId="1166"/>
    <cellStyle name="Normal 2 10 3 3 2" xfId="2376"/>
    <cellStyle name="Normal 2 10 3 4" xfId="2392"/>
    <cellStyle name="Normal 2 10 4" xfId="1451"/>
    <cellStyle name="Normal 2 10 5" xfId="2406"/>
    <cellStyle name="Normal 2 11" xfId="342"/>
    <cellStyle name="Normal 2 11 2" xfId="408"/>
    <cellStyle name="Normal 2 11 2 2" xfId="966"/>
    <cellStyle name="Normal 2 11 2 2 2" xfId="2188"/>
    <cellStyle name="Normal 2 11 2 3" xfId="1170"/>
    <cellStyle name="Normal 2 11 2 3 2" xfId="1529"/>
    <cellStyle name="Normal 2 11 2 4" xfId="2380"/>
    <cellStyle name="Normal 2 11 3" xfId="879"/>
    <cellStyle name="Normal 2 11 3 2" xfId="2371"/>
    <cellStyle name="Normal 2 11 4" xfId="1168"/>
    <cellStyle name="Normal 2 11 4 2" xfId="2366"/>
    <cellStyle name="Normal 2 11 5" xfId="2343"/>
    <cellStyle name="Normal 2 11 6" xfId="2385"/>
    <cellStyle name="Normal 2 11_COMPARE (DETAILED) TOTALS" xfId="2362"/>
    <cellStyle name="Normal 2 12" xfId="348"/>
    <cellStyle name="Normal 2 12 2" xfId="409"/>
    <cellStyle name="Normal 2 12 2 2" xfId="967"/>
    <cellStyle name="Normal 2 12 2 2 2" xfId="2014"/>
    <cellStyle name="Normal 2 12 2 3" xfId="1174"/>
    <cellStyle name="Normal 2 12 2 3 2" xfId="2355"/>
    <cellStyle name="Normal 2 12 2 4" xfId="2359"/>
    <cellStyle name="Normal 2 12 3" xfId="889"/>
    <cellStyle name="Normal 2 12 3 2" xfId="2032"/>
    <cellStyle name="Normal 2 12 4" xfId="1172"/>
    <cellStyle name="Normal 2 12 4 2" xfId="2190"/>
    <cellStyle name="Normal 2 12 5" xfId="2352"/>
    <cellStyle name="Normal 2 12 6" xfId="2022"/>
    <cellStyle name="Normal 2 12_COMPARE (DETAILED) TOTALS" xfId="2243"/>
    <cellStyle name="Normal 2 13" xfId="354"/>
    <cellStyle name="Normal 2 13 2" xfId="410"/>
    <cellStyle name="Normal 2 13 2 2" xfId="968"/>
    <cellStyle name="Normal 2 13 2 2 2" xfId="2170"/>
    <cellStyle name="Normal 2 13 2 3" xfId="1179"/>
    <cellStyle name="Normal 2 13 3" xfId="1177"/>
    <cellStyle name="Normal 2 13_COMPARE (DETAILED) TOTALS" xfId="2487"/>
    <cellStyle name="Normal 2 14" xfId="358"/>
    <cellStyle name="Normal 2 14 2" xfId="1067"/>
    <cellStyle name="Normal 2 14 2 2" xfId="2038"/>
    <cellStyle name="Normal 2 14 2 2 2" xfId="3321"/>
    <cellStyle name="Normal 2 14 3" xfId="2541"/>
    <cellStyle name="Normal 2 14 3 2" xfId="3324"/>
    <cellStyle name="Normal 2 15" xfId="370"/>
    <cellStyle name="Normal 2 15 2" xfId="411"/>
    <cellStyle name="Normal 2 15 2 2" xfId="969"/>
    <cellStyle name="Normal 2 15 2 2 2" xfId="2005"/>
    <cellStyle name="Normal 2 15 2 3" xfId="1183"/>
    <cellStyle name="Normal 2 15 2 3 2" xfId="2337"/>
    <cellStyle name="Normal 2 15 2 4" xfId="1915"/>
    <cellStyle name="Normal 2 15 3" xfId="914"/>
    <cellStyle name="Normal 2 15 3 2" xfId="2001"/>
    <cellStyle name="Normal 2 15 4" xfId="1182"/>
    <cellStyle name="Normal 2 15 4 2" xfId="2330"/>
    <cellStyle name="Normal 2 15 5" xfId="2171"/>
    <cellStyle name="Normal 2 15 6" xfId="2318"/>
    <cellStyle name="Normal 2 15_COMPARE (DETAILED) TOTALS" xfId="2373"/>
    <cellStyle name="Normal 2 16" xfId="384"/>
    <cellStyle name="Normal 2 16 2" xfId="412"/>
    <cellStyle name="Normal 2 16 2 2" xfId="970"/>
    <cellStyle name="Normal 2 16 2 2 2" xfId="2311"/>
    <cellStyle name="Normal 2 16 2 3" xfId="1185"/>
    <cellStyle name="Normal 2 16 2 3 2" xfId="2303"/>
    <cellStyle name="Normal 2 16 2 4" xfId="2315"/>
    <cellStyle name="Normal 2 16 3" xfId="933"/>
    <cellStyle name="Normal 2 16 3 2" xfId="2137"/>
    <cellStyle name="Normal 2 16 4" xfId="1184"/>
    <cellStyle name="Normal 2 16 4 2" xfId="2091"/>
    <cellStyle name="Normal 2 16 5" xfId="2302"/>
    <cellStyle name="Normal 2 16 6" xfId="1888"/>
    <cellStyle name="Normal 2 16_COMPARE (DETAILED) TOTALS" xfId="2299"/>
    <cellStyle name="Normal 2 17" xfId="316"/>
    <cellStyle name="Normal 2 17 2" xfId="413"/>
    <cellStyle name="Normal 2 17 2 2" xfId="971"/>
    <cellStyle name="Normal 2 17 2 2 2" xfId="2529"/>
    <cellStyle name="Normal 2 17 2 3" xfId="1188"/>
    <cellStyle name="Normal 2 17 2 3 2" xfId="2042"/>
    <cellStyle name="Normal 2 17 2 4" xfId="2345"/>
    <cellStyle name="Normal 2 17 3" xfId="853"/>
    <cellStyle name="Normal 2 17 3 2" xfId="2526"/>
    <cellStyle name="Normal 2 17 4" xfId="1186"/>
    <cellStyle name="Normal 2 17 4 2" xfId="2584"/>
    <cellStyle name="Normal 2 17 5" xfId="1984"/>
    <cellStyle name="Normal 2 17 6" xfId="2294"/>
    <cellStyle name="Normal 2 17_COMPARE (DETAILED) TOTALS" xfId="2521"/>
    <cellStyle name="Normal 2 18" xfId="835"/>
    <cellStyle name="Normal 2 18 2" xfId="1190"/>
    <cellStyle name="Normal 2 18 2 2" xfId="2517"/>
    <cellStyle name="Normal 2 18 3" xfId="2514"/>
    <cellStyle name="Normal 2 18 4" xfId="1844"/>
    <cellStyle name="Normal 2 18 5" xfId="2291"/>
    <cellStyle name="Normal 2 18_COMPARE (DETAILED) TOTALS" xfId="2021"/>
    <cellStyle name="Normal 2 19" xfId="2339"/>
    <cellStyle name="Normal 2 19 2" xfId="2501"/>
    <cellStyle name="Normal 2 19 3" xfId="2290"/>
    <cellStyle name="Normal 2 19_COMPARE (DETAILED) TOTALS" xfId="2565"/>
    <cellStyle name="Normal 2 2" xfId="6"/>
    <cellStyle name="Normal 2 2 10" xfId="414"/>
    <cellStyle name="Normal 2 2 10 2" xfId="972"/>
    <cellStyle name="Normal 2 2 10 2 2" xfId="1961"/>
    <cellStyle name="Normal 2 2 10 3" xfId="1194"/>
    <cellStyle name="Normal 2 2 10 3 2" xfId="1955"/>
    <cellStyle name="Normal 2 2 10 4" xfId="1998"/>
    <cellStyle name="Normal 2 2 10 5" xfId="2280"/>
    <cellStyle name="Normal 2 2 10 6" xfId="2281"/>
    <cellStyle name="Normal 2 2 10_COMPARE (DETAILED) TOTALS" xfId="2279"/>
    <cellStyle name="Normal 2 2 11" xfId="840"/>
    <cellStyle name="Normal 2 2 11 2" xfId="1196"/>
    <cellStyle name="Normal 2 2 11 2 2" xfId="1949"/>
    <cellStyle name="Normal 2 2 11 3" xfId="2278"/>
    <cellStyle name="Normal 2 2 11 4" xfId="1951"/>
    <cellStyle name="Normal 2 2 11_COMPARE (DETAILED) TOTALS" xfId="2358"/>
    <cellStyle name="Normal 2 2 12" xfId="459"/>
    <cellStyle name="Normal 2 2 12 2" xfId="1993"/>
    <cellStyle name="Normal 2 2 13" xfId="2275"/>
    <cellStyle name="Normal 2 2 14" xfId="2460"/>
    <cellStyle name="Normal 2 2 15" xfId="2453"/>
    <cellStyle name="Normal 2 2 2" xfId="11"/>
    <cellStyle name="Normal 2 2 2 10" xfId="1197"/>
    <cellStyle name="Normal 2 2 2 10 2" xfId="2168"/>
    <cellStyle name="Normal 2 2 2 11" xfId="319"/>
    <cellStyle name="Normal 2 2 2 2" xfId="26"/>
    <cellStyle name="Normal 2 2 2 2 10" xfId="373"/>
    <cellStyle name="Normal 2 2 2 2 2" xfId="51"/>
    <cellStyle name="Normal 2 2 2 2 2 2" xfId="101"/>
    <cellStyle name="Normal 2 2 2 2 2 2 2" xfId="201"/>
    <cellStyle name="Normal 2 2 2 2 2 2 2 2" xfId="730"/>
    <cellStyle name="Normal 2 2 2 2 2 2 2 2 2" xfId="1134"/>
    <cellStyle name="Normal 2 2 2 2 2 2 2 2 3" xfId="1846"/>
    <cellStyle name="Normal 2 2 2 2 2 2 2 3" xfId="1121"/>
    <cellStyle name="Normal 2 2 2 2 2 2 2 4" xfId="2070"/>
    <cellStyle name="Normal 2 2 2 2 2 2 3" xfId="301"/>
    <cellStyle name="Normal 2 2 2 2 2 2 3 2" xfId="830"/>
    <cellStyle name="Normal 2 2 2 2 2 2 3 2 2" xfId="1145"/>
    <cellStyle name="Normal 2 2 2 2 2 2 3 2 3" xfId="2458"/>
    <cellStyle name="Normal 2 2 2 2 2 2 3 3" xfId="1140"/>
    <cellStyle name="Normal 2 2 2 2 2 2 3 4" xfId="2461"/>
    <cellStyle name="Normal 2 2 2 2 2 2 4" xfId="630"/>
    <cellStyle name="Normal 2 2 2 2 2 2 4 2" xfId="1150"/>
    <cellStyle name="Normal 2 2 2 2 2 2 4 3" xfId="1918"/>
    <cellStyle name="Normal 2 2 2 2 2 2 5" xfId="1103"/>
    <cellStyle name="Normal 2 2 2 2 2 2 6" xfId="2535"/>
    <cellStyle name="Normal 2 2 2 2 2 3" xfId="151"/>
    <cellStyle name="Normal 2 2 2 2 2 3 2" xfId="680"/>
    <cellStyle name="Normal 2 2 2 2 2 3 2 2" xfId="1207"/>
    <cellStyle name="Normal 2 2 2 2 2 3 2 3" xfId="2524"/>
    <cellStyle name="Normal 2 2 2 2 2 3 3" xfId="1204"/>
    <cellStyle name="Normal 2 2 2 2 2 3 4" xfId="2305"/>
    <cellStyle name="Normal 2 2 2 2 2 4" xfId="251"/>
    <cellStyle name="Normal 2 2 2 2 2 4 2" xfId="780"/>
    <cellStyle name="Normal 2 2 2 2 2 4 2 2" xfId="1212"/>
    <cellStyle name="Normal 2 2 2 2 2 4 2 3" xfId="2196"/>
    <cellStyle name="Normal 2 2 2 2 2 4 3" xfId="1211"/>
    <cellStyle name="Normal 2 2 2 2 2 4 4" xfId="2187"/>
    <cellStyle name="Normal 2 2 2 2 2 5" xfId="580"/>
    <cellStyle name="Normal 2 2 2 2 2 5 2" xfId="1214"/>
    <cellStyle name="Normal 2 2 2 2 2 5 3" xfId="2265"/>
    <cellStyle name="Normal 2 2 2 2 2 6" xfId="973"/>
    <cellStyle name="Normal 2 2 2 2 2 6 2" xfId="1218"/>
    <cellStyle name="Normal 2 2 2 2 2 7" xfId="502"/>
    <cellStyle name="Normal 2 2 2 2 2 7 2" xfId="2263"/>
    <cellStyle name="Normal 2 2 2 2 2 8" xfId="1080"/>
    <cellStyle name="Normal 2 2 2 2 2 8 2" xfId="2400"/>
    <cellStyle name="Normal 2 2 2 2 2 9" xfId="415"/>
    <cellStyle name="Normal 2 2 2 2 3" xfId="76"/>
    <cellStyle name="Normal 2 2 2 2 3 2" xfId="176"/>
    <cellStyle name="Normal 2 2 2 2 3 2 2" xfId="705"/>
    <cellStyle name="Normal 2 2 2 2 3 2 2 2" xfId="1227"/>
    <cellStyle name="Normal 2 2 2 2 3 2 2 3" xfId="2272"/>
    <cellStyle name="Normal 2 2 2 2 3 2 3" xfId="1224"/>
    <cellStyle name="Normal 2 2 2 2 3 2 4" xfId="2320"/>
    <cellStyle name="Normal 2 2 2 2 3 3" xfId="276"/>
    <cellStyle name="Normal 2 2 2 2 3 3 2" xfId="805"/>
    <cellStyle name="Normal 2 2 2 2 3 3 2 2" xfId="1233"/>
    <cellStyle name="Normal 2 2 2 2 3 3 2 3" xfId="1937"/>
    <cellStyle name="Normal 2 2 2 2 3 3 3" xfId="1230"/>
    <cellStyle name="Normal 2 2 2 2 3 3 4" xfId="1890"/>
    <cellStyle name="Normal 2 2 2 2 3 4" xfId="605"/>
    <cellStyle name="Normal 2 2 2 2 3 4 2" xfId="1239"/>
    <cellStyle name="Normal 2 2 2 2 3 4 3" xfId="2351"/>
    <cellStyle name="Normal 2 2 2 2 3 5" xfId="1221"/>
    <cellStyle name="Normal 2 2 2 2 3 6" xfId="2258"/>
    <cellStyle name="Normal 2 2 2 2 4" xfId="126"/>
    <cellStyle name="Normal 2 2 2 2 4 2" xfId="655"/>
    <cellStyle name="Normal 2 2 2 2 4 2 2" xfId="1245"/>
    <cellStyle name="Normal 2 2 2 2 4 2 3" xfId="1947"/>
    <cellStyle name="Normal 2 2 2 2 4 3" xfId="1242"/>
    <cellStyle name="Normal 2 2 2 2 4 4" xfId="1941"/>
    <cellStyle name="Normal 2 2 2 2 5" xfId="226"/>
    <cellStyle name="Normal 2 2 2 2 5 2" xfId="755"/>
    <cellStyle name="Normal 2 2 2 2 5 2 2" xfId="1250"/>
    <cellStyle name="Normal 2 2 2 2 5 2 3" xfId="2569"/>
    <cellStyle name="Normal 2 2 2 2 5 3" xfId="1248"/>
    <cellStyle name="Normal 2 2 2 2 5 4" xfId="1706"/>
    <cellStyle name="Normal 2 2 2 2 6" xfId="555"/>
    <cellStyle name="Normal 2 2 2 2 6 2" xfId="1255"/>
    <cellStyle name="Normal 2 2 2 2 6 3" xfId="2247"/>
    <cellStyle name="Normal 2 2 2 2 7" xfId="916"/>
    <cellStyle name="Normal 2 2 2 2 7 2" xfId="1257"/>
    <cellStyle name="Normal 2 2 2 2 8" xfId="479"/>
    <cellStyle name="Normal 2 2 2 2 8 2" xfId="2244"/>
    <cellStyle name="Normal 2 2 2 2 9" xfId="1200"/>
    <cellStyle name="Normal 2 2 2 2 9 2" xfId="1877"/>
    <cellStyle name="Normal 2 2 2 2_COMPARE (DETAILED) TOTALS" xfId="1885"/>
    <cellStyle name="Normal 2 2 2 3" xfId="36"/>
    <cellStyle name="Normal 2 2 2 3 2" xfId="86"/>
    <cellStyle name="Normal 2 2 2 3 2 2" xfId="186"/>
    <cellStyle name="Normal 2 2 2 3 2 2 2" xfId="715"/>
    <cellStyle name="Normal 2 2 2 3 2 2 2 2" xfId="1266"/>
    <cellStyle name="Normal 2 2 2 3 2 2 2 3" xfId="2039"/>
    <cellStyle name="Normal 2 2 2 3 2 2 3" xfId="1265"/>
    <cellStyle name="Normal 2 2 2 3 2 2 4" xfId="2235"/>
    <cellStyle name="Normal 2 2 2 3 2 3" xfId="286"/>
    <cellStyle name="Normal 2 2 2 3 2 3 2" xfId="815"/>
    <cellStyle name="Normal 2 2 2 3 2 3 2 2" xfId="1270"/>
    <cellStyle name="Normal 2 2 2 3 2 3 2 3" xfId="2138"/>
    <cellStyle name="Normal 2 2 2 3 2 3 3" xfId="1268"/>
    <cellStyle name="Normal 2 2 2 3 2 3 4" xfId="2528"/>
    <cellStyle name="Normal 2 2 2 3 2 4" xfId="615"/>
    <cellStyle name="Normal 2 2 2 3 2 4 2" xfId="1267"/>
    <cellStyle name="Normal 2 2 2 3 2 4 3" xfId="2136"/>
    <cellStyle name="Normal 2 2 2 3 2 5" xfId="1263"/>
    <cellStyle name="Normal 2 2 2 3 2 6" xfId="2484"/>
    <cellStyle name="Normal 2 2 2 3 3" xfId="136"/>
    <cellStyle name="Normal 2 2 2 3 3 2" xfId="665"/>
    <cellStyle name="Normal 2 2 2 3 3 2 2" xfId="1058"/>
    <cellStyle name="Normal 2 2 2 3 3 2 3" xfId="1922"/>
    <cellStyle name="Normal 2 2 2 3 3 3" xfId="1273"/>
    <cellStyle name="Normal 2 2 2 3 3 4" xfId="2124"/>
    <cellStyle name="Normal 2 2 2 3 4" xfId="236"/>
    <cellStyle name="Normal 2 2 2 3 4 2" xfId="765"/>
    <cellStyle name="Normal 2 2 2 3 4 2 2" xfId="1275"/>
    <cellStyle name="Normal 2 2 2 3 4 2 3" xfId="2233"/>
    <cellStyle name="Normal 2 2 2 3 4 3" xfId="1055"/>
    <cellStyle name="Normal 2 2 2 3 4 4" xfId="2586"/>
    <cellStyle name="Normal 2 2 2 3 5" xfId="565"/>
    <cellStyle name="Normal 2 2 2 3 5 2" xfId="1278"/>
    <cellStyle name="Normal 2 2 2 3 5 3" xfId="1865"/>
    <cellStyle name="Normal 2 2 2 3 6" xfId="1259"/>
    <cellStyle name="Normal 2 2 2 3 7" xfId="2217"/>
    <cellStyle name="Normal 2 2 2 4" xfId="61"/>
    <cellStyle name="Normal 2 2 2 4 2" xfId="161"/>
    <cellStyle name="Normal 2 2 2 4 2 2" xfId="690"/>
    <cellStyle name="Normal 2 2 2 4 2 2 2" xfId="1285"/>
    <cellStyle name="Normal 2 2 2 4 2 2 3" xfId="2228"/>
    <cellStyle name="Normal 2 2 2 4 2 3" xfId="1283"/>
    <cellStyle name="Normal 2 2 2 4 2 4" xfId="1911"/>
    <cellStyle name="Normal 2 2 2 4 3" xfId="261"/>
    <cellStyle name="Normal 2 2 2 4 3 2" xfId="790"/>
    <cellStyle name="Normal 2 2 2 4 3 2 2" xfId="1289"/>
    <cellStyle name="Normal 2 2 2 4 3 2 3" xfId="2121"/>
    <cellStyle name="Normal 2 2 2 4 3 3" xfId="1287"/>
    <cellStyle name="Normal 2 2 2 4 3 4" xfId="2226"/>
    <cellStyle name="Normal 2 2 2 4 4" xfId="590"/>
    <cellStyle name="Normal 2 2 2 4 4 2" xfId="1292"/>
    <cellStyle name="Normal 2 2 2 4 4 3" xfId="2223"/>
    <cellStyle name="Normal 2 2 2 4 5" xfId="1280"/>
    <cellStyle name="Normal 2 2 2 4 6" xfId="1750"/>
    <cellStyle name="Normal 2 2 2 5" xfId="111"/>
    <cellStyle name="Normal 2 2 2 5 2" xfId="640"/>
    <cellStyle name="Normal 2 2 2 5 2 2" xfId="1294"/>
    <cellStyle name="Normal 2 2 2 5 2 3" xfId="2222"/>
    <cellStyle name="Normal 2 2 2 5 3" xfId="1293"/>
    <cellStyle name="Normal 2 2 2 5 4" xfId="2456"/>
    <cellStyle name="Normal 2 2 2 6" xfId="211"/>
    <cellStyle name="Normal 2 2 2 6 2" xfId="740"/>
    <cellStyle name="Normal 2 2 2 6 2 2" xfId="1296"/>
    <cellStyle name="Normal 2 2 2 6 2 3" xfId="1351"/>
    <cellStyle name="Normal 2 2 2 6 3" xfId="1295"/>
    <cellStyle name="Normal 2 2 2 6 4" xfId="2452"/>
    <cellStyle name="Normal 2 2 2 7" xfId="540"/>
    <cellStyle name="Normal 2 2 2 7 2" xfId="1299"/>
    <cellStyle name="Normal 2 2 2 7 3" xfId="1962"/>
    <cellStyle name="Normal 2 2 2 8" xfId="855"/>
    <cellStyle name="Normal 2 2 2 8 2" xfId="1303"/>
    <cellStyle name="Normal 2 2 2 9" xfId="464"/>
    <cellStyle name="Normal 2 2 2 9 2" xfId="2210"/>
    <cellStyle name="Normal 2 2 3" xfId="21"/>
    <cellStyle name="Normal 2 2 3 10" xfId="2513"/>
    <cellStyle name="Normal 2 2 3 11" xfId="334"/>
    <cellStyle name="Normal 2 2 3 2" xfId="46"/>
    <cellStyle name="Normal 2 2 3 2 2" xfId="96"/>
    <cellStyle name="Normal 2 2 3 2 2 2" xfId="196"/>
    <cellStyle name="Normal 2 2 3 2 2 2 2" xfId="725"/>
    <cellStyle name="Normal 2 2 3 2 2 2 2 2" xfId="1317"/>
    <cellStyle name="Normal 2 2 3 2 2 2 2 3" xfId="1882"/>
    <cellStyle name="Normal 2 2 3 2 2 2 3" xfId="1315"/>
    <cellStyle name="Normal 2 2 3 2 2 2 4" xfId="2183"/>
    <cellStyle name="Normal 2 2 3 2 2 3" xfId="296"/>
    <cellStyle name="Normal 2 2 3 2 2 3 2" xfId="825"/>
    <cellStyle name="Normal 2 2 3 2 2 3 2 2" xfId="1320"/>
    <cellStyle name="Normal 2 2 3 2 2 3 2 3" xfId="2132"/>
    <cellStyle name="Normal 2 2 3 2 2 3 3" xfId="1319"/>
    <cellStyle name="Normal 2 2 3 2 2 3 4" xfId="2184"/>
    <cellStyle name="Normal 2 2 3 2 2 4" xfId="625"/>
    <cellStyle name="Normal 2 2 3 2 2 4 2" xfId="1321"/>
    <cellStyle name="Normal 2 2 3 2 2 4 3" xfId="2178"/>
    <cellStyle name="Normal 2 2 3 2 2 5" xfId="1312"/>
    <cellStyle name="Normal 2 2 3 2 2 6" xfId="2193"/>
    <cellStyle name="Normal 2 2 3 2 3" xfId="146"/>
    <cellStyle name="Normal 2 2 3 2 3 2" xfId="675"/>
    <cellStyle name="Normal 2 2 3 2 3 2 2" xfId="1326"/>
    <cellStyle name="Normal 2 2 3 2 3 2 3" xfId="2167"/>
    <cellStyle name="Normal 2 2 3 2 3 3" xfId="1323"/>
    <cellStyle name="Normal 2 2 3 2 3 4" xfId="2086"/>
    <cellStyle name="Normal 2 2 3 2 4" xfId="246"/>
    <cellStyle name="Normal 2 2 3 2 4 2" xfId="775"/>
    <cellStyle name="Normal 2 2 3 2 4 2 2" xfId="1329"/>
    <cellStyle name="Normal 2 2 3 2 4 2 3" xfId="2163"/>
    <cellStyle name="Normal 2 2 3 2 4 3" xfId="1328"/>
    <cellStyle name="Normal 2 2 3 2 4 4" xfId="2504"/>
    <cellStyle name="Normal 2 2 3 2 5" xfId="575"/>
    <cellStyle name="Normal 2 2 3 2 5 2" xfId="1331"/>
    <cellStyle name="Normal 2 2 3 2 5 3" xfId="2106"/>
    <cellStyle name="Normal 2 2 3 2 6" xfId="975"/>
    <cellStyle name="Normal 2 2 3 2 6 2" xfId="1335"/>
    <cellStyle name="Normal 2 2 3 2 6 3" xfId="2286"/>
    <cellStyle name="Normal 2 2 3 2 7" xfId="497"/>
    <cellStyle name="Normal 2 2 3 2 7 2" xfId="2156"/>
    <cellStyle name="Normal 2 2 3 2 8" xfId="1307"/>
    <cellStyle name="Normal 2 2 3 2 8 2" xfId="2148"/>
    <cellStyle name="Normal 2 2 3 2 9" xfId="2200"/>
    <cellStyle name="Normal 2 2 3 3" xfId="71"/>
    <cellStyle name="Normal 2 2 3 3 2" xfId="171"/>
    <cellStyle name="Normal 2 2 3 3 2 2" xfId="700"/>
    <cellStyle name="Normal 2 2 3 3 2 2 2" xfId="1341"/>
    <cellStyle name="Normal 2 2 3 3 2 2 3" xfId="2133"/>
    <cellStyle name="Normal 2 2 3 3 2 3" xfId="1338"/>
    <cellStyle name="Normal 2 2 3 3 2 4" xfId="2040"/>
    <cellStyle name="Normal 2 2 3 3 3" xfId="271"/>
    <cellStyle name="Normal 2 2 3 3 3 2" xfId="800"/>
    <cellStyle name="Normal 2 2 3 3 3 2 2" xfId="1041"/>
    <cellStyle name="Normal 2 2 3 3 3 2 3" xfId="2595"/>
    <cellStyle name="Normal 2 2 3 3 3 3" xfId="1343"/>
    <cellStyle name="Normal 2 2 3 3 3 4" xfId="2027"/>
    <cellStyle name="Normal 2 2 3 3 4" xfId="600"/>
    <cellStyle name="Normal 2 2 3 3 4 2" xfId="1113"/>
    <cellStyle name="Normal 2 2 3 3 4 3" xfId="2197"/>
    <cellStyle name="Normal 2 2 3 3 5" xfId="974"/>
    <cellStyle name="Normal 2 2 3 3 5 2" xfId="1344"/>
    <cellStyle name="Normal 2 2 3 3 5 3" xfId="2160"/>
    <cellStyle name="Normal 2 2 3 3 6" xfId="510"/>
    <cellStyle name="Normal 2 2 3 3 6 2" xfId="1876"/>
    <cellStyle name="Normal 2 2 3 3 7" xfId="1336"/>
    <cellStyle name="Normal 2 2 3 3 7 2" xfId="2551"/>
    <cellStyle name="Normal 2 2 3 3 8" xfId="2144"/>
    <cellStyle name="Normal 2 2 3 4" xfId="121"/>
    <cellStyle name="Normal 2 2 3 4 2" xfId="650"/>
    <cellStyle name="Normal 2 2 3 4 2 2" xfId="1346"/>
    <cellStyle name="Normal 2 2 3 4 2 3" xfId="2130"/>
    <cellStyle name="Normal 2 2 3 4 3" xfId="1345"/>
    <cellStyle name="Normal 2 2 3 4 4" xfId="2131"/>
    <cellStyle name="Normal 2 2 3 5" xfId="221"/>
    <cellStyle name="Normal 2 2 3 5 2" xfId="750"/>
    <cellStyle name="Normal 2 2 3 5 2 2" xfId="1348"/>
    <cellStyle name="Normal 2 2 3 5 2 3" xfId="2128"/>
    <cellStyle name="Normal 2 2 3 5 3" xfId="1347"/>
    <cellStyle name="Normal 2 2 3 5 4" xfId="2129"/>
    <cellStyle name="Normal 2 2 3 6" xfId="550"/>
    <cellStyle name="Normal 2 2 3 6 2" xfId="1349"/>
    <cellStyle name="Normal 2 2 3 6 3" xfId="2119"/>
    <cellStyle name="Normal 2 2 3 7" xfId="872"/>
    <cellStyle name="Normal 2 2 3 7 2" xfId="1535"/>
    <cellStyle name="Normal 2 2 3 7 3" xfId="2123"/>
    <cellStyle name="Normal 2 2 3 7 4" xfId="2589"/>
    <cellStyle name="Normal 2 2 3 7 5" xfId="2126"/>
    <cellStyle name="Normal 2 2 3 8" xfId="474"/>
    <cellStyle name="Normal 2 2 3 8 2" xfId="2117"/>
    <cellStyle name="Normal 2 2 3 9" xfId="2111"/>
    <cellStyle name="Normal 2 2 4" xfId="16"/>
    <cellStyle name="Normal 2 2 4 10" xfId="1906"/>
    <cellStyle name="Normal 2 2 4 2" xfId="41"/>
    <cellStyle name="Normal 2 2 4 2 2" xfId="91"/>
    <cellStyle name="Normal 2 2 4 2 2 2" xfId="191"/>
    <cellStyle name="Normal 2 2 4 2 2 2 2" xfId="720"/>
    <cellStyle name="Normal 2 2 4 2 2 2 2 2" xfId="1364"/>
    <cellStyle name="Normal 2 2 4 2 2 2 2 3" xfId="2099"/>
    <cellStyle name="Normal 2 2 4 2 2 2 3" xfId="1362"/>
    <cellStyle name="Normal 2 2 4 2 2 2 4" xfId="2101"/>
    <cellStyle name="Normal 2 2 4 2 2 3" xfId="291"/>
    <cellStyle name="Normal 2 2 4 2 2 3 2" xfId="820"/>
    <cellStyle name="Normal 2 2 4 2 2 3 2 2" xfId="1370"/>
    <cellStyle name="Normal 2 2 4 2 2 3 2 3" xfId="2079"/>
    <cellStyle name="Normal 2 2 4 2 2 3 3" xfId="1367"/>
    <cellStyle name="Normal 2 2 4 2 2 3 4" xfId="2087"/>
    <cellStyle name="Normal 2 2 4 2 2 4" xfId="620"/>
    <cellStyle name="Normal 2 2 4 2 2 4 2" xfId="1372"/>
    <cellStyle name="Normal 2 2 4 2 2 4 3" xfId="2076"/>
    <cellStyle name="Normal 2 2 4 2 2 5" xfId="1360"/>
    <cellStyle name="Normal 2 2 4 2 2 6" xfId="2103"/>
    <cellStyle name="Normal 2 2 4 2 3" xfId="141"/>
    <cellStyle name="Normal 2 2 4 2 3 2" xfId="670"/>
    <cellStyle name="Normal 2 2 4 2 3 2 2" xfId="1377"/>
    <cellStyle name="Normal 2 2 4 2 3 2 3" xfId="1843"/>
    <cellStyle name="Normal 2 2 4 2 3 3" xfId="1375"/>
    <cellStyle name="Normal 2 2 4 2 3 4" xfId="2067"/>
    <cellStyle name="Normal 2 2 4 2 4" xfId="241"/>
    <cellStyle name="Normal 2 2 4 2 4 2" xfId="770"/>
    <cellStyle name="Normal 2 2 4 2 4 2 2" xfId="1382"/>
    <cellStyle name="Normal 2 2 4 2 4 2 3" xfId="2051"/>
    <cellStyle name="Normal 2 2 4 2 4 3" xfId="1380"/>
    <cellStyle name="Normal 2 2 4 2 4 4" xfId="2052"/>
    <cellStyle name="Normal 2 2 4 2 5" xfId="570"/>
    <cellStyle name="Normal 2 2 4 2 5 2" xfId="1386"/>
    <cellStyle name="Normal 2 2 4 2 5 3" xfId="2036"/>
    <cellStyle name="Normal 2 2 4 2 6" xfId="976"/>
    <cellStyle name="Normal 2 2 4 2 6 2" xfId="1391"/>
    <cellStyle name="Normal 2 2 4 2 6 3" xfId="2028"/>
    <cellStyle name="Normal 2 2 4 2 7" xfId="492"/>
    <cellStyle name="Normal 2 2 4 2 7 2" xfId="2019"/>
    <cellStyle name="Normal 2 2 4 2 8" xfId="1358"/>
    <cellStyle name="Normal 2 2 4 2 8 2" xfId="2013"/>
    <cellStyle name="Normal 2 2 4 2 9" xfId="2108"/>
    <cellStyle name="Normal 2 2 4 3" xfId="66"/>
    <cellStyle name="Normal 2 2 4 3 2" xfId="166"/>
    <cellStyle name="Normal 2 2 4 3 2 2" xfId="695"/>
    <cellStyle name="Normal 2 2 4 3 2 2 2" xfId="1395"/>
    <cellStyle name="Normal 2 2 4 3 2 2 3" xfId="2000"/>
    <cellStyle name="Normal 2 2 4 3 2 3" xfId="1298"/>
    <cellStyle name="Normal 2 2 4 3 2 4" xfId="2220"/>
    <cellStyle name="Normal 2 2 4 3 3" xfId="266"/>
    <cellStyle name="Normal 2 2 4 3 3 2" xfId="795"/>
    <cellStyle name="Normal 2 2 4 3 3 2 2" xfId="1396"/>
    <cellStyle name="Normal 2 2 4 3 3 2 3" xfId="1959"/>
    <cellStyle name="Normal 2 2 4 3 3 3" xfId="1302"/>
    <cellStyle name="Normal 2 2 4 3 3 4" xfId="2212"/>
    <cellStyle name="Normal 2 2 4 3 4" xfId="595"/>
    <cellStyle name="Normal 2 2 4 3 4 2" xfId="1397"/>
    <cellStyle name="Normal 2 2 4 3 4 3" xfId="1859"/>
    <cellStyle name="Normal 2 2 4 3 5" xfId="1393"/>
    <cellStyle name="Normal 2 2 4 3 6" xfId="2010"/>
    <cellStyle name="Normal 2 2 4 4" xfId="116"/>
    <cellStyle name="Normal 2 2 4 4 2" xfId="645"/>
    <cellStyle name="Normal 2 2 4 4 2 2" xfId="1350"/>
    <cellStyle name="Normal 2 2 4 4 2 3" xfId="2127"/>
    <cellStyle name="Normal 2 2 4 4 3" xfId="1399"/>
    <cellStyle name="Normal 2 2 4 4 4" xfId="1997"/>
    <cellStyle name="Normal 2 2 4 5" xfId="216"/>
    <cellStyle name="Normal 2 2 4 5 2" xfId="745"/>
    <cellStyle name="Normal 2 2 4 5 2 2" xfId="1403"/>
    <cellStyle name="Normal 2 2 4 5 2 3" xfId="1920"/>
    <cellStyle name="Normal 2 2 4 5 3" xfId="1401"/>
    <cellStyle name="Normal 2 2 4 5 4" xfId="1992"/>
    <cellStyle name="Normal 2 2 4 6" xfId="545"/>
    <cellStyle name="Normal 2 2 4 6 2" xfId="1404"/>
    <cellStyle name="Normal 2 2 4 6 3" xfId="1870"/>
    <cellStyle name="Normal 2 2 4 7" xfId="884"/>
    <cellStyle name="Normal 2 2 4 7 2" xfId="1402"/>
    <cellStyle name="Normal 2 2 4 7 3" xfId="1936"/>
    <cellStyle name="Normal 2 2 4 8" xfId="469"/>
    <cellStyle name="Normal 2 2 4 8 2" xfId="1976"/>
    <cellStyle name="Normal 2 2 4 9" xfId="1353"/>
    <cellStyle name="Normal 2 2 4 9 2" xfId="1975"/>
    <cellStyle name="Normal 2 2 4_COMPARE (DETAILED) TOTALS" xfId="1973"/>
    <cellStyle name="Normal 2 2 5" xfId="31"/>
    <cellStyle name="Normal 2 2 5 2" xfId="81"/>
    <cellStyle name="Normal 2 2 5 2 2" xfId="181"/>
    <cellStyle name="Normal 2 2 5 2 2 2" xfId="710"/>
    <cellStyle name="Normal 2 2 5 2 2 2 2" xfId="1414"/>
    <cellStyle name="Normal 2 2 5 2 2 2 3" xfId="2118"/>
    <cellStyle name="Normal 2 2 5 2 2 3" xfId="1412"/>
    <cellStyle name="Normal 2 2 5 2 2 4" xfId="1954"/>
    <cellStyle name="Normal 2 2 5 2 3" xfId="281"/>
    <cellStyle name="Normal 2 2 5 2 3 2" xfId="810"/>
    <cellStyle name="Normal 2 2 5 2 3 2 2" xfId="1419"/>
    <cellStyle name="Normal 2 2 5 2 3 2 3" xfId="1985"/>
    <cellStyle name="Normal 2 2 5 2 3 3" xfId="1418"/>
    <cellStyle name="Normal 2 2 5 2 3 4" xfId="1854"/>
    <cellStyle name="Normal 2 2 5 2 4" xfId="610"/>
    <cellStyle name="Normal 2 2 5 2 4 2" xfId="1421"/>
    <cellStyle name="Normal 2 2 5 2 4 3" xfId="2397"/>
    <cellStyle name="Normal 2 2 5 2 5" xfId="977"/>
    <cellStyle name="Normal 2 2 5 2 5 2" xfId="1425"/>
    <cellStyle name="Normal 2 2 5 2 5 3" xfId="1848"/>
    <cellStyle name="Normal 2 2 5 2 6" xfId="513"/>
    <cellStyle name="Normal 2 2 5 2 6 2" xfId="1160"/>
    <cellStyle name="Normal 2 2 5 2 7" xfId="1410"/>
    <cellStyle name="Normal 2 2 5 2 7 2" xfId="1921"/>
    <cellStyle name="Normal 2 2 5 2 8" xfId="1960"/>
    <cellStyle name="Normal 2 2 5 3" xfId="131"/>
    <cellStyle name="Normal 2 2 5 3 2" xfId="660"/>
    <cellStyle name="Normal 2 2 5 3 2 2" xfId="1429"/>
    <cellStyle name="Normal 2 2 5 3 2 3" xfId="1917"/>
    <cellStyle name="Normal 2 2 5 3 3" xfId="1426"/>
    <cellStyle name="Normal 2 2 5 3 4" xfId="2048"/>
    <cellStyle name="Normal 2 2 5 4" xfId="231"/>
    <cellStyle name="Normal 2 2 5 4 2" xfId="760"/>
    <cellStyle name="Normal 2 2 5 4 2 2" xfId="1069"/>
    <cellStyle name="Normal 2 2 5 4 2 3" xfId="2072"/>
    <cellStyle name="Normal 2 2 5 4 3" xfId="1430"/>
    <cellStyle name="Normal 2 2 5 4 4" xfId="2024"/>
    <cellStyle name="Normal 2 2 5 5" xfId="560"/>
    <cellStyle name="Normal 2 2 5 5 2" xfId="1431"/>
    <cellStyle name="Normal 2 2 5 5 3" xfId="1913"/>
    <cellStyle name="Normal 2 2 5 6" xfId="895"/>
    <cellStyle name="Normal 2 2 5 6 2" xfId="1316"/>
    <cellStyle name="Normal 2 2 5 6 3" xfId="2421"/>
    <cellStyle name="Normal 2 2 5 7" xfId="484"/>
    <cellStyle name="Normal 2 2 5 7 2" xfId="2557"/>
    <cellStyle name="Normal 2 2 5 8" xfId="1405"/>
    <cellStyle name="Normal 2 2 5 8 2" xfId="1901"/>
    <cellStyle name="Normal 2 2 5 9" xfId="1857"/>
    <cellStyle name="Normal 2 2 5_COMPARE (DETAILED) TOTALS" xfId="2004"/>
    <cellStyle name="Normal 2 2 6" xfId="56"/>
    <cellStyle name="Normal 2 2 6 2" xfId="156"/>
    <cellStyle name="Normal 2 2 6 2 2" xfId="685"/>
    <cellStyle name="Normal 2 2 6 2 2 2" xfId="1435"/>
    <cellStyle name="Normal 2 2 6 2 2 3" xfId="1971"/>
    <cellStyle name="Normal 2 2 6 2 3" xfId="978"/>
    <cellStyle name="Normal 2 2 6 2 3 2" xfId="1176"/>
    <cellStyle name="Normal 2 2 6 2 4" xfId="525"/>
    <cellStyle name="Normal 2 2 6 2 4 2" xfId="2379"/>
    <cellStyle name="Normal 2 2 6 2 5" xfId="1433"/>
    <cellStyle name="Normal 2 2 6 2 5 2" xfId="1945"/>
    <cellStyle name="Normal 2 2 6 2 6" xfId="416"/>
    <cellStyle name="Normal 2 2 6 3" xfId="256"/>
    <cellStyle name="Normal 2 2 6 3 2" xfId="785"/>
    <cellStyle name="Normal 2 2 6 3 2 2" xfId="1439"/>
    <cellStyle name="Normal 2 2 6 3 2 3" xfId="1898"/>
    <cellStyle name="Normal 2 2 6 3 3" xfId="1436"/>
    <cellStyle name="Normal 2 2 6 3 4" xfId="1895"/>
    <cellStyle name="Normal 2 2 6 4" xfId="585"/>
    <cellStyle name="Normal 2 2 6 4 2" xfId="1440"/>
    <cellStyle name="Normal 2 2 6 4 3" xfId="2602"/>
    <cellStyle name="Normal 2 2 6 5" xfId="899"/>
    <cellStyle name="Normal 2 2 6 5 2" xfId="1441"/>
    <cellStyle name="Normal 2 2 6 6" xfId="505"/>
    <cellStyle name="Normal 2 2 6 6 2" xfId="2182"/>
    <cellStyle name="Normal 2 2 6 7" xfId="1432"/>
    <cellStyle name="Normal 2 2 6 7 2" xfId="2574"/>
    <cellStyle name="Normal 2 2 6 8" xfId="356"/>
    <cellStyle name="Normal 2 2 6_COMPARE (DETAILED) TOTALS" xfId="2604"/>
    <cellStyle name="Normal 2 2 7" xfId="106"/>
    <cellStyle name="Normal 2 2 7 2" xfId="388"/>
    <cellStyle name="Normal 2 2 7 2 2" xfId="940"/>
    <cellStyle name="Normal 2 2 7 2 2 2" xfId="1443"/>
    <cellStyle name="Normal 2 2 7 2 2 3" xfId="2607"/>
    <cellStyle name="Normal 2 2 7 2 3" xfId="635"/>
    <cellStyle name="Normal 2 2 7 2 3 2" xfId="2510"/>
    <cellStyle name="Normal 2 2 7 2 4" xfId="1442"/>
    <cellStyle name="Normal 2 2 7 2 4 2" xfId="2011"/>
    <cellStyle name="Normal 2 2 7 2 5" xfId="2605"/>
    <cellStyle name="Normal 2 2 7 3" xfId="931"/>
    <cellStyle name="Normal 2 2 7 3 2" xfId="1339"/>
    <cellStyle name="Normal 2 2 7 3 3" xfId="2142"/>
    <cellStyle name="Normal 2 2 7 4" xfId="520"/>
    <cellStyle name="Normal 2 2 7 4 2" xfId="2608"/>
    <cellStyle name="Normal 2 2 7 5" xfId="1049"/>
    <cellStyle name="Normal 2 2 7 5 2" xfId="2609"/>
    <cellStyle name="Normal 2 2 7 6" xfId="2590"/>
    <cellStyle name="Normal 2 2 7_COMPARE (DETAILED) TOTALS" xfId="2610"/>
    <cellStyle name="Normal 2 2 8" xfId="206"/>
    <cellStyle name="Normal 2 2 8 2" xfId="418"/>
    <cellStyle name="Normal 2 2 8 2 2" xfId="980"/>
    <cellStyle name="Normal 2 2 8 2 2 2" xfId="1446"/>
    <cellStyle name="Normal 2 2 8 2 2 3" xfId="2480"/>
    <cellStyle name="Normal 2 2 8 2 3" xfId="735"/>
    <cellStyle name="Normal 2 2 8 2 3 2" xfId="2478"/>
    <cellStyle name="Normal 2 2 8 2 4" xfId="1445"/>
    <cellStyle name="Normal 2 2 8 2 4 2" xfId="1978"/>
    <cellStyle name="Normal 2 2 8 2 5" xfId="2613"/>
    <cellStyle name="Normal 2 2 8 3" xfId="938"/>
    <cellStyle name="Normal 2 2 8 3 2" xfId="1040"/>
    <cellStyle name="Normal 2 2 8 3 3" xfId="1914"/>
    <cellStyle name="Normal 2 2 8 4" xfId="530"/>
    <cellStyle name="Normal 2 2 8 4 2" xfId="2614"/>
    <cellStyle name="Normal 2 2 8 5" xfId="1444"/>
    <cellStyle name="Normal 2 2 8 5 2" xfId="2615"/>
    <cellStyle name="Normal 2 2 8 6" xfId="2612"/>
    <cellStyle name="Normal 2 2 8_COMPARE (DETAILED) TOTALS" xfId="1980"/>
    <cellStyle name="Normal 2 2 9" xfId="313"/>
    <cellStyle name="Normal 2 2 9 2" xfId="420"/>
    <cellStyle name="Normal 2 2 9 2 2" xfId="982"/>
    <cellStyle name="Normal 2 2 9 2 2 2" xfId="2620"/>
    <cellStyle name="Normal 2 2 9 2 3" xfId="1449"/>
    <cellStyle name="Normal 2 2 9 2 4" xfId="2618"/>
    <cellStyle name="Normal 2 2 9 3" xfId="419"/>
    <cellStyle name="Normal 2 2 9 3 2" xfId="981"/>
    <cellStyle name="Normal 2 2 9 3 2 2" xfId="2496"/>
    <cellStyle name="Normal 2 2 9 3 3" xfId="1124"/>
    <cellStyle name="Normal 2 2 9 3 4" xfId="2568"/>
    <cellStyle name="Normal 2 2 9 3 5" xfId="2194"/>
    <cellStyle name="Normal 2 2 9 4" xfId="849"/>
    <cellStyle name="Normal 2 2 9 4 2" xfId="1450"/>
    <cellStyle name="Normal 2 2 9 5" xfId="535"/>
    <cellStyle name="Normal 2 2 9 5 2" xfId="2492"/>
    <cellStyle name="Normal 2 2 9 6" xfId="1448"/>
    <cellStyle name="Normal 2 2 9 6 2" xfId="2081"/>
    <cellStyle name="Normal 2 2 9 7" xfId="2617"/>
    <cellStyle name="Normal 2 2 9_COMPARE (DETAILED) TOTALS" xfId="2506"/>
    <cellStyle name="Normal 2 2_Enterprise-2020-V1.0" xfId="385"/>
    <cellStyle name="Normal 2 20" xfId="2306"/>
    <cellStyle name="Normal 2 21" xfId="2317"/>
    <cellStyle name="Normal 2 22" xfId="2296"/>
    <cellStyle name="Normal 2 23" xfId="2295"/>
    <cellStyle name="Normal 2 24" xfId="1878"/>
    <cellStyle name="Normal 2 3" xfId="5"/>
    <cellStyle name="Normal 2 3 10" xfId="839"/>
    <cellStyle name="Normal 2 3 10 2" xfId="1072"/>
    <cellStyle name="Normal 2 3 10 2 2" xfId="2624"/>
    <cellStyle name="Normal 2 3 10 3" xfId="2549"/>
    <cellStyle name="Normal 2 3 10 4" xfId="2545"/>
    <cellStyle name="Normal 2 3 10 5" xfId="2563"/>
    <cellStyle name="Normal 2 3 10_COMPARE (DETAILED) TOTALS" xfId="2481"/>
    <cellStyle name="Normal 2 3 11" xfId="458"/>
    <cellStyle name="Normal 2 3 11 2" xfId="2069"/>
    <cellStyle name="Normal 2 3 11 3" xfId="2054"/>
    <cellStyle name="Normal 2 3 11 4" xfId="2626"/>
    <cellStyle name="Normal 2 3 11_COMPARE (DETAILED) TOTALS" xfId="2575"/>
    <cellStyle name="Normal 2 3 12" xfId="2628"/>
    <cellStyle name="Normal 2 3 13" xfId="1956"/>
    <cellStyle name="Normal 2 3 14" xfId="1946"/>
    <cellStyle name="Normal 2 3 15" xfId="2399"/>
    <cellStyle name="Normal 2 3 16" xfId="1851"/>
    <cellStyle name="Normal 2 3 17" xfId="1868"/>
    <cellStyle name="Normal 2 3 18" xfId="1925"/>
    <cellStyle name="Normal 2 3 19" xfId="2629"/>
    <cellStyle name="Normal 2 3 2" xfId="10"/>
    <cellStyle name="Normal 2 3 2 10" xfId="1332"/>
    <cellStyle name="Normal 2 3 2 10 2" xfId="2631"/>
    <cellStyle name="Normal 2 3 2 11" xfId="2285"/>
    <cellStyle name="Normal 2 3 2 2" xfId="25"/>
    <cellStyle name="Normal 2 3 2 2 10" xfId="2560"/>
    <cellStyle name="Normal 2 3 2 2 2" xfId="50"/>
    <cellStyle name="Normal 2 3 2 2 2 2" xfId="100"/>
    <cellStyle name="Normal 2 3 2 2 2 2 2" xfId="200"/>
    <cellStyle name="Normal 2 3 2 2 2 2 2 2" xfId="729"/>
    <cellStyle name="Normal 2 3 2 2 2 2 2 2 2" xfId="1310"/>
    <cellStyle name="Normal 2 3 2 2 2 2 2 2 3" xfId="2207"/>
    <cellStyle name="Normal 2 3 2 2 2 2 2 3" xfId="1304"/>
    <cellStyle name="Normal 2 3 2 2 2 2 2 4" xfId="2601"/>
    <cellStyle name="Normal 2 3 2 2 2 2 3" xfId="300"/>
    <cellStyle name="Normal 2 3 2 2 2 2 3 2" xfId="829"/>
    <cellStyle name="Normal 2 3 2 2 2 2 3 2 2" xfId="1357"/>
    <cellStyle name="Normal 2 3 2 2 2 2 3 2 3" xfId="2110"/>
    <cellStyle name="Normal 2 3 2 2 2 2 3 3" xfId="1356"/>
    <cellStyle name="Normal 2 3 2 2 2 2 3 4" xfId="1990"/>
    <cellStyle name="Normal 2 3 2 2 2 2 4" xfId="629"/>
    <cellStyle name="Normal 2 3 2 2 2 2 4 2" xfId="1408"/>
    <cellStyle name="Normal 2 3 2 2 2 2 4 3" xfId="1970"/>
    <cellStyle name="Normal 2 3 2 2 2 2 5" xfId="1453"/>
    <cellStyle name="Normal 2 3 2 2 2 2 6" xfId="2431"/>
    <cellStyle name="Normal 2 3 2 2 2 3" xfId="150"/>
    <cellStyle name="Normal 2 3 2 2 2 3 2" xfId="679"/>
    <cellStyle name="Normal 2 3 2 2 2 3 2 2" xfId="1457"/>
    <cellStyle name="Normal 2 3 2 2 2 3 2 3" xfId="2151"/>
    <cellStyle name="Normal 2 3 2 2 2 3 3" xfId="1455"/>
    <cellStyle name="Normal 2 3 2 2 2 3 4" xfId="2417"/>
    <cellStyle name="Normal 2 3 2 2 2 4" xfId="250"/>
    <cellStyle name="Normal 2 3 2 2 2 4 2" xfId="779"/>
    <cellStyle name="Normal 2 3 2 2 2 4 2 2" xfId="1085"/>
    <cellStyle name="Normal 2 3 2 2 2 4 2 3" xfId="2552"/>
    <cellStyle name="Normal 2 3 2 2 2 4 3" xfId="1437"/>
    <cellStyle name="Normal 2 3 2 2 2 4 4" xfId="1910"/>
    <cellStyle name="Normal 2 3 2 2 2 5" xfId="579"/>
    <cellStyle name="Normal 2 3 2 2 2 5 2" xfId="1180"/>
    <cellStyle name="Normal 2 3 2 2 2 5 3" xfId="2205"/>
    <cellStyle name="Normal 2 3 2 2 2 6" xfId="946"/>
    <cellStyle name="Normal 2 3 2 2 2 6 2" xfId="1460"/>
    <cellStyle name="Normal 2 3 2 2 2 6 3" xfId="2344"/>
    <cellStyle name="Normal 2 3 2 2 2 7" xfId="501"/>
    <cellStyle name="Normal 2 3 2 2 2 7 2" xfId="2632"/>
    <cellStyle name="Normal 2 3 2 2 2 8" xfId="1152"/>
    <cellStyle name="Normal 2 3 2 2 2 8 2" xfId="2635"/>
    <cellStyle name="Normal 2 3 2 2 2 9" xfId="2434"/>
    <cellStyle name="Normal 2 3 2 2 3" xfId="75"/>
    <cellStyle name="Normal 2 3 2 2 3 2" xfId="175"/>
    <cellStyle name="Normal 2 3 2 2 3 2 2" xfId="704"/>
    <cellStyle name="Normal 2 3 2 2 3 2 2 2" xfId="1095"/>
    <cellStyle name="Normal 2 3 2 2 3 2 2 3" xfId="2381"/>
    <cellStyle name="Normal 2 3 2 2 3 2 3" xfId="1463"/>
    <cellStyle name="Normal 2 3 2 2 3 2 4" xfId="2639"/>
    <cellStyle name="Normal 2 3 2 2 3 3" xfId="275"/>
    <cellStyle name="Normal 2 3 2 2 3 3 2" xfId="804"/>
    <cellStyle name="Normal 2 3 2 2 3 3 2 2" xfId="1465"/>
    <cellStyle name="Normal 2 3 2 2 3 3 2 3" xfId="2016"/>
    <cellStyle name="Normal 2 3 2 2 3 3 3" xfId="1087"/>
    <cellStyle name="Normal 2 3 2 2 3 3 4" xfId="2547"/>
    <cellStyle name="Normal 2 3 2 2 3 4" xfId="604"/>
    <cellStyle name="Normal 2 3 2 2 3 4 2" xfId="1089"/>
    <cellStyle name="Normal 2 3 2 2 3 4 3" xfId="2544"/>
    <cellStyle name="Normal 2 3 2 2 3 5" xfId="1461"/>
    <cellStyle name="Normal 2 3 2 2 3 6" xfId="2360"/>
    <cellStyle name="Normal 2 3 2 2 4" xfId="125"/>
    <cellStyle name="Normal 2 3 2 2 4 2" xfId="654"/>
    <cellStyle name="Normal 2 3 2 2 4 2 2" xfId="1368"/>
    <cellStyle name="Normal 2 3 2 2 4 2 3" xfId="2092"/>
    <cellStyle name="Normal 2 3 2 2 4 3" xfId="1467"/>
    <cellStyle name="Normal 2 3 2 2 4 4" xfId="2425"/>
    <cellStyle name="Normal 2 3 2 2 5" xfId="225"/>
    <cellStyle name="Normal 2 3 2 2 5 2" xfId="754"/>
    <cellStyle name="Normal 2 3 2 2 5 2 2" xfId="1470"/>
    <cellStyle name="Normal 2 3 2 2 5 2 3" xfId="2641"/>
    <cellStyle name="Normal 2 3 2 2 5 3" xfId="1469"/>
    <cellStyle name="Normal 2 3 2 2 5 4" xfId="1866"/>
    <cellStyle name="Normal 2 3 2 2 6" xfId="554"/>
    <cellStyle name="Normal 2 3 2 2 6 2" xfId="1039"/>
    <cellStyle name="Normal 2 3 2 2 6 3" xfId="1527"/>
    <cellStyle name="Normal 2 3 2 2 7" xfId="911"/>
    <cellStyle name="Normal 2 3 2 2 7 2" xfId="1474"/>
    <cellStyle name="Normal 2 3 2 2 7 3" xfId="2644"/>
    <cellStyle name="Normal 2 3 2 2 8" xfId="478"/>
    <cellStyle name="Normal 2 3 2 2 8 2" xfId="2209"/>
    <cellStyle name="Normal 2 3 2 2 9" xfId="1075"/>
    <cellStyle name="Normal 2 3 2 2 9 2" xfId="2146"/>
    <cellStyle name="Normal 2 3 2 2_COMPARE (DETAILED) TOTALS" xfId="2423"/>
    <cellStyle name="Normal 2 3 2 3" xfId="35"/>
    <cellStyle name="Normal 2 3 2 3 2" xfId="85"/>
    <cellStyle name="Normal 2 3 2 3 2 2" xfId="185"/>
    <cellStyle name="Normal 2 3 2 3 2 2 2" xfId="714"/>
    <cellStyle name="Normal 2 3 2 3 2 2 2 2" xfId="1151"/>
    <cellStyle name="Normal 2 3 2 3 2 2 2 3" xfId="1924"/>
    <cellStyle name="Normal 2 3 2 3 2 2 3" xfId="1475"/>
    <cellStyle name="Normal 2 3 2 3 2 2 4" xfId="1550"/>
    <cellStyle name="Normal 2 3 2 3 2 3" xfId="285"/>
    <cellStyle name="Normal 2 3 2 3 2 3 2" xfId="814"/>
    <cellStyle name="Normal 2 3 2 3 2 3 2 2" xfId="1477"/>
    <cellStyle name="Normal 2 3 2 3 2 3 2 3" xfId="2648"/>
    <cellStyle name="Normal 2 3 2 3 2 3 3" xfId="1476"/>
    <cellStyle name="Normal 2 3 2 3 2 3 4" xfId="2047"/>
    <cellStyle name="Normal 2 3 2 3 2 4" xfId="614"/>
    <cellStyle name="Normal 2 3 2 3 2 4 2" xfId="1478"/>
    <cellStyle name="Normal 2 3 2 3 2 4 3" xfId="2650"/>
    <cellStyle name="Normal 2 3 2 3 2 5" xfId="1063"/>
    <cellStyle name="Normal 2 3 2 3 2 6" xfId="2572"/>
    <cellStyle name="Normal 2 3 2 3 3" xfId="135"/>
    <cellStyle name="Normal 2 3 2 3 3 2" xfId="664"/>
    <cellStyle name="Normal 2 3 2 3 3 2 2" xfId="1479"/>
    <cellStyle name="Normal 2 3 2 3 3 2 3" xfId="2300"/>
    <cellStyle name="Normal 2 3 2 3 3 3" xfId="1100"/>
    <cellStyle name="Normal 2 3 2 3 3 4" xfId="2370"/>
    <cellStyle name="Normal 2 3 2 3 4" xfId="235"/>
    <cellStyle name="Normal 2 3 2 3 4 2" xfId="764"/>
    <cellStyle name="Normal 2 3 2 3 4 2 2" xfId="1480"/>
    <cellStyle name="Normal 2 3 2 3 4 2 3" xfId="2651"/>
    <cellStyle name="Normal 2 3 2 3 4 3" xfId="1104"/>
    <cellStyle name="Normal 2 3 2 3 4 4" xfId="2531"/>
    <cellStyle name="Normal 2 3 2 3 5" xfId="564"/>
    <cellStyle name="Normal 2 3 2 3 5 2" xfId="1482"/>
    <cellStyle name="Normal 2 3 2 3 5 3" xfId="2074"/>
    <cellStyle name="Normal 2 3 2 3 6" xfId="1155"/>
    <cellStyle name="Normal 2 3 2 3 7" xfId="2145"/>
    <cellStyle name="Normal 2 3 2 4" xfId="60"/>
    <cellStyle name="Normal 2 3 2 4 2" xfId="160"/>
    <cellStyle name="Normal 2 3 2 4 2 2" xfId="689"/>
    <cellStyle name="Normal 2 3 2 4 2 2 2" xfId="1485"/>
    <cellStyle name="Normal 2 3 2 4 2 2 3" xfId="2657"/>
    <cellStyle name="Normal 2 3 2 4 2 3" xfId="1484"/>
    <cellStyle name="Normal 2 3 2 4 2 4" xfId="2655"/>
    <cellStyle name="Normal 2 3 2 4 3" xfId="260"/>
    <cellStyle name="Normal 2 3 2 4 3 2" xfId="789"/>
    <cellStyle name="Normal 2 3 2 4 3 2 2" xfId="1486"/>
    <cellStyle name="Normal 2 3 2 4 3 2 3" xfId="2276"/>
    <cellStyle name="Normal 2 3 2 4 3 3" xfId="1060"/>
    <cellStyle name="Normal 2 3 2 4 3 4" xfId="2580"/>
    <cellStyle name="Normal 2 3 2 4 4" xfId="589"/>
    <cellStyle name="Normal 2 3 2 4 4 2" xfId="1487"/>
    <cellStyle name="Normal 2 3 2 4 4 3" xfId="2658"/>
    <cellStyle name="Normal 2 3 2 4 5" xfId="1483"/>
    <cellStyle name="Normal 2 3 2 4 6" xfId="2654"/>
    <cellStyle name="Normal 2 3 2 5" xfId="110"/>
    <cellStyle name="Normal 2 3 2 5 2" xfId="639"/>
    <cellStyle name="Normal 2 3 2 5 2 2" xfId="1415"/>
    <cellStyle name="Normal 2 3 2 5 2 3" xfId="1952"/>
    <cellStyle name="Normal 2 3 2 5 3" xfId="1488"/>
    <cellStyle name="Normal 2 3 2 5 4" xfId="2365"/>
    <cellStyle name="Normal 2 3 2 6" xfId="210"/>
    <cellStyle name="Normal 2 3 2 6 2" xfId="739"/>
    <cellStyle name="Normal 2 3 2 6 2 2" xfId="1490"/>
    <cellStyle name="Normal 2 3 2 6 2 3" xfId="2660"/>
    <cellStyle name="Normal 2 3 2 6 3" xfId="1489"/>
    <cellStyle name="Normal 2 3 2 6 4" xfId="2298"/>
    <cellStyle name="Normal 2 3 2 7" xfId="539"/>
    <cellStyle name="Normal 2 3 2 7 2" xfId="1427"/>
    <cellStyle name="Normal 2 3 2 7 3" xfId="1919"/>
    <cellStyle name="Normal 2 3 2 8" xfId="850"/>
    <cellStyle name="Normal 2 3 2 8 2" xfId="1491"/>
    <cellStyle name="Normal 2 3 2 8 3" xfId="2659"/>
    <cellStyle name="Normal 2 3 2 9" xfId="463"/>
    <cellStyle name="Normal 2 3 2 9 2" xfId="2390"/>
    <cellStyle name="Normal 2 3 2_COMPARE (DETAILED) TOTALS" xfId="2616"/>
    <cellStyle name="Normal 2 3 20" xfId="2622"/>
    <cellStyle name="Normal 2 3 3" xfId="20"/>
    <cellStyle name="Normal 2 3 3 10" xfId="2161"/>
    <cellStyle name="Normal 2 3 3 11" xfId="338"/>
    <cellStyle name="Normal 2 3 3 2" xfId="45"/>
    <cellStyle name="Normal 2 3 3 2 2" xfId="95"/>
    <cellStyle name="Normal 2 3 3 2 2 2" xfId="195"/>
    <cellStyle name="Normal 2 3 3 2 2 2 2" xfId="724"/>
    <cellStyle name="Normal 2 3 3 2 2 2 2 2" xfId="1383"/>
    <cellStyle name="Normal 2 3 3 2 2 2 2 3" xfId="2045"/>
    <cellStyle name="Normal 2 3 3 2 2 2 3" xfId="1381"/>
    <cellStyle name="Normal 2 3 3 2 2 2 4" xfId="2058"/>
    <cellStyle name="Normal 2 3 3 2 2 3" xfId="295"/>
    <cellStyle name="Normal 2 3 3 2 2 3 2" xfId="824"/>
    <cellStyle name="Normal 2 3 3 2 2 3 2 2" xfId="1494"/>
    <cellStyle name="Normal 2 3 3 2 2 3 2 3" xfId="2666"/>
    <cellStyle name="Normal 2 3 3 2 2 3 3" xfId="1387"/>
    <cellStyle name="Normal 2 3 3 2 2 3 4" xfId="2043"/>
    <cellStyle name="Normal 2 3 3 2 2 4" xfId="624"/>
    <cellStyle name="Normal 2 3 3 2 2 4 2" xfId="1392"/>
    <cellStyle name="Normal 2 3 3 2 2 4 3" xfId="2034"/>
    <cellStyle name="Normal 2 3 3 2 2 5" xfId="1493"/>
    <cellStyle name="Normal 2 3 3 2 2 6" xfId="2663"/>
    <cellStyle name="Normal 2 3 3 2 3" xfId="145"/>
    <cellStyle name="Normal 2 3 3 2 3 2" xfId="674"/>
    <cellStyle name="Normal 2 3 3 2 3 2 2" xfId="1398"/>
    <cellStyle name="Normal 2 3 3 2 3 2 3" xfId="2211"/>
    <cellStyle name="Normal 2 3 3 2 3 3" xfId="1495"/>
    <cellStyle name="Normal 2 3 3 2 3 4" xfId="2667"/>
    <cellStyle name="Normal 2 3 3 2 4" xfId="245"/>
    <cellStyle name="Normal 2 3 3 2 4 2" xfId="774"/>
    <cellStyle name="Normal 2 3 3 2 4 2 2" xfId="1498"/>
    <cellStyle name="Normal 2 3 3 2 4 2 3" xfId="2671"/>
    <cellStyle name="Normal 2 3 3 2 4 3" xfId="1497"/>
    <cellStyle name="Normal 2 3 3 2 4 4" xfId="2669"/>
    <cellStyle name="Normal 2 3 3 2 5" xfId="574"/>
    <cellStyle name="Normal 2 3 3 2 5 2" xfId="1208"/>
    <cellStyle name="Normal 2 3 3 2 5 3" xfId="2169"/>
    <cellStyle name="Normal 2 3 3 2 6" xfId="984"/>
    <cellStyle name="Normal 2 3 3 2 6 2" xfId="1500"/>
    <cellStyle name="Normal 2 3 3 2 6 3" xfId="2673"/>
    <cellStyle name="Normal 2 3 3 2 7" xfId="496"/>
    <cellStyle name="Normal 2 3 3 2 7 2" xfId="2647"/>
    <cellStyle name="Normal 2 3 3 2 8" xfId="1492"/>
    <cellStyle name="Normal 2 3 3 2 8 2" xfId="2674"/>
    <cellStyle name="Normal 2 3 3 2 9" xfId="2661"/>
    <cellStyle name="Normal 2 3 3 3" xfId="70"/>
    <cellStyle name="Normal 2 3 3 3 2" xfId="170"/>
    <cellStyle name="Normal 2 3 3 3 2 2" xfId="699"/>
    <cellStyle name="Normal 2 3 3 3 2 2 2" xfId="1422"/>
    <cellStyle name="Normal 2 3 3 3 2 2 3" xfId="2046"/>
    <cellStyle name="Normal 2 3 3 3 2 3" xfId="1165"/>
    <cellStyle name="Normal 2 3 3 3 2 4" xfId="2402"/>
    <cellStyle name="Normal 2 3 3 3 3" xfId="270"/>
    <cellStyle name="Normal 2 3 3 3 3 2" xfId="799"/>
    <cellStyle name="Normal 2 3 3 3 3 2 2" xfId="1501"/>
    <cellStyle name="Normal 2 3 3 3 3 2 3" xfId="2238"/>
    <cellStyle name="Normal 2 3 3 3 3 3" xfId="1167"/>
    <cellStyle name="Normal 2 3 3 3 3 4" xfId="2391"/>
    <cellStyle name="Normal 2 3 3 3 4" xfId="599"/>
    <cellStyle name="Normal 2 3 3 3 4 2" xfId="1502"/>
    <cellStyle name="Normal 2 3 3 3 4 3" xfId="2037"/>
    <cellStyle name="Normal 2 3 3 3 5" xfId="983"/>
    <cellStyle name="Normal 2 3 3 3 5 2" xfId="1213"/>
    <cellStyle name="Normal 2 3 3 3 5 3" xfId="2267"/>
    <cellStyle name="Normal 2 3 3 3 6" xfId="509"/>
    <cellStyle name="Normal 2 3 3 3 6 2" xfId="2675"/>
    <cellStyle name="Normal 2 3 3 3 7" xfId="1163"/>
    <cellStyle name="Normal 2 3 3 3 7 2" xfId="2676"/>
    <cellStyle name="Normal 2 3 3 3 8" xfId="2404"/>
    <cellStyle name="Normal 2 3 3 4" xfId="120"/>
    <cellStyle name="Normal 2 3 3 4 2" xfId="649"/>
    <cellStyle name="Normal 2 3 3 4 2 2" xfId="1171"/>
    <cellStyle name="Normal 2 3 3 4 2 3" xfId="1068"/>
    <cellStyle name="Normal 2 3 3 4 3" xfId="1169"/>
    <cellStyle name="Normal 2 3 3 4 4" xfId="2382"/>
    <cellStyle name="Normal 2 3 3 5" xfId="220"/>
    <cellStyle name="Normal 2 3 3 5 2" xfId="749"/>
    <cellStyle name="Normal 2 3 3 5 2 2" xfId="1175"/>
    <cellStyle name="Normal 2 3 3 5 2 3" xfId="2356"/>
    <cellStyle name="Normal 2 3 3 5 3" xfId="1173"/>
    <cellStyle name="Normal 2 3 3 5 4" xfId="2017"/>
    <cellStyle name="Normal 2 3 3 6" xfId="549"/>
    <cellStyle name="Normal 2 3 3 6 2" xfId="1178"/>
    <cellStyle name="Normal 2 3 3 6 3" xfId="2349"/>
    <cellStyle name="Normal 2 3 3 7" xfId="875"/>
    <cellStyle name="Normal 2 3 3 7 2" xfId="2377"/>
    <cellStyle name="Normal 2 3 3 7 3" xfId="2372"/>
    <cellStyle name="Normal 2 3 3 7 4" xfId="2677"/>
    <cellStyle name="Normal 2 3 3 7 5" xfId="2408"/>
    <cellStyle name="Normal 2 3 3 8" xfId="473"/>
    <cellStyle name="Normal 2 3 3 8 2" xfId="2304"/>
    <cellStyle name="Normal 2 3 3 9" xfId="1574"/>
    <cellStyle name="Normal 2 3 4" xfId="15"/>
    <cellStyle name="Normal 2 3 4 10" xfId="2679"/>
    <cellStyle name="Normal 2 3 4 2" xfId="40"/>
    <cellStyle name="Normal 2 3 4 2 2" xfId="90"/>
    <cellStyle name="Normal 2 3 4 2 2 2" xfId="190"/>
    <cellStyle name="Normal 2 3 4 2 2 2 2" xfId="719"/>
    <cellStyle name="Normal 2 3 4 2 2 2 2 2" xfId="1509"/>
    <cellStyle name="Normal 2 3 4 2 2 2 2 3" xfId="2686"/>
    <cellStyle name="Normal 2 3 4 2 2 2 3" xfId="1507"/>
    <cellStyle name="Normal 2 3 4 2 2 2 4" xfId="2684"/>
    <cellStyle name="Normal 2 3 4 2 2 3" xfId="290"/>
    <cellStyle name="Normal 2 3 4 2 2 3 2" xfId="819"/>
    <cellStyle name="Normal 2 3 4 2 2 3 2 2" xfId="1511"/>
    <cellStyle name="Normal 2 3 4 2 2 3 2 3" xfId="2687"/>
    <cellStyle name="Normal 2 3 4 2 2 3 3" xfId="1234"/>
    <cellStyle name="Normal 2 3 4 2 2 3 4" xfId="2253"/>
    <cellStyle name="Normal 2 3 4 2 2 4" xfId="619"/>
    <cellStyle name="Normal 2 3 4 2 2 4 2" xfId="1513"/>
    <cellStyle name="Normal 2 3 4 2 2 4 3" xfId="2690"/>
    <cellStyle name="Normal 2 3 4 2 2 5" xfId="1506"/>
    <cellStyle name="Normal 2 3 4 2 2 6" xfId="2682"/>
    <cellStyle name="Normal 2 3 4 2 3" xfId="140"/>
    <cellStyle name="Normal 2 3 4 2 3 2" xfId="669"/>
    <cellStyle name="Normal 2 3 4 2 3 2 2" xfId="1516"/>
    <cellStyle name="Normal 2 3 4 2 3 2 3" xfId="2692"/>
    <cellStyle name="Normal 2 3 4 2 3 3" xfId="1515"/>
    <cellStyle name="Normal 2 3 4 2 3 4" xfId="2691"/>
    <cellStyle name="Normal 2 3 4 2 4" xfId="240"/>
    <cellStyle name="Normal 2 3 4 2 4 2" xfId="769"/>
    <cellStyle name="Normal 2 3 4 2 4 2 2" xfId="1510"/>
    <cellStyle name="Normal 2 3 4 2 4 2 3" xfId="2685"/>
    <cellStyle name="Normal 2 3 4 2 4 3" xfId="1508"/>
    <cellStyle name="Normal 2 3 4 2 4 4" xfId="2683"/>
    <cellStyle name="Normal 2 3 4 2 5" xfId="569"/>
    <cellStyle name="Normal 2 3 4 2 5 2" xfId="1235"/>
    <cellStyle name="Normal 2 3 4 2 5 3" xfId="2255"/>
    <cellStyle name="Normal 2 3 4 2 6" xfId="985"/>
    <cellStyle name="Normal 2 3 4 2 6 2" xfId="1514"/>
    <cellStyle name="Normal 2 3 4 2 6 3" xfId="2688"/>
    <cellStyle name="Normal 2 3 4 2 7" xfId="491"/>
    <cellStyle name="Normal 2 3 4 2 7 2" xfId="2695"/>
    <cellStyle name="Normal 2 3 4 2 8" xfId="1505"/>
    <cellStyle name="Normal 2 3 4 2 8 2" xfId="2697"/>
    <cellStyle name="Normal 2 3 4 2 9" xfId="2680"/>
    <cellStyle name="Normal 2 3 4 3" xfId="65"/>
    <cellStyle name="Normal 2 3 4 3 2" xfId="165"/>
    <cellStyle name="Normal 2 3 4 3 2 2" xfId="694"/>
    <cellStyle name="Normal 2 3 4 3 2 2 2" xfId="1354"/>
    <cellStyle name="Normal 2 3 4 3 2 2 3" xfId="1904"/>
    <cellStyle name="Normal 2 3 4 3 2 3" xfId="1253"/>
    <cellStyle name="Normal 2 3 4 3 2 4" xfId="2701"/>
    <cellStyle name="Normal 2 3 4 3 3" xfId="265"/>
    <cellStyle name="Normal 2 3 4 3 3 2" xfId="794"/>
    <cellStyle name="Normal 2 3 4 3 3 2 2" xfId="1504"/>
    <cellStyle name="Normal 2 3 4 3 3 2 3" xfId="2678"/>
    <cellStyle name="Normal 2 3 4 3 3 3" xfId="1256"/>
    <cellStyle name="Normal 2 3 4 3 3 4" xfId="2703"/>
    <cellStyle name="Normal 2 3 4 3 4" xfId="594"/>
    <cellStyle name="Normal 2 3 4 3 4 2" xfId="1517"/>
    <cellStyle name="Normal 2 3 4 3 4 3" xfId="2694"/>
    <cellStyle name="Normal 2 3 4 3 5" xfId="1518"/>
    <cellStyle name="Normal 2 3 4 3 6" xfId="2698"/>
    <cellStyle name="Normal 2 3 4 4" xfId="115"/>
    <cellStyle name="Normal 2 3 4 4 2" xfId="644"/>
    <cellStyle name="Normal 2 3 4 4 2 2" xfId="1520"/>
    <cellStyle name="Normal 2 3 4 4 2 3" xfId="2705"/>
    <cellStyle name="Normal 2 3 4 4 3" xfId="1519"/>
    <cellStyle name="Normal 2 3 4 4 4" xfId="2704"/>
    <cellStyle name="Normal 2 3 4 5" xfId="215"/>
    <cellStyle name="Normal 2 3 4 5 2" xfId="744"/>
    <cellStyle name="Normal 2 3 4 5 2 2" xfId="1523"/>
    <cellStyle name="Normal 2 3 4 5 2 3" xfId="2507"/>
    <cellStyle name="Normal 2 3 4 5 3" xfId="1522"/>
    <cellStyle name="Normal 2 3 4 5 4" xfId="2241"/>
    <cellStyle name="Normal 2 3 4 6" xfId="544"/>
    <cellStyle name="Normal 2 3 4 6 2" xfId="1524"/>
    <cellStyle name="Normal 2 3 4 6 3" xfId="2707"/>
    <cellStyle name="Normal 2 3 4 7" xfId="883"/>
    <cellStyle name="Normal 2 3 4 7 2" xfId="1525"/>
    <cellStyle name="Normal 2 3 4 7 3" xfId="2708"/>
    <cellStyle name="Normal 2 3 4 8" xfId="468"/>
    <cellStyle name="Normal 2 3 4 8 2" xfId="2709"/>
    <cellStyle name="Normal 2 3 4 9" xfId="1503"/>
    <cellStyle name="Normal 2 3 4 9 2" xfId="2710"/>
    <cellStyle name="Normal 2 3 4_COMPARE (DETAILED) TOTALS" xfId="2271"/>
    <cellStyle name="Normal 2 3 5" xfId="30"/>
    <cellStyle name="Normal 2 3 5 2" xfId="80"/>
    <cellStyle name="Normal 2 3 5 2 2" xfId="180"/>
    <cellStyle name="Normal 2 3 5 2 2 2" xfId="709"/>
    <cellStyle name="Normal 2 3 5 2 2 2 2" xfId="1201"/>
    <cellStyle name="Normal 2 3 5 2 2 2 3" xfId="2268"/>
    <cellStyle name="Normal 2 3 5 2 2 3" xfId="1198"/>
    <cellStyle name="Normal 2 3 5 2 2 4" xfId="2331"/>
    <cellStyle name="Normal 2 3 5 2 3" xfId="280"/>
    <cellStyle name="Normal 2 3 5 2 3 2" xfId="809"/>
    <cellStyle name="Normal 2 3 5 2 3 2 2" xfId="1308"/>
    <cellStyle name="Normal 2 3 5 2 3 2 3" xfId="2199"/>
    <cellStyle name="Normal 2 3 5 2 3 3" xfId="1306"/>
    <cellStyle name="Normal 2 3 5 2 3 4" xfId="2446"/>
    <cellStyle name="Normal 2 3 5 2 4" xfId="609"/>
    <cellStyle name="Normal 2 3 5 2 4 2" xfId="1355"/>
    <cellStyle name="Normal 2 3 5 2 4 3" xfId="1671"/>
    <cellStyle name="Normal 2 3 5 2 5" xfId="963"/>
    <cellStyle name="Normal 2 3 5 2 5 2" xfId="1406"/>
    <cellStyle name="Normal 2 3 5 2 5 3" xfId="1965"/>
    <cellStyle name="Normal 2 3 5 2 6" xfId="512"/>
    <cellStyle name="Normal 2 3 5 2 6 2" xfId="1897"/>
    <cellStyle name="Normal 2 3 5 2 7" xfId="1192"/>
    <cellStyle name="Normal 2 3 5 2 7 2" xfId="2539"/>
    <cellStyle name="Normal 2 3 5 2 8" xfId="2284"/>
    <cellStyle name="Normal 2 3 5 3" xfId="130"/>
    <cellStyle name="Normal 2 3 5 3 2" xfId="659"/>
    <cellStyle name="Normal 2 3 5 3 2 2" xfId="1333"/>
    <cellStyle name="Normal 2 3 5 3 2 3" xfId="2293"/>
    <cellStyle name="Normal 2 3 5 3 3" xfId="1452"/>
    <cellStyle name="Normal 2 3 5 3 4" xfId="2623"/>
    <cellStyle name="Normal 2 3 5 4" xfId="230"/>
    <cellStyle name="Normal 2 3 5 4 2" xfId="759"/>
    <cellStyle name="Normal 2 3 5 4 2 2" xfId="1528"/>
    <cellStyle name="Normal 2 3 5 4 2 3" xfId="2715"/>
    <cellStyle name="Normal 2 3 5 4 3" xfId="1526"/>
    <cellStyle name="Normal 2 3 5 4 4" xfId="2711"/>
    <cellStyle name="Normal 2 3 5 5" xfId="559"/>
    <cellStyle name="Normal 2 3 5 5 2" xfId="1531"/>
    <cellStyle name="Normal 2 3 5 5 3" xfId="2717"/>
    <cellStyle name="Normal 2 3 5 6" xfId="894"/>
    <cellStyle name="Normal 2 3 5 6 2" xfId="1534"/>
    <cellStyle name="Normal 2 3 5 6 3" xfId="2721"/>
    <cellStyle name="Normal 2 3 5 7" xfId="483"/>
    <cellStyle name="Normal 2 3 5 7 2" xfId="2592"/>
    <cellStyle name="Normal 2 3 5 8" xfId="1161"/>
    <cellStyle name="Normal 2 3 5 8 2" xfId="2723"/>
    <cellStyle name="Normal 2 3 5 9" xfId="1886"/>
    <cellStyle name="Normal 2 3 5_COMPARE (DETAILED) TOTALS" xfId="2713"/>
    <cellStyle name="Normal 2 3 6" xfId="55"/>
    <cellStyle name="Normal 2 3 6 2" xfId="155"/>
    <cellStyle name="Normal 2 3 6 2 2" xfId="684"/>
    <cellStyle name="Normal 2 3 6 2 2 2" xfId="1036"/>
    <cellStyle name="Normal 2 3 6 2 2 3" xfId="2422"/>
    <cellStyle name="Normal 2 3 6 2 3" xfId="986"/>
    <cellStyle name="Normal 2 3 6 2 3 2" xfId="1098"/>
    <cellStyle name="Normal 2 3 6 2 4" xfId="524"/>
    <cellStyle name="Normal 2 3 6 2 4 2" xfId="2553"/>
    <cellStyle name="Normal 2 3 6 2 5" xfId="1538"/>
    <cellStyle name="Normal 2 3 6 2 5 2" xfId="2566"/>
    <cellStyle name="Normal 2 3 6 2 6" xfId="421"/>
    <cellStyle name="Normal 2 3 6 3" xfId="255"/>
    <cellStyle name="Normal 2 3 6 3 2" xfId="784"/>
    <cellStyle name="Normal 2 3 6 3 2 2" xfId="1390"/>
    <cellStyle name="Normal 2 3 6 3 2 3" xfId="2730"/>
    <cellStyle name="Normal 2 3 6 3 3" xfId="1540"/>
    <cellStyle name="Normal 2 3 6 3 4" xfId="2727"/>
    <cellStyle name="Normal 2 3 6 4" xfId="584"/>
    <cellStyle name="Normal 2 3 6 4 2" xfId="1544"/>
    <cellStyle name="Normal 2 3 6 4 3" xfId="2732"/>
    <cellStyle name="Normal 2 3 6 5" xfId="900"/>
    <cellStyle name="Normal 2 3 6 5 2" xfId="1549"/>
    <cellStyle name="Normal 2 3 6 6" xfId="504"/>
    <cellStyle name="Normal 2 3 6 6 2" xfId="2735"/>
    <cellStyle name="Normal 2 3 6 7" xfId="1536"/>
    <cellStyle name="Normal 2 3 6 7 2" xfId="2737"/>
    <cellStyle name="Normal 2 3 6 8" xfId="357"/>
    <cellStyle name="Normal 2 3 6_COMPARE (DETAILED) TOTALS" xfId="2739"/>
    <cellStyle name="Normal 2 3 7" xfId="105"/>
    <cellStyle name="Normal 2 3 7 2" xfId="423"/>
    <cellStyle name="Normal 2 3 7 2 2" xfId="988"/>
    <cellStyle name="Normal 2 3 7 2 2 2" xfId="1556"/>
    <cellStyle name="Normal 2 3 7 2 2 3" xfId="2747"/>
    <cellStyle name="Normal 2 3 7 2 3" xfId="634"/>
    <cellStyle name="Normal 2 3 7 2 3 2" xfId="2749"/>
    <cellStyle name="Normal 2 3 7 2 4" xfId="1554"/>
    <cellStyle name="Normal 2 3 7 2 4 2" xfId="2751"/>
    <cellStyle name="Normal 2 3 7 2 5" xfId="2743"/>
    <cellStyle name="Normal 2 3 7 3" xfId="917"/>
    <cellStyle name="Normal 2 3 7 3 2" xfId="1559"/>
    <cellStyle name="Normal 2 3 7 3 3" xfId="2752"/>
    <cellStyle name="Normal 2 3 7 4" xfId="519"/>
    <cellStyle name="Normal 2 3 7 4 2" xfId="2754"/>
    <cellStyle name="Normal 2 3 7 5" xfId="1551"/>
    <cellStyle name="Normal 2 3 7 5 2" xfId="2757"/>
    <cellStyle name="Normal 2 3 7 6" xfId="2741"/>
    <cellStyle name="Normal 2 3 7_COMPARE (DETAILED) TOTALS" xfId="2554"/>
    <cellStyle name="Normal 2 3 8" xfId="205"/>
    <cellStyle name="Normal 2 3 8 2" xfId="425"/>
    <cellStyle name="Normal 2 3 8 2 2" xfId="990"/>
    <cellStyle name="Normal 2 3 8 2 2 2" xfId="1562"/>
    <cellStyle name="Normal 2 3 8 2 2 3" xfId="1916"/>
    <cellStyle name="Normal 2 3 8 2 3" xfId="734"/>
    <cellStyle name="Normal 2 3 8 2 3 2" xfId="2761"/>
    <cellStyle name="Normal 2 3 8 2 4" xfId="1215"/>
    <cellStyle name="Normal 2 3 8 2 4 2" xfId="2763"/>
    <cellStyle name="Normal 2 3 8 2 5" xfId="2264"/>
    <cellStyle name="Normal 2 3 8 3" xfId="937"/>
    <cellStyle name="Normal 2 3 8 3 2" xfId="1219"/>
    <cellStyle name="Normal 2 3 8 3 3" xfId="2409"/>
    <cellStyle name="Normal 2 3 8 4" xfId="529"/>
    <cellStyle name="Normal 2 3 8 4 2" xfId="2262"/>
    <cellStyle name="Normal 2 3 8 5" xfId="1560"/>
    <cellStyle name="Normal 2 3 8 5 2" xfId="2398"/>
    <cellStyle name="Normal 2 3 8 6" xfId="2759"/>
    <cellStyle name="Normal 2 3 8_COMPARE (DETAILED) TOTALS" xfId="2764"/>
    <cellStyle name="Normal 2 3 9" xfId="320"/>
    <cellStyle name="Normal 2 3 9 2" xfId="426"/>
    <cellStyle name="Normal 2 3 9 2 2" xfId="991"/>
    <cellStyle name="Normal 2 3 9 2 2 2" xfId="2772"/>
    <cellStyle name="Normal 2 3 9 2 3" xfId="1567"/>
    <cellStyle name="Normal 2 3 9 2 3 2" xfId="2774"/>
    <cellStyle name="Normal 2 3 9 2 4" xfId="2770"/>
    <cellStyle name="Normal 2 3 9 3" xfId="856"/>
    <cellStyle name="Normal 2 3 9 3 2" xfId="1129"/>
    <cellStyle name="Normal 2 3 9 3 3" xfId="2779"/>
    <cellStyle name="Normal 2 3 9 4" xfId="534"/>
    <cellStyle name="Normal 2 3 9 4 2" xfId="2783"/>
    <cellStyle name="Normal 2 3 9 5" xfId="1564"/>
    <cellStyle name="Normal 2 3 9 5 2" xfId="2786"/>
    <cellStyle name="Normal 2 3 9 6" xfId="2766"/>
    <cellStyle name="Normal 2 3 9_COMPARE (DETAILED) TOTALS" xfId="2789"/>
    <cellStyle name="Normal 2 3_COMPARE (DETAILED) TOTALS" xfId="2791"/>
    <cellStyle name="Normal 2 4" xfId="7"/>
    <cellStyle name="Normal 2 4 10" xfId="837"/>
    <cellStyle name="Normal 2 4 10 2" xfId="1542"/>
    <cellStyle name="Normal 2 4 10 2 2" xfId="2793"/>
    <cellStyle name="Normal 2 4 10 3" xfId="2794"/>
    <cellStyle name="Normal 2 4 10 4" xfId="2792"/>
    <cellStyle name="Normal 2 4 10_COMPARE (DETAILED) TOTALS" xfId="2219"/>
    <cellStyle name="Normal 2 4 11" xfId="460"/>
    <cellStyle name="Normal 2 4 11 2" xfId="2798"/>
    <cellStyle name="Normal 2 4 12" xfId="2801"/>
    <cellStyle name="Normal 2 4 13" xfId="2803"/>
    <cellStyle name="Normal 2 4 14" xfId="2805"/>
    <cellStyle name="Normal 2 4 15" xfId="2807"/>
    <cellStyle name="Normal 2 4 16" xfId="2809"/>
    <cellStyle name="Normal 2 4 17" xfId="2810"/>
    <cellStyle name="Normal 2 4 18" xfId="2164"/>
    <cellStyle name="Normal 2 4 19" xfId="2814"/>
    <cellStyle name="Normal 2 4 2" xfId="12"/>
    <cellStyle name="Normal 2 4 2 10" xfId="2815"/>
    <cellStyle name="Normal 2 4 2 11" xfId="2716"/>
    <cellStyle name="Normal 2 4 2 12" xfId="339"/>
    <cellStyle name="Normal 2 4 2 2" xfId="27"/>
    <cellStyle name="Normal 2 4 2 2 10" xfId="2819"/>
    <cellStyle name="Normal 2 4 2 2 2" xfId="52"/>
    <cellStyle name="Normal 2 4 2 2 2 2" xfId="102"/>
    <cellStyle name="Normal 2 4 2 2 2 2 2" xfId="202"/>
    <cellStyle name="Normal 2 4 2 2 2 2 2 2" xfId="731"/>
    <cellStyle name="Normal 2 4 2 2 2 2 2 2 2" xfId="1107"/>
    <cellStyle name="Normal 2 4 2 2 2 2 2 2 3" xfId="2336"/>
    <cellStyle name="Normal 2 4 2 2 2 2 2 3" xfId="1424"/>
    <cellStyle name="Normal 2 4 2 2 2 2 2 4" xfId="2826"/>
    <cellStyle name="Normal 2 4 2 2 2 2 3" xfId="302"/>
    <cellStyle name="Normal 2 4 2 2 2 2 3 2" xfId="831"/>
    <cellStyle name="Normal 2 4 2 2 2 2 3 2 2" xfId="1576"/>
    <cellStyle name="Normal 2 4 2 2 2 2 3 2 3" xfId="2828"/>
    <cellStyle name="Normal 2 4 2 2 2 2 3 3" xfId="1575"/>
    <cellStyle name="Normal 2 4 2 2 2 2 3 4" xfId="2827"/>
    <cellStyle name="Normal 2 4 2 2 2 2 4" xfId="631"/>
    <cellStyle name="Normal 2 4 2 2 2 2 4 2" xfId="1577"/>
    <cellStyle name="Normal 2 4 2 2 2 2 4 3" xfId="2830"/>
    <cellStyle name="Normal 2 4 2 2 2 2 5" xfId="1573"/>
    <cellStyle name="Normal 2 4 2 2 2 2 6" xfId="2824"/>
    <cellStyle name="Normal 2 4 2 2 2 3" xfId="152"/>
    <cellStyle name="Normal 2 4 2 2 2 3 2" xfId="681"/>
    <cellStyle name="Normal 2 4 2 2 2 3 2 2" xfId="1581"/>
    <cellStyle name="Normal 2 4 2 2 2 3 2 3" xfId="2835"/>
    <cellStyle name="Normal 2 4 2 2 2 3 3" xfId="1579"/>
    <cellStyle name="Normal 2 4 2 2 2 3 4" xfId="2833"/>
    <cellStyle name="Normal 2 4 2 2 2 4" xfId="252"/>
    <cellStyle name="Normal 2 4 2 2 2 4 2" xfId="781"/>
    <cellStyle name="Normal 2 4 2 2 2 4 2 2" xfId="1187"/>
    <cellStyle name="Normal 2 4 2 2 2 4 2 3" xfId="2297"/>
    <cellStyle name="Normal 2 4 2 2 2 4 3" xfId="1583"/>
    <cellStyle name="Normal 2 4 2 2 2 4 4" xfId="2837"/>
    <cellStyle name="Normal 2 4 2 2 2 5" xfId="581"/>
    <cellStyle name="Normal 2 4 2 2 2 5 2" xfId="1584"/>
    <cellStyle name="Normal 2 4 2 2 2 5 3" xfId="2155"/>
    <cellStyle name="Normal 2 4 2 2 2 6" xfId="1571"/>
    <cellStyle name="Normal 2 4 2 2 2 7" xfId="2821"/>
    <cellStyle name="Normal 2 4 2 2 3" xfId="77"/>
    <cellStyle name="Normal 2 4 2 2 3 2" xfId="177"/>
    <cellStyle name="Normal 2 4 2 2 3 2 2" xfId="706"/>
    <cellStyle name="Normal 2 4 2 2 3 2 2 2" xfId="1585"/>
    <cellStyle name="Normal 2 4 2 2 3 2 2 3" xfId="2374"/>
    <cellStyle name="Normal 2 4 2 2 3 2 3" xfId="1228"/>
    <cellStyle name="Normal 2 4 2 2 3 2 4" xfId="2173"/>
    <cellStyle name="Normal 2 4 2 2 3 3" xfId="277"/>
    <cellStyle name="Normal 2 4 2 2 3 3 2" xfId="806"/>
    <cellStyle name="Normal 2 4 2 2 3 3 2 2" xfId="1589"/>
    <cellStyle name="Normal 2 4 2 2 3 3 2 3" xfId="2633"/>
    <cellStyle name="Normal 2 4 2 2 3 3 3" xfId="1588"/>
    <cellStyle name="Normal 2 4 2 2 3 3 4" xfId="2839"/>
    <cellStyle name="Normal 2 4 2 2 3 4" xfId="606"/>
    <cellStyle name="Normal 2 4 2 2 3 4 2" xfId="1591"/>
    <cellStyle name="Normal 2 4 2 2 3 4 3" xfId="2287"/>
    <cellStyle name="Normal 2 4 2 2 3 5" xfId="1225"/>
    <cellStyle name="Normal 2 4 2 2 3 6" xfId="2325"/>
    <cellStyle name="Normal 2 4 2 2 4" xfId="127"/>
    <cellStyle name="Normal 2 4 2 2 4 2" xfId="656"/>
    <cellStyle name="Normal 2 4 2 2 4 2 2" xfId="1236"/>
    <cellStyle name="Normal 2 4 2 2 4 2 3" xfId="2254"/>
    <cellStyle name="Normal 2 4 2 2 4 3" xfId="1231"/>
    <cellStyle name="Normal 2 4 2 2 4 4" xfId="2257"/>
    <cellStyle name="Normal 2 4 2 2 5" xfId="227"/>
    <cellStyle name="Normal 2 4 2 2 5 2" xfId="756"/>
    <cellStyle name="Normal 2 4 2 2 5 2 2" xfId="1592"/>
    <cellStyle name="Normal 2 4 2 2 5 2 3" xfId="2841"/>
    <cellStyle name="Normal 2 4 2 2 5 3" xfId="1240"/>
    <cellStyle name="Normal 2 4 2 2 5 4" xfId="2008"/>
    <cellStyle name="Normal 2 4 2 2 6" xfId="556"/>
    <cellStyle name="Normal 2 4 2 2 6 2" xfId="1568"/>
    <cellStyle name="Normal 2 4 2 2 6 3" xfId="2768"/>
    <cellStyle name="Normal 2 4 2 2 7" xfId="993"/>
    <cellStyle name="Normal 2 4 2 2 7 2" xfId="1130"/>
    <cellStyle name="Normal 2 4 2 2 7 3" xfId="2776"/>
    <cellStyle name="Normal 2 4 2 2 8" xfId="480"/>
    <cellStyle name="Normal 2 4 2 2 8 2" xfId="2781"/>
    <cellStyle name="Normal 2 4 2 2 9" xfId="1569"/>
    <cellStyle name="Normal 2 4 2 2 9 2" xfId="2784"/>
    <cellStyle name="Normal 2 4 2 3" xfId="37"/>
    <cellStyle name="Normal 2 4 2 3 2" xfId="87"/>
    <cellStyle name="Normal 2 4 2 3 2 2" xfId="187"/>
    <cellStyle name="Normal 2 4 2 3 2 2 2" xfId="716"/>
    <cellStyle name="Normal 2 4 2 3 2 2 2 2" xfId="1409"/>
    <cellStyle name="Normal 2 4 2 3 2 2 2 3" xfId="1969"/>
    <cellStyle name="Normal 2 4 2 3 2 2 3" xfId="1600"/>
    <cellStyle name="Normal 2 4 2 3 2 2 4" xfId="2848"/>
    <cellStyle name="Normal 2 4 2 3 2 3" xfId="287"/>
    <cellStyle name="Normal 2 4 2 3 2 3 2" xfId="816"/>
    <cellStyle name="Normal 2 4 2 3 2 3 2 2" xfId="1159"/>
    <cellStyle name="Normal 2 4 2 3 2 3 2 3" xfId="2851"/>
    <cellStyle name="Normal 2 4 2 3 2 3 3" xfId="1603"/>
    <cellStyle name="Normal 2 4 2 3 2 3 4" xfId="2850"/>
    <cellStyle name="Normal 2 4 2 3 2 4" xfId="616"/>
    <cellStyle name="Normal 2 4 2 3 2 4 2" xfId="1044"/>
    <cellStyle name="Normal 2 4 2 3 2 4 3" xfId="2134"/>
    <cellStyle name="Normal 2 4 2 3 2 5" xfId="1595"/>
    <cellStyle name="Normal 2 4 2 3 2 6" xfId="2845"/>
    <cellStyle name="Normal 2 4 2 3 3" xfId="137"/>
    <cellStyle name="Normal 2 4 2 3 3 2" xfId="666"/>
    <cellStyle name="Normal 2 4 2 3 3 2 2" xfId="1608"/>
    <cellStyle name="Normal 2 4 2 3 3 2 3" xfId="2854"/>
    <cellStyle name="Normal 2 4 2 3 3 3" xfId="1246"/>
    <cellStyle name="Normal 2 4 2 3 3 4" xfId="1983"/>
    <cellStyle name="Normal 2 4 2 3 4" xfId="237"/>
    <cellStyle name="Normal 2 4 2 3 4 2" xfId="766"/>
    <cellStyle name="Normal 2 4 2 3 4 2 2" xfId="1407"/>
    <cellStyle name="Normal 2 4 2 3 4 2 3" xfId="1963"/>
    <cellStyle name="Normal 2 4 2 3 4 3" xfId="1597"/>
    <cellStyle name="Normal 2 4 2 3 4 4" xfId="2856"/>
    <cellStyle name="Normal 2 4 2 3 5" xfId="566"/>
    <cellStyle name="Normal 2 4 2 3 5 2" xfId="1602"/>
    <cellStyle name="Normal 2 4 2 3 5 3" xfId="2858"/>
    <cellStyle name="Normal 2 4 2 3 6" xfId="992"/>
    <cellStyle name="Normal 2 4 2 3 6 2" xfId="1046"/>
    <cellStyle name="Normal 2 4 2 3 6 3" xfId="2860"/>
    <cellStyle name="Normal 2 4 2 3 7" xfId="488"/>
    <cellStyle name="Normal 2 4 2 3 7 2" xfId="2862"/>
    <cellStyle name="Normal 2 4 2 3 8" xfId="1593"/>
    <cellStyle name="Normal 2 4 2 3 8 2" xfId="2863"/>
    <cellStyle name="Normal 2 4 2 3 9" xfId="2843"/>
    <cellStyle name="Normal 2 4 2 4" xfId="62"/>
    <cellStyle name="Normal 2 4 2 4 2" xfId="162"/>
    <cellStyle name="Normal 2 4 2 4 2 2" xfId="691"/>
    <cellStyle name="Normal 2 4 2 4 2 2 2" xfId="1614"/>
    <cellStyle name="Normal 2 4 2 4 2 2 3" xfId="2866"/>
    <cellStyle name="Normal 2 4 2 4 2 3" xfId="1611"/>
    <cellStyle name="Normal 2 4 2 4 2 4" xfId="2582"/>
    <cellStyle name="Normal 2 4 2 4 3" xfId="262"/>
    <cellStyle name="Normal 2 4 2 4 3 2" xfId="791"/>
    <cellStyle name="Normal 2 4 2 4 3 2 2" xfId="1048"/>
    <cellStyle name="Normal 2 4 2 4 3 2 3" xfId="2375"/>
    <cellStyle name="Normal 2 4 2 4 3 3" xfId="1251"/>
    <cellStyle name="Normal 2 4 2 4 3 4" xfId="2570"/>
    <cellStyle name="Normal 2 4 2 4 4" xfId="591"/>
    <cellStyle name="Normal 2 4 2 4 4 2" xfId="1605"/>
    <cellStyle name="Normal 2 4 2 4 4 3" xfId="2867"/>
    <cellStyle name="Normal 2 4 2 4 5" xfId="1609"/>
    <cellStyle name="Normal 2 4 2 4 6" xfId="2864"/>
    <cellStyle name="Normal 2 4 2 5" xfId="112"/>
    <cellStyle name="Normal 2 4 2 5 2" xfId="641"/>
    <cellStyle name="Normal 2 4 2 5 2 2" xfId="1305"/>
    <cellStyle name="Normal 2 4 2 5 2 3" xfId="2324"/>
    <cellStyle name="Normal 2 4 2 5 3" xfId="1454"/>
    <cellStyle name="Normal 2 4 2 5 4" xfId="1891"/>
    <cellStyle name="Normal 2 4 2 6" xfId="212"/>
    <cellStyle name="Normal 2 4 2 6 2" xfId="741"/>
    <cellStyle name="Normal 2 4 2 6 2 2" xfId="1458"/>
    <cellStyle name="Normal 2 4 2 6 2 3" xfId="2153"/>
    <cellStyle name="Normal 2 4 2 6 3" xfId="1456"/>
    <cellStyle name="Normal 2 4 2 6 4" xfId="1889"/>
    <cellStyle name="Normal 2 4 2 7" xfId="541"/>
    <cellStyle name="Normal 2 4 2 7 2" xfId="1438"/>
    <cellStyle name="Normal 2 4 2 7 3" xfId="1903"/>
    <cellStyle name="Normal 2 4 2 8" xfId="876"/>
    <cellStyle name="Normal 2 4 2 8 2" xfId="2316"/>
    <cellStyle name="Normal 2 4 2 8 3" xfId="2469"/>
    <cellStyle name="Normal 2 4 2 8 4" xfId="2868"/>
    <cellStyle name="Normal 2 4 2 8 5" xfId="1896"/>
    <cellStyle name="Normal 2 4 2 9" xfId="465"/>
    <cellStyle name="Normal 2 4 2 9 2" xfId="2346"/>
    <cellStyle name="Normal 2 4 20" xfId="2712"/>
    <cellStyle name="Normal 2 4 3" xfId="22"/>
    <cellStyle name="Normal 2 4 3 10" xfId="2550"/>
    <cellStyle name="Normal 2 4 3 2" xfId="47"/>
    <cellStyle name="Normal 2 4 3 2 2" xfId="97"/>
    <cellStyle name="Normal 2 4 3 2 2 2" xfId="197"/>
    <cellStyle name="Normal 2 4 3 2 2 2 2" xfId="726"/>
    <cellStyle name="Normal 2 4 3 2 2 2 2 2" xfId="1620"/>
    <cellStyle name="Normal 2 4 3 2 2 2 2 3" xfId="2874"/>
    <cellStyle name="Normal 2 4 3 2 2 2 3" xfId="1619"/>
    <cellStyle name="Normal 2 4 3 2 2 2 4" xfId="2873"/>
    <cellStyle name="Normal 2 4 3 2 2 3" xfId="297"/>
    <cellStyle name="Normal 2 4 3 2 2 3 2" xfId="826"/>
    <cellStyle name="Normal 2 4 3 2 2 3 2 2" xfId="1073"/>
    <cellStyle name="Normal 2 4 3 2 2 3 2 3" xfId="2562"/>
    <cellStyle name="Normal 2 4 3 2 2 3 3" xfId="1621"/>
    <cellStyle name="Normal 2 4 3 2 2 3 4" xfId="2875"/>
    <cellStyle name="Normal 2 4 3 2 2 4" xfId="626"/>
    <cellStyle name="Normal 2 4 3 2 2 4 2" xfId="1622"/>
    <cellStyle name="Normal 2 4 3 2 2 4 3" xfId="2876"/>
    <cellStyle name="Normal 2 4 3 2 2 5" xfId="1617"/>
    <cellStyle name="Normal 2 4 3 2 2 6" xfId="2871"/>
    <cellStyle name="Normal 2 4 3 2 3" xfId="147"/>
    <cellStyle name="Normal 2 4 3 2 3 2" xfId="676"/>
    <cellStyle name="Normal 2 4 3 2 3 2 2" xfId="1062"/>
    <cellStyle name="Normal 2 4 3 2 3 2 3" xfId="2577"/>
    <cellStyle name="Normal 2 4 3 2 3 3" xfId="1059"/>
    <cellStyle name="Normal 2 4 3 2 3 4" xfId="1932"/>
    <cellStyle name="Normal 2 4 3 2 4" xfId="247"/>
    <cellStyle name="Normal 2 4 3 2 4 2" xfId="776"/>
    <cellStyle name="Normal 2 4 3 2 4 2 2" xfId="1260"/>
    <cellStyle name="Normal 2 4 3 2 4 2 3" xfId="1966"/>
    <cellStyle name="Normal 2 4 3 2 4 3" xfId="1624"/>
    <cellStyle name="Normal 2 4 3 2 4 4" xfId="2878"/>
    <cellStyle name="Normal 2 4 3 2 5" xfId="576"/>
    <cellStyle name="Normal 2 4 3 2 5 2" xfId="1271"/>
    <cellStyle name="Normal 2 4 3 2 5 3" xfId="2139"/>
    <cellStyle name="Normal 2 4 3 2 6" xfId="948"/>
    <cellStyle name="Normal 2 4 3 2 6 2" xfId="1625"/>
    <cellStyle name="Normal 2 4 3 2 6 3" xfId="2880"/>
    <cellStyle name="Normal 2 4 3 2 7" xfId="498"/>
    <cellStyle name="Normal 2 4 3 2 7 2" xfId="2885"/>
    <cellStyle name="Normal 2 4 3 2 8" xfId="1615"/>
    <cellStyle name="Normal 2 4 3 2 8 2" xfId="2887"/>
    <cellStyle name="Normal 2 4 3 2 9" xfId="2869"/>
    <cellStyle name="Normal 2 4 3 3" xfId="72"/>
    <cellStyle name="Normal 2 4 3 3 2" xfId="172"/>
    <cellStyle name="Normal 2 4 3 3 2 2" xfId="701"/>
    <cellStyle name="Normal 2 4 3 3 2 2 2" xfId="1630"/>
    <cellStyle name="Normal 2 4 3 3 2 2 3" xfId="2892"/>
    <cellStyle name="Normal 2 4 3 3 2 3" xfId="1628"/>
    <cellStyle name="Normal 2 4 3 3 2 4" xfId="2890"/>
    <cellStyle name="Normal 2 4 3 3 3" xfId="272"/>
    <cellStyle name="Normal 2 4 3 3 3 2" xfId="801"/>
    <cellStyle name="Normal 2 4 3 3 3 2 2" xfId="1631"/>
    <cellStyle name="Normal 2 4 3 3 3 2 3" xfId="2893"/>
    <cellStyle name="Normal 2 4 3 3 3 3" xfId="1276"/>
    <cellStyle name="Normal 2 4 3 3 3 4" xfId="2088"/>
    <cellStyle name="Normal 2 4 3 3 4" xfId="601"/>
    <cellStyle name="Normal 2 4 3 3 4 2" xfId="1612"/>
    <cellStyle name="Normal 2 4 3 3 4 3" xfId="2894"/>
    <cellStyle name="Normal 2 4 3 3 5" xfId="1626"/>
    <cellStyle name="Normal 2 4 3 3 6" xfId="2888"/>
    <cellStyle name="Normal 2 4 3 4" xfId="122"/>
    <cellStyle name="Normal 2 4 3 4 2" xfId="651"/>
    <cellStyle name="Normal 2 4 3 4 2 2" xfId="1635"/>
    <cellStyle name="Normal 2 4 3 4 2 3" xfId="2898"/>
    <cellStyle name="Normal 2 4 3 4 3" xfId="1633"/>
    <cellStyle name="Normal 2 4 3 4 4" xfId="2896"/>
    <cellStyle name="Normal 2 4 3 5" xfId="222"/>
    <cellStyle name="Normal 2 4 3 5 2" xfId="751"/>
    <cellStyle name="Normal 2 4 3 5 2 2" xfId="1096"/>
    <cellStyle name="Normal 2 4 3 5 2 3" xfId="2384"/>
    <cellStyle name="Normal 2 4 3 5 3" xfId="1464"/>
    <cellStyle name="Normal 2 4 3 5 4" xfId="2638"/>
    <cellStyle name="Normal 2 4 3 6" xfId="551"/>
    <cellStyle name="Normal 2 4 3 6 2" xfId="1088"/>
    <cellStyle name="Normal 2 4 3 6 3" xfId="2002"/>
    <cellStyle name="Normal 2 4 3 7" xfId="881"/>
    <cellStyle name="Normal 2 4 3 7 2" xfId="1090"/>
    <cellStyle name="Normal 2 4 3 7 3" xfId="2116"/>
    <cellStyle name="Normal 2 4 3 8" xfId="475"/>
    <cellStyle name="Normal 2 4 3 8 2" xfId="2593"/>
    <cellStyle name="Normal 2 4 3 9" xfId="1084"/>
    <cellStyle name="Normal 2 4 3 9 2" xfId="2367"/>
    <cellStyle name="Normal 2 4 3_COMPARE (DETAILED) TOTALS" xfId="1909"/>
    <cellStyle name="Normal 2 4 4" xfId="17"/>
    <cellStyle name="Normal 2 4 4 10" xfId="2564"/>
    <cellStyle name="Normal 2 4 4 2" xfId="42"/>
    <cellStyle name="Normal 2 4 4 2 2" xfId="92"/>
    <cellStyle name="Normal 2 4 4 2 2 2" xfId="192"/>
    <cellStyle name="Normal 2 4 4 2 2 2 2" xfId="721"/>
    <cellStyle name="Normal 2 4 4 2 2 2 2 2" xfId="1639"/>
    <cellStyle name="Normal 2 4 4 2 2 2 2 3" xfId="2621"/>
    <cellStyle name="Normal 2 4 4 2 2 2 3" xfId="1546"/>
    <cellStyle name="Normal 2 4 4 2 2 2 4" xfId="2797"/>
    <cellStyle name="Normal 2 4 4 2 2 3" xfId="292"/>
    <cellStyle name="Normal 2 4 4 2 2 3 2" xfId="821"/>
    <cellStyle name="Normal 2 4 4 2 2 3 2 2" xfId="1641"/>
    <cellStyle name="Normal 2 4 4 2 2 3 2 3" xfId="2321"/>
    <cellStyle name="Normal 2 4 4 2 2 3 3" xfId="1640"/>
    <cellStyle name="Normal 2 4 4 2 2 3 4" xfId="2800"/>
    <cellStyle name="Normal 2 4 4 2 2 4" xfId="621"/>
    <cellStyle name="Normal 2 4 4 2 2 4 2" xfId="1642"/>
    <cellStyle name="Normal 2 4 4 2 2 4 3" xfId="2802"/>
    <cellStyle name="Normal 2 4 4 2 2 5" xfId="1638"/>
    <cellStyle name="Normal 2 4 4 2 2 6" xfId="2900"/>
    <cellStyle name="Normal 2 4 4 2 3" xfId="142"/>
    <cellStyle name="Normal 2 4 4 2 3 2" xfId="671"/>
    <cellStyle name="Normal 2 4 4 2 3 2 2" xfId="1644"/>
    <cellStyle name="Normal 2 4 4 2 3 2 3" xfId="2903"/>
    <cellStyle name="Normal 2 4 4 2 3 3" xfId="1290"/>
    <cellStyle name="Normal 2 4 4 2 3 4" xfId="2224"/>
    <cellStyle name="Normal 2 4 4 2 4" xfId="242"/>
    <cellStyle name="Normal 2 4 4 2 4 2" xfId="771"/>
    <cellStyle name="Normal 2 4 4 2 4 2 2" xfId="1081"/>
    <cellStyle name="Normal 2 4 4 2 4 2 3" xfId="1845"/>
    <cellStyle name="Normal 2 4 4 2 4 3" xfId="1202"/>
    <cellStyle name="Normal 2 4 4 2 4 4" xfId="2239"/>
    <cellStyle name="Normal 2 4 4 2 5" xfId="571"/>
    <cellStyle name="Normal 2 4 4 2 5 2" xfId="1261"/>
    <cellStyle name="Normal 2 4 4 2 5 3" xfId="1875"/>
    <cellStyle name="Normal 2 4 4 2 6" xfId="945"/>
    <cellStyle name="Normal 2 4 4 2 6 2" xfId="1281"/>
    <cellStyle name="Normal 2 4 4 2 6 3" xfId="2231"/>
    <cellStyle name="Normal 2 4 4 2 7" xfId="493"/>
    <cellStyle name="Normal 2 4 4 2 7 2" xfId="2457"/>
    <cellStyle name="Normal 2 4 4 2 8" xfId="1636"/>
    <cellStyle name="Normal 2 4 4 2 8 2" xfId="2455"/>
    <cellStyle name="Normal 2 4 4 2 9" xfId="2630"/>
    <cellStyle name="Normal 2 4 4 3" xfId="67"/>
    <cellStyle name="Normal 2 4 4 3 2" xfId="167"/>
    <cellStyle name="Normal 2 4 4 3 2 2" xfId="696"/>
    <cellStyle name="Normal 2 4 4 3 2 2 2" xfId="1648"/>
    <cellStyle name="Normal 2 4 4 3 2 2 3" xfId="2906"/>
    <cellStyle name="Normal 2 4 4 3 2 3" xfId="1038"/>
    <cellStyle name="Normal 2 4 4 3 2 4" xfId="2596"/>
    <cellStyle name="Normal 2 4 4 3 3" xfId="267"/>
    <cellStyle name="Normal 2 4 4 3 3 2" xfId="796"/>
    <cellStyle name="Normal 2 4 4 3 3 2 2" xfId="1649"/>
    <cellStyle name="Normal 2 4 4 3 3 2 3" xfId="2910"/>
    <cellStyle name="Normal 2 4 4 3 3 3" xfId="1473"/>
    <cellStyle name="Normal 2 4 4 3 3 4" xfId="2909"/>
    <cellStyle name="Normal 2 4 4 3 4" xfId="596"/>
    <cellStyle name="Normal 2 4 4 3 4 2" xfId="1309"/>
    <cellStyle name="Normal 2 4 4 3 4 3" xfId="2202"/>
    <cellStyle name="Normal 2 4 4 3 5" xfId="1645"/>
    <cellStyle name="Normal 2 4 4 3 6" xfId="2904"/>
    <cellStyle name="Normal 2 4 4 4" xfId="117"/>
    <cellStyle name="Normal 2 4 4 4 2" xfId="646"/>
    <cellStyle name="Normal 2 4 4 4 2 2" xfId="1365"/>
    <cellStyle name="Normal 2 4 4 4 2 3" xfId="2097"/>
    <cellStyle name="Normal 2 4 4 4 3" xfId="1363"/>
    <cellStyle name="Normal 2 4 4 4 4" xfId="2100"/>
    <cellStyle name="Normal 2 4 4 5" xfId="217"/>
    <cellStyle name="Normal 2 4 4 5 2" xfId="746"/>
    <cellStyle name="Normal 2 4 4 5 2 2" xfId="1371"/>
    <cellStyle name="Normal 2 4 4 5 2 3" xfId="2078"/>
    <cellStyle name="Normal 2 4 4 5 3" xfId="1369"/>
    <cellStyle name="Normal 2 4 4 5 4" xfId="2083"/>
    <cellStyle name="Normal 2 4 4 6" xfId="546"/>
    <cellStyle name="Normal 2 4 4 6 2" xfId="1373"/>
    <cellStyle name="Normal 2 4 4 6 3" xfId="2073"/>
    <cellStyle name="Normal 2 4 4 7" xfId="891"/>
    <cellStyle name="Normal 2 4 4 7 2" xfId="1650"/>
    <cellStyle name="Normal 2 4 4 7 3" xfId="2912"/>
    <cellStyle name="Normal 2 4 4 8" xfId="470"/>
    <cellStyle name="Normal 2 4 4 8 2" xfId="2342"/>
    <cellStyle name="Normal 2 4 4 9" xfId="1071"/>
    <cellStyle name="Normal 2 4 4 9 2" xfId="2335"/>
    <cellStyle name="Normal 2 4 4_COMPARE (DETAILED) TOTALS" xfId="2756"/>
    <cellStyle name="Normal 2 4 5" xfId="32"/>
    <cellStyle name="Normal 2 4 5 2" xfId="82"/>
    <cellStyle name="Normal 2 4 5 2 2" xfId="182"/>
    <cellStyle name="Normal 2 4 5 2 2 2" xfId="711"/>
    <cellStyle name="Normal 2 4 5 2 2 2 2" xfId="1142"/>
    <cellStyle name="Normal 2 4 5 2 2 2 3" xfId="2916"/>
    <cellStyle name="Normal 2 4 5 2 2 3" xfId="1137"/>
    <cellStyle name="Normal 2 4 5 2 2 4" xfId="2914"/>
    <cellStyle name="Normal 2 4 5 2 3" xfId="282"/>
    <cellStyle name="Normal 2 4 5 2 3 2" xfId="811"/>
    <cellStyle name="Normal 2 4 5 2 3 2 2" xfId="1051"/>
    <cellStyle name="Normal 2 4 5 2 3 2 3" xfId="2588"/>
    <cellStyle name="Normal 2 4 5 2 3 3" xfId="1147"/>
    <cellStyle name="Normal 2 4 5 2 3 4" xfId="2918"/>
    <cellStyle name="Normal 2 4 5 2 4" xfId="611"/>
    <cellStyle name="Normal 2 4 5 2 4 2" xfId="1076"/>
    <cellStyle name="Normal 2 4 5 2 4 3" xfId="2561"/>
    <cellStyle name="Normal 2 4 5 2 5" xfId="951"/>
    <cellStyle name="Normal 2 4 5 2 5 2" xfId="1156"/>
    <cellStyle name="Normal 2 4 5 2 6" xfId="514"/>
    <cellStyle name="Normal 2 4 5 2 6 2" xfId="2653"/>
    <cellStyle name="Normal 2 4 5 2 7" xfId="1652"/>
    <cellStyle name="Normal 2 4 5 2 7 2" xfId="1908"/>
    <cellStyle name="Normal 2 4 5 2 8" xfId="396"/>
    <cellStyle name="Normal 2 4 5 3" xfId="132"/>
    <cellStyle name="Normal 2 4 5 3 2" xfId="661"/>
    <cellStyle name="Normal 2 4 5 3 2 2" xfId="1499"/>
    <cellStyle name="Normal 2 4 5 3 2 3" xfId="2922"/>
    <cellStyle name="Normal 2 4 5 3 3" xfId="1653"/>
    <cellStyle name="Normal 2 4 5 3 4" xfId="2921"/>
    <cellStyle name="Normal 2 4 5 4" xfId="232"/>
    <cellStyle name="Normal 2 4 5 4 2" xfId="761"/>
    <cellStyle name="Normal 2 4 5 4 2 2" xfId="1654"/>
    <cellStyle name="Normal 2 4 5 4 2 3" xfId="2923"/>
    <cellStyle name="Normal 2 4 5 4 3" xfId="1378"/>
    <cellStyle name="Normal 2 4 5 4 4" xfId="1847"/>
    <cellStyle name="Normal 2 4 5 5" xfId="561"/>
    <cellStyle name="Normal 2 4 5 5 2" xfId="1471"/>
    <cellStyle name="Normal 2 4 5 5 3" xfId="2643"/>
    <cellStyle name="Normal 2 4 5 6" xfId="897"/>
    <cellStyle name="Normal 2 4 5 6 2" xfId="1655"/>
    <cellStyle name="Normal 2 4 5 7" xfId="485"/>
    <cellStyle name="Normal 2 4 5 7 2" xfId="2924"/>
    <cellStyle name="Normal 2 4 5 8" xfId="1092"/>
    <cellStyle name="Normal 2 4 5 8 2" xfId="2313"/>
    <cellStyle name="Normal 2 4 5 9" xfId="353"/>
    <cellStyle name="Normal 2 4 5_COMPARE (DETAILED) TOTALS" xfId="2925"/>
    <cellStyle name="Normal 2 4 6" xfId="57"/>
    <cellStyle name="Normal 2 4 6 2" xfId="157"/>
    <cellStyle name="Normal 2 4 6 2 2" xfId="686"/>
    <cellStyle name="Normal 2 4 6 2 2 2" xfId="1587"/>
    <cellStyle name="Normal 2 4 6 2 2 3" xfId="2813"/>
    <cellStyle name="Normal 2 4 6 2 3" xfId="952"/>
    <cellStyle name="Normal 2 4 6 2 3 2" xfId="1590"/>
    <cellStyle name="Normal 2 4 6 2 3 3" xfId="2928"/>
    <cellStyle name="Normal 2 4 6 2 4" xfId="526"/>
    <cellStyle name="Normal 2 4 6 2 4 2" xfId="2818"/>
    <cellStyle name="Normal 2 4 6 2 5" xfId="1656"/>
    <cellStyle name="Normal 2 4 6 2 5 2" xfId="2842"/>
    <cellStyle name="Normal 2 4 6 2 6" xfId="2926"/>
    <cellStyle name="Normal 2 4 6 3" xfId="257"/>
    <cellStyle name="Normal 2 4 6 3 2" xfId="786"/>
    <cellStyle name="Normal 2 4 6 3 2 2" xfId="1512"/>
    <cellStyle name="Normal 2 4 6 3 2 3" xfId="2611"/>
    <cellStyle name="Normal 2 4 6 3 3" xfId="1657"/>
    <cellStyle name="Normal 2 4 6 3 4" xfId="2929"/>
    <cellStyle name="Normal 2 4 6 4" xfId="586"/>
    <cellStyle name="Normal 2 4 6 4 2" xfId="1384"/>
    <cellStyle name="Normal 2 4 6 4 3" xfId="2049"/>
    <cellStyle name="Normal 2 4 6 5" xfId="918"/>
    <cellStyle name="Normal 2 4 6 5 2" xfId="1646"/>
    <cellStyle name="Normal 2 4 6 5 3" xfId="2816"/>
    <cellStyle name="Normal 2 4 6 6" xfId="506"/>
    <cellStyle name="Normal 2 4 6 6 2" xfId="2930"/>
    <cellStyle name="Normal 2 4 6 7" xfId="1093"/>
    <cellStyle name="Normal 2 4 6 7 2" xfId="2931"/>
    <cellStyle name="Normal 2 4 6 8" xfId="2543"/>
    <cellStyle name="Normal 2 4 6_COMPARE (DETAILED) TOTALS" xfId="1930"/>
    <cellStyle name="Normal 2 4 7" xfId="107"/>
    <cellStyle name="Normal 2 4 7 2" xfId="397"/>
    <cellStyle name="Normal 2 4 7 2 2" xfId="954"/>
    <cellStyle name="Normal 2 4 7 2 2 2" xfId="1660"/>
    <cellStyle name="Normal 2 4 7 2 2 3" xfId="2935"/>
    <cellStyle name="Normal 2 4 7 2 3" xfId="636"/>
    <cellStyle name="Normal 2 4 7 2 3 2" xfId="2938"/>
    <cellStyle name="Normal 2 4 7 2 4" xfId="1659"/>
    <cellStyle name="Normal 2 4 7 2 4 2" xfId="2941"/>
    <cellStyle name="Normal 2 4 7 2 5" xfId="2933"/>
    <cellStyle name="Normal 2 4 7 3" xfId="935"/>
    <cellStyle name="Normal 2 4 7 3 2" xfId="1661"/>
    <cellStyle name="Normal 2 4 7 3 3" xfId="2943"/>
    <cellStyle name="Normal 2 4 7 4" xfId="521"/>
    <cellStyle name="Normal 2 4 7 4 2" xfId="2665"/>
    <cellStyle name="Normal 2 4 7 5" xfId="1099"/>
    <cellStyle name="Normal 2 4 7 5 2" xfId="2944"/>
    <cellStyle name="Normal 2 4 7 6" xfId="2029"/>
    <cellStyle name="Normal 2 4 7_COMPARE (DETAILED) TOTALS" xfId="2333"/>
    <cellStyle name="Normal 2 4 8" xfId="207"/>
    <cellStyle name="Normal 2 4 8 2" xfId="427"/>
    <cellStyle name="Normal 2 4 8 2 2" xfId="994"/>
    <cellStyle name="Normal 2 4 8 2 2 2" xfId="1663"/>
    <cellStyle name="Normal 2 4 8 2 2 3" xfId="2946"/>
    <cellStyle name="Normal 2 4 8 2 3" xfId="736"/>
    <cellStyle name="Normal 2 4 8 2 3 2" xfId="2948"/>
    <cellStyle name="Normal 2 4 8 2 4" xfId="1662"/>
    <cellStyle name="Normal 2 4 8 2 4 2" xfId="2950"/>
    <cellStyle name="Normal 2 4 8 2 5" xfId="2945"/>
    <cellStyle name="Normal 2 4 8 3" xfId="857"/>
    <cellStyle name="Normal 2 4 8 3 2" xfId="1664"/>
    <cellStyle name="Normal 2 4 8 3 3" xfId="2951"/>
    <cellStyle name="Normal 2 4 8 4" xfId="531"/>
    <cellStyle name="Normal 2 4 8 4 2" xfId="2952"/>
    <cellStyle name="Normal 2 4 8 5" xfId="1101"/>
    <cellStyle name="Normal 2 4 8 5 2" xfId="2953"/>
    <cellStyle name="Normal 2 4 8 6" xfId="2537"/>
    <cellStyle name="Normal 2 4 8_COMPARE (DETAILED) TOTALS" xfId="2625"/>
    <cellStyle name="Normal 2 4 9" xfId="536"/>
    <cellStyle name="Normal 2 4 9 2" xfId="1665"/>
    <cellStyle name="Normal 2 4 9 2 2" xfId="2882"/>
    <cellStyle name="Normal 2 4 9 3" xfId="2883"/>
    <cellStyle name="Normal 2 4 9 4" xfId="2886"/>
    <cellStyle name="Normal 2 4 9 5" xfId="1858"/>
    <cellStyle name="Normal 2 4 9_COMPARE (DETAILED) TOTALS" xfId="2026"/>
    <cellStyle name="Normal 2 4_COMPARE (DETAILED) TOTALS" xfId="2954"/>
    <cellStyle name="Normal 2 5" xfId="314"/>
    <cellStyle name="Normal 2 5 2" xfId="368"/>
    <cellStyle name="Normal 2 5 2 2" xfId="428"/>
    <cellStyle name="Normal 2 5 2 2 2" xfId="995"/>
    <cellStyle name="Normal 2 5 2 2 2 2" xfId="2958"/>
    <cellStyle name="Normal 2 5 2 2 3" xfId="1667"/>
    <cellStyle name="Normal 2 5 2 2 3 2" xfId="2174"/>
    <cellStyle name="Normal 2 5 2 2 4" xfId="2939"/>
    <cellStyle name="Normal 2 5 2 3" xfId="912"/>
    <cellStyle name="Normal 2 5 2 3 2" xfId="2959"/>
    <cellStyle name="Normal 2 5 2 4" xfId="1666"/>
    <cellStyle name="Normal 2 5 2 4 2" xfId="2960"/>
    <cellStyle name="Normal 2 5 2 5" xfId="2251"/>
    <cellStyle name="Normal 2 5 2 6" xfId="2955"/>
    <cellStyle name="Normal 2 5 2_COMPARE (DETAILED) TOTALS" xfId="2962"/>
    <cellStyle name="Normal 2 5 3" xfId="851"/>
    <cellStyle name="Normal 2 5 3 2" xfId="2963"/>
    <cellStyle name="Normal 2 5 3 3" xfId="2476"/>
    <cellStyle name="Normal 2 5 4" xfId="1532"/>
    <cellStyle name="Normal 2 5 4 2" xfId="2964"/>
    <cellStyle name="Normal 2 5 5" xfId="2965"/>
    <cellStyle name="Normal 2 5 6" xfId="2966"/>
    <cellStyle name="Normal 2 5 7" xfId="2718"/>
    <cellStyle name="Normal 2 5_COMPARE (DETAILED) TOTALS" xfId="2969"/>
    <cellStyle name="Normal 2 6" xfId="315"/>
    <cellStyle name="Normal 2 6 2" xfId="369"/>
    <cellStyle name="Normal 2 6 2 2" xfId="429"/>
    <cellStyle name="Normal 2 6 2 2 2" xfId="996"/>
    <cellStyle name="Normal 2 6 2 2 2 2" xfId="2920"/>
    <cellStyle name="Normal 2 6 2 2 3" xfId="1669"/>
    <cellStyle name="Normal 2 6 2 2 3 2" xfId="2062"/>
    <cellStyle name="Normal 2 6 2 2 4" xfId="2949"/>
    <cellStyle name="Normal 2 6 2 3" xfId="913"/>
    <cellStyle name="Normal 2 6 2 3 2" xfId="2971"/>
    <cellStyle name="Normal 2 6 2 4" xfId="1668"/>
    <cellStyle name="Normal 2 6 2 4 2" xfId="2972"/>
    <cellStyle name="Normal 2 6 2 5" xfId="2656"/>
    <cellStyle name="Normal 2 6 2 6" xfId="2970"/>
    <cellStyle name="Normal 2 6 2_COMPARE (DETAILED) TOTALS" xfId="1957"/>
    <cellStyle name="Normal 2 6 3" xfId="852"/>
    <cellStyle name="Normal 2 6 3 2" xfId="2974"/>
    <cellStyle name="Normal 2 6 3 3" xfId="2973"/>
    <cellStyle name="Normal 2 6 4" xfId="1533"/>
    <cellStyle name="Normal 2 6 4 2" xfId="2975"/>
    <cellStyle name="Normal 2 6 5" xfId="2976"/>
    <cellStyle name="Normal 2 6 6" xfId="2334"/>
    <cellStyle name="Normal 2 6 7" xfId="2722"/>
    <cellStyle name="Normal 2 6_COMPARE (DETAILED) TOTALS" xfId="2326"/>
    <cellStyle name="Normal 2 7" xfId="307"/>
    <cellStyle name="Normal 2 7 2" xfId="363"/>
    <cellStyle name="Normal 2 7 2 2" xfId="430"/>
    <cellStyle name="Normal 2 7 2 2 2" xfId="997"/>
    <cellStyle name="Normal 2 7 2 2 2 2" xfId="1926"/>
    <cellStyle name="Normal 2 7 2 2 3" xfId="1400"/>
    <cellStyle name="Normal 2 7 2 2 3 2" xfId="1981"/>
    <cellStyle name="Normal 2 7 2 2 4" xfId="1996"/>
    <cellStyle name="Normal 2 7 2 3" xfId="906"/>
    <cellStyle name="Normal 2 7 2 3 2" xfId="1893"/>
    <cellStyle name="Normal 2 7 2 4" xfId="1670"/>
    <cellStyle name="Normal 2 7 2 4 2" xfId="1989"/>
    <cellStyle name="Normal 2 7 2 5" xfId="1979"/>
    <cellStyle name="Normal 2 7 2 6" xfId="2977"/>
    <cellStyle name="Normal 2 7 2_COMPARE (DETAILED) TOTALS" xfId="2098"/>
    <cellStyle name="Normal 2 7 3" xfId="844"/>
    <cellStyle name="Normal 2 7 3 2" xfId="1905"/>
    <cellStyle name="Normal 2 7 3 3" xfId="2978"/>
    <cellStyle name="Normal 2 7 4" xfId="1047"/>
    <cellStyle name="Normal 2 7 4 2" xfId="2979"/>
    <cellStyle name="Normal 2 7 5" xfId="2980"/>
    <cellStyle name="Normal 2 7 6" xfId="2578"/>
    <cellStyle name="Normal 2 7 7" xfId="2369"/>
    <cellStyle name="Normal 2 7_COMPARE (DETAILED) TOTALS" xfId="2113"/>
    <cellStyle name="Normal 2 8" xfId="317"/>
    <cellStyle name="Normal 2 8 10" xfId="2981"/>
    <cellStyle name="Normal 2 8 2" xfId="371"/>
    <cellStyle name="Normal 2 8 2 2" xfId="432"/>
    <cellStyle name="Normal 2 8 2 2 2" xfId="999"/>
    <cellStyle name="Normal 2 8 2 2 2 2" xfId="2509"/>
    <cellStyle name="Normal 2 8 2 2 3" xfId="1521"/>
    <cellStyle name="Normal 2 8 2 3" xfId="1672"/>
    <cellStyle name="Normal 2 8 2_COMPARE (DETAILED) TOTALS" xfId="2947"/>
    <cellStyle name="Normal 2 8 3" xfId="431"/>
    <cellStyle name="Normal 2 8 3 2" xfId="998"/>
    <cellStyle name="Normal 2 8 3 2 2" xfId="2720"/>
    <cellStyle name="Normal 2 8 3 3" xfId="1674"/>
    <cellStyle name="Normal 2 8 4" xfId="2985"/>
    <cellStyle name="Normal 2 8 5" xfId="2987"/>
    <cellStyle name="Normal 2 8 6" xfId="2989"/>
    <cellStyle name="Normal 2 8 7" xfId="2991"/>
    <cellStyle name="Normal 2 8 8" xfId="2993"/>
    <cellStyle name="Normal 2 8 9" xfId="2003"/>
    <cellStyle name="Normal 2 9" xfId="321"/>
    <cellStyle name="Normal 2 9 2" xfId="374"/>
    <cellStyle name="Normal 2 9 2 2" xfId="433"/>
    <cellStyle name="Normal 2 9 2 2 2" xfId="1000"/>
    <cellStyle name="Normal 2 9 2 2 2 2" xfId="2080"/>
    <cellStyle name="Normal 2 9 2 2 3" xfId="1366"/>
    <cellStyle name="Normal 2 9 2 2 3 2" xfId="2995"/>
    <cellStyle name="Normal 2 9 2 2 4" xfId="2090"/>
    <cellStyle name="Normal 2 9 2 3" xfId="919"/>
    <cellStyle name="Normal 2 9 2 3 2" xfId="2077"/>
    <cellStyle name="Normal 2 9 2 4" xfId="1466"/>
    <cellStyle name="Normal 2 9 2 4 2" xfId="2911"/>
    <cellStyle name="Normal 2 9 2 5" xfId="1856"/>
    <cellStyle name="Normal 2 9 2 6" xfId="2159"/>
    <cellStyle name="Normal 2 9 2_COMPARE (DETAILED) TOTALS" xfId="2996"/>
    <cellStyle name="Normal 2 9 3" xfId="858"/>
    <cellStyle name="Normal 2 9 3 2" xfId="2642"/>
    <cellStyle name="Normal 2 9 3 3" xfId="1191"/>
    <cellStyle name="Normal 2 9 4" xfId="1675"/>
    <cellStyle name="Normal 2 9 4 2" xfId="2598"/>
    <cellStyle name="Normal 2 9 5" xfId="2645"/>
    <cellStyle name="Normal 2 9 6" xfId="2206"/>
    <cellStyle name="Normal 2 9 7" xfId="2994"/>
    <cellStyle name="Normal 2 9_COMPARE (DETAILED) TOTALS" xfId="2881"/>
    <cellStyle name="Normal 2_COMPARE (DETAILED) TOTALS" xfId="2714"/>
    <cellStyle name="Normal 20" xfId="344"/>
    <cellStyle name="Normal 20 2" xfId="400"/>
    <cellStyle name="Normal 20 2 2" xfId="957"/>
    <cellStyle name="Normal 20 2 2 2" xfId="2050"/>
    <cellStyle name="Normal 20 2 3" xfId="1132"/>
    <cellStyle name="Normal 20 2 3 2" xfId="2464"/>
    <cellStyle name="Normal 20 2 4" xfId="2061"/>
    <cellStyle name="Normal 20 3" xfId="885"/>
    <cellStyle name="Normal 20 3 2" xfId="2006"/>
    <cellStyle name="Normal 20 4" xfId="1119"/>
    <cellStyle name="Normal 20 4 2" xfId="1988"/>
    <cellStyle name="Normal 20 5" xfId="1892"/>
    <cellStyle name="Normal 20 6" xfId="2467"/>
    <cellStyle name="Normal 20_COMPARE (DETAILED) TOTALS" xfId="2327"/>
    <cellStyle name="Normal 21" xfId="345"/>
    <cellStyle name="Normal 21 2" xfId="402"/>
    <cellStyle name="Normal 21 2 2" xfId="959"/>
    <cellStyle name="Normal 21 2 2 2" xfId="2314"/>
    <cellStyle name="Normal 21 2 3" xfId="1143"/>
    <cellStyle name="Normal 21 2 3 2" xfId="2208"/>
    <cellStyle name="Normal 21 2 4" xfId="2322"/>
    <cellStyle name="Normal 21 3" xfId="886"/>
    <cellStyle name="Normal 21 3 2" xfId="2198"/>
    <cellStyle name="Normal 21 4" xfId="1138"/>
    <cellStyle name="Normal 21 4 2" xfId="2447"/>
    <cellStyle name="Normal 21 5" xfId="1943"/>
    <cellStyle name="Normal 21 6" xfId="2246"/>
    <cellStyle name="Normal 21_COMPARE (DETAILED) TOTALS" xfId="1867"/>
    <cellStyle name="Normal 22" xfId="347"/>
    <cellStyle name="Normal 22 2" xfId="389"/>
    <cellStyle name="Normal 22 2 2" xfId="941"/>
    <cellStyle name="Normal 22 2 2 2" xfId="2444"/>
    <cellStyle name="Normal 22 2 3" xfId="1052"/>
    <cellStyle name="Normal 22 2 3 2" xfId="1459"/>
    <cellStyle name="Normal 22 2 4" xfId="2357"/>
    <cellStyle name="Normal 22 3" xfId="888"/>
    <cellStyle name="Normal 22 3 2" xfId="2439"/>
    <cellStyle name="Normal 22 4" xfId="1148"/>
    <cellStyle name="Normal 22 4 2" xfId="2438"/>
    <cellStyle name="Normal 22 5" xfId="2436"/>
    <cellStyle name="Normal 22 6" xfId="1929"/>
    <cellStyle name="Normal 22_COMPARE (DETAILED) TOTALS" xfId="2497"/>
    <cellStyle name="Normal 23" xfId="346"/>
    <cellStyle name="Normal 23 2" xfId="404"/>
    <cellStyle name="Normal 23 2 2" xfId="961"/>
    <cellStyle name="Normal 23 2 2 2" xfId="2429"/>
    <cellStyle name="Normal 23 2 3" xfId="1153"/>
    <cellStyle name="Normal 23 2 3 2" xfId="2289"/>
    <cellStyle name="Normal 23 2 4" xfId="2432"/>
    <cellStyle name="Normal 23 3" xfId="887"/>
    <cellStyle name="Normal 23 3 2" xfId="2426"/>
    <cellStyle name="Normal 23 4" xfId="1077"/>
    <cellStyle name="Normal 23 4 2" xfId="2424"/>
    <cellStyle name="Normal 23 5" xfId="1923"/>
    <cellStyle name="Normal 23 6" xfId="2558"/>
    <cellStyle name="Normal 23_COMPARE (DETAILED) TOTALS" xfId="2152"/>
    <cellStyle name="Normal 24" xfId="349"/>
    <cellStyle name="Normal 24 2" xfId="391"/>
    <cellStyle name="Normal 24 2 2" xfId="943"/>
    <cellStyle name="Normal 24 2 2 2" xfId="2065"/>
    <cellStyle name="Normal 24 2 3" xfId="1064"/>
    <cellStyle name="Normal 24 2 3 2" xfId="1987"/>
    <cellStyle name="Normal 24 2 4" xfId="2418"/>
    <cellStyle name="Normal 24 3" xfId="892"/>
    <cellStyle name="Normal 24 3 2" xfId="2540"/>
    <cellStyle name="Normal 24 4" xfId="1157"/>
    <cellStyle name="Normal 24 4 2" xfId="2023"/>
    <cellStyle name="Normal 24 5" xfId="2411"/>
    <cellStyle name="Normal 24 6" xfId="2420"/>
    <cellStyle name="Normal 24_COMPARE (DETAILED) TOTALS" xfId="1880"/>
    <cellStyle name="Normal 25" xfId="350"/>
    <cellStyle name="Normal 25 2" xfId="1677"/>
    <cellStyle name="Normal 25 2 2" xfId="2999"/>
    <cellStyle name="Normal 25 2 2 2" xfId="3325"/>
    <cellStyle name="Normal 25 3" xfId="3001"/>
    <cellStyle name="Normal 25 3 2" xfId="3326"/>
    <cellStyle name="Normal 26" xfId="359"/>
    <cellStyle name="Normal 26 2" xfId="434"/>
    <cellStyle name="Normal 26 2 2" xfId="1001"/>
    <cellStyle name="Normal 26 2 2 2" xfId="1982"/>
    <cellStyle name="Normal 26 2 3" xfId="1417"/>
    <cellStyle name="Normal 26 2 3 2" xfId="3002"/>
    <cellStyle name="Normal 26 2 4" xfId="1944"/>
    <cellStyle name="Normal 26 3" xfId="901"/>
    <cellStyle name="Normal 26 3 2" xfId="2396"/>
    <cellStyle name="Normal 26 4" xfId="1679"/>
    <cellStyle name="Normal 26 4 2" xfId="2393"/>
    <cellStyle name="Normal 26 5" xfId="1935"/>
    <cellStyle name="Normal 26 6" xfId="2245"/>
    <cellStyle name="Normal 26_COMPARE (DETAILED) TOTALS" xfId="3004"/>
    <cellStyle name="Normal 27" xfId="360"/>
    <cellStyle name="Normal 27 2" xfId="436"/>
    <cellStyle name="Normal 27 2 2" xfId="1003"/>
    <cellStyle name="Normal 27 2 2 2" xfId="3009"/>
    <cellStyle name="Normal 27 2 3" xfId="1683"/>
    <cellStyle name="Normal 27 2 3 2" xfId="3012"/>
    <cellStyle name="Normal 27 2 4" xfId="3006"/>
    <cellStyle name="Normal 27 3" xfId="902"/>
    <cellStyle name="Normal 27 3 2" xfId="1967"/>
    <cellStyle name="Normal 27 4" xfId="1681"/>
    <cellStyle name="Normal 27 4 2" xfId="2234"/>
    <cellStyle name="Normal 27 5" xfId="3016"/>
    <cellStyle name="Normal 27 6" xfId="2181"/>
    <cellStyle name="Normal 27_COMPARE (DETAILED) TOTALS" xfId="3018"/>
    <cellStyle name="Normal 28" xfId="361"/>
    <cellStyle name="Normal 28 2" xfId="437"/>
    <cellStyle name="Normal 28 2 2" xfId="1004"/>
    <cellStyle name="Normal 28 2 2 2" xfId="3021"/>
    <cellStyle name="Normal 28 2 3" xfId="1684"/>
    <cellStyle name="Normal 28 2 3 2" xfId="3023"/>
    <cellStyle name="Normal 28 2 4" xfId="3020"/>
    <cellStyle name="Normal 28 3" xfId="903"/>
    <cellStyle name="Normal 28 3 2" xfId="3025"/>
    <cellStyle name="Normal 28 4" xfId="1428"/>
    <cellStyle name="Normal 28 4 2" xfId="3026"/>
    <cellStyle name="Normal 28 5" xfId="3027"/>
    <cellStyle name="Normal 28 6" xfId="1181"/>
    <cellStyle name="Normal 28_COMPARE (DETAILED) TOTALS" xfId="3029"/>
    <cellStyle name="Normal 29" xfId="383"/>
    <cellStyle name="Normal 29 2" xfId="435"/>
    <cellStyle name="Normal 29 2 2" xfId="1002"/>
    <cellStyle name="Normal 29 2 2 2" xfId="3030"/>
    <cellStyle name="Normal 29 2 3" xfId="1685"/>
    <cellStyle name="Normal 29 2 3 2" xfId="3032"/>
    <cellStyle name="Normal 29 2 4" xfId="3010"/>
    <cellStyle name="Normal 29 3" xfId="932"/>
    <cellStyle name="Normal 29 3 2" xfId="3013"/>
    <cellStyle name="Normal 29 4" xfId="1682"/>
    <cellStyle name="Normal 29 4 2" xfId="3033"/>
    <cellStyle name="Normal 29 5" xfId="1557"/>
    <cellStyle name="Normal 29 6" xfId="3007"/>
    <cellStyle name="Normal 29_COMPARE (DETAILED) TOTALS" xfId="3035"/>
    <cellStyle name="Normal 3" xfId="4"/>
    <cellStyle name="Normal 3 10" xfId="838"/>
    <cellStyle name="Normal 3 10 2" xfId="1217"/>
    <cellStyle name="Normal 3 10 2 2" xfId="2354"/>
    <cellStyle name="Normal 3 10 3" xfId="3037"/>
    <cellStyle name="Normal 3 10 4" xfId="3039"/>
    <cellStyle name="Normal 3 10 5" xfId="2407"/>
    <cellStyle name="Normal 3 10_COMPARE (DETAILED) TOTALS" xfId="3042"/>
    <cellStyle name="Normal 3 11" xfId="457"/>
    <cellStyle name="Normal 3 11 2" xfId="2636"/>
    <cellStyle name="Normal 3 11 3" xfId="3044"/>
    <cellStyle name="Normal 3 11 4" xfId="2261"/>
    <cellStyle name="Normal 3 11_COMPARE (DETAILED) TOTALS" xfId="3048"/>
    <cellStyle name="Normal 3 12" xfId="2556"/>
    <cellStyle name="Normal 3 13" xfId="3050"/>
    <cellStyle name="Normal 3 14" xfId="3052"/>
    <cellStyle name="Normal 3 15" xfId="3054"/>
    <cellStyle name="Normal 3 16" xfId="2700"/>
    <cellStyle name="Normal 3 17" xfId="2702"/>
    <cellStyle name="Normal 3 18" xfId="2693"/>
    <cellStyle name="Normal 3 19" xfId="2840"/>
    <cellStyle name="Normal 3 2" xfId="9"/>
    <cellStyle name="Normal 3 2 10" xfId="1537"/>
    <cellStyle name="Normal 3 2 10 2" xfId="3055"/>
    <cellStyle name="Normal 3 2 11" xfId="2725"/>
    <cellStyle name="Normal 3 2 2" xfId="24"/>
    <cellStyle name="Normal 3 2 2 10" xfId="1881"/>
    <cellStyle name="Normal 3 2 2 2" xfId="49"/>
    <cellStyle name="Normal 3 2 2 2 2" xfId="99"/>
    <cellStyle name="Normal 3 2 2 2 2 2" xfId="199"/>
    <cellStyle name="Normal 3 2 2 2 2 2 2" xfId="728"/>
    <cellStyle name="Normal 3 2 2 2 2 2 2 2" xfId="1530"/>
    <cellStyle name="Normal 3 2 2 2 2 2 2 3" xfId="2719"/>
    <cellStyle name="Normal 3 2 2 2 2 2 3" xfId="1673"/>
    <cellStyle name="Normal 3 2 2 2 2 2 4" xfId="2983"/>
    <cellStyle name="Normal 3 2 2 2 2 3" xfId="299"/>
    <cellStyle name="Normal 3 2 2 2 2 3 2" xfId="828"/>
    <cellStyle name="Normal 3 2 2 2 2 3 2 2" xfId="1548"/>
    <cellStyle name="Normal 3 2 2 2 2 3 2 3" xfId="2734"/>
    <cellStyle name="Normal 3 2 2 2 2 3 3" xfId="1688"/>
    <cellStyle name="Normal 3 2 2 2 2 3 4" xfId="2984"/>
    <cellStyle name="Normal 3 2 2 2 2 4" xfId="628"/>
    <cellStyle name="Normal 3 2 2 2 2 4 2" xfId="1689"/>
    <cellStyle name="Normal 3 2 2 2 2 4 3" xfId="2986"/>
    <cellStyle name="Normal 3 2 2 2 2 5" xfId="1006"/>
    <cellStyle name="Normal 3 2 2 2 2 5 2" xfId="1690"/>
    <cellStyle name="Normal 3 2 2 2 2 5 3" xfId="2988"/>
    <cellStyle name="Normal 3 2 2 2 2 6" xfId="517"/>
    <cellStyle name="Normal 3 2 2 2 2 6 2" xfId="2990"/>
    <cellStyle name="Normal 3 2 2 2 2 7" xfId="1687"/>
    <cellStyle name="Normal 3 2 2 2 2 7 2" xfId="2992"/>
    <cellStyle name="Normal 3 2 2 2 2 8" xfId="3057"/>
    <cellStyle name="Normal 3 2 2 2 3" xfId="149"/>
    <cellStyle name="Normal 3 2 2 2 3 2" xfId="678"/>
    <cellStyle name="Normal 3 2 2 2 3 2 2" xfId="1468"/>
    <cellStyle name="Normal 3 2 2 2 3 2 3" xfId="1942"/>
    <cellStyle name="Normal 3 2 2 2 3 3" xfId="1691"/>
    <cellStyle name="Normal 3 2 2 2 3 4" xfId="3058"/>
    <cellStyle name="Normal 3 2 2 2 4" xfId="249"/>
    <cellStyle name="Normal 3 2 2 2 4 2" xfId="778"/>
    <cellStyle name="Normal 3 2 2 2 4 2 2" xfId="1481"/>
    <cellStyle name="Normal 3 2 2 2 4 2 3" xfId="2415"/>
    <cellStyle name="Normal 3 2 2 2 4 3" xfId="1692"/>
    <cellStyle name="Normal 3 2 2 2 4 4" xfId="3059"/>
    <cellStyle name="Normal 3 2 2 2 5" xfId="578"/>
    <cellStyle name="Normal 3 2 2 2 5 2" xfId="1553"/>
    <cellStyle name="Normal 3 2 2 2 5 3" xfId="2744"/>
    <cellStyle name="Normal 3 2 2 2 6" xfId="904"/>
    <cellStyle name="Normal 3 2 2 2 6 2" xfId="1558"/>
    <cellStyle name="Normal 3 2 2 2 6 3" xfId="2753"/>
    <cellStyle name="Normal 3 2 2 2 7" xfId="500"/>
    <cellStyle name="Normal 3 2 2 2 7 2" xfId="2755"/>
    <cellStyle name="Normal 3 2 2 2 8" xfId="1686"/>
    <cellStyle name="Normal 3 2 2 2 8 2" xfId="2758"/>
    <cellStyle name="Normal 3 2 2 2 9" xfId="3056"/>
    <cellStyle name="Normal 3 2 2 2_COMPARE (DETAILED) TOTALS" xfId="3061"/>
    <cellStyle name="Normal 3 2 2 3" xfId="74"/>
    <cellStyle name="Normal 3 2 2 3 2" xfId="174"/>
    <cellStyle name="Normal 3 2 2 3 2 2" xfId="703"/>
    <cellStyle name="Normal 3 2 2 3 2 2 2" xfId="1118"/>
    <cellStyle name="Normal 3 2 2 3 2 2 3" xfId="2068"/>
    <cellStyle name="Normal 3 2 2 3 2 3" xfId="1102"/>
    <cellStyle name="Normal 3 2 2 3 2 4" xfId="2533"/>
    <cellStyle name="Normal 3 2 2 3 3" xfId="274"/>
    <cellStyle name="Normal 3 2 2 3 3 2" xfId="803"/>
    <cellStyle name="Normal 3 2 2 3 3 2 2" xfId="1206"/>
    <cellStyle name="Normal 3 2 2 3 3 2 3" xfId="2525"/>
    <cellStyle name="Normal 3 2 2 3 3 3" xfId="1203"/>
    <cellStyle name="Normal 3 2 2 3 3 4" xfId="2308"/>
    <cellStyle name="Normal 3 2 2 3 4" xfId="603"/>
    <cellStyle name="Normal 3 2 2 3 4 2" xfId="1210"/>
    <cellStyle name="Normal 3 2 2 3 4 3" xfId="2232"/>
    <cellStyle name="Normal 3 2 2 3 5" xfId="1079"/>
    <cellStyle name="Normal 3 2 2 3 6" xfId="2394"/>
    <cellStyle name="Normal 3 2 2 4" xfId="124"/>
    <cellStyle name="Normal 3 2 2 4 2" xfId="653"/>
    <cellStyle name="Normal 3 2 2 4 2 2" xfId="1223"/>
    <cellStyle name="Normal 3 2 2 4 2 3" xfId="2323"/>
    <cellStyle name="Normal 3 2 2 4 3" xfId="1220"/>
    <cellStyle name="Normal 3 2 2 4 4" xfId="2260"/>
    <cellStyle name="Normal 3 2 2 5" xfId="224"/>
    <cellStyle name="Normal 3 2 2 5 2" xfId="753"/>
    <cellStyle name="Normal 3 2 2 5 2 2" xfId="1244"/>
    <cellStyle name="Normal 3 2 2 5 2 3" xfId="1977"/>
    <cellStyle name="Normal 3 2 2 5 3" xfId="1241"/>
    <cellStyle name="Normal 3 2 2 5 4" xfId="1852"/>
    <cellStyle name="Normal 3 2 2 6" xfId="553"/>
    <cellStyle name="Normal 3 2 2 6 2" xfId="1247"/>
    <cellStyle name="Normal 3 2 2 6 3" xfId="2252"/>
    <cellStyle name="Normal 3 2 2 7" xfId="842"/>
    <cellStyle name="Normal 3 2 2 7 2" xfId="1254"/>
    <cellStyle name="Normal 3 2 2 7 3" xfId="2248"/>
    <cellStyle name="Normal 3 2 2 8" xfId="477"/>
    <cellStyle name="Normal 3 2 2 8 2" xfId="2149"/>
    <cellStyle name="Normal 3 2 2 9" xfId="1035"/>
    <cellStyle name="Normal 3 2 2 9 2" xfId="1879"/>
    <cellStyle name="Normal 3 2 2_COMPARE (DETAILED) TOTALS" xfId="3063"/>
    <cellStyle name="Normal 3 2 3" xfId="34"/>
    <cellStyle name="Normal 3 2 3 2" xfId="84"/>
    <cellStyle name="Normal 3 2 3 2 2" xfId="184"/>
    <cellStyle name="Normal 3 2 3 2 2 2" xfId="713"/>
    <cellStyle name="Normal 3 2 3 2 2 2 2" xfId="1209"/>
    <cellStyle name="Normal 3 2 3 2 2 2 3" xfId="2115"/>
    <cellStyle name="Normal 3 2 3 2 2 3" xfId="1694"/>
    <cellStyle name="Normal 3 2 3 2 2 4" xfId="3065"/>
    <cellStyle name="Normal 3 2 3 2 3" xfId="284"/>
    <cellStyle name="Normal 3 2 3 2 3 2" xfId="813"/>
    <cellStyle name="Normal 3 2 3 2 3 2 2" xfId="1238"/>
    <cellStyle name="Normal 3 2 3 2 3 2 3" xfId="2353"/>
    <cellStyle name="Normal 3 2 3 2 3 3" xfId="1695"/>
    <cellStyle name="Normal 3 2 3 2 3 4" xfId="3066"/>
    <cellStyle name="Normal 3 2 3 2 4" xfId="613"/>
    <cellStyle name="Normal 3 2 3 2 4 2" xfId="1696"/>
    <cellStyle name="Normal 3 2 3 2 4 3" xfId="3067"/>
    <cellStyle name="Normal 3 2 3 2 5" xfId="953"/>
    <cellStyle name="Normal 3 2 3 2 5 2" xfId="1658"/>
    <cellStyle name="Normal 3 2 3 2 5 3" xfId="2932"/>
    <cellStyle name="Normal 3 2 3 2 6" xfId="516"/>
    <cellStyle name="Normal 3 2 3 2 6 2" xfId="2942"/>
    <cellStyle name="Normal 3 2 3 2 7" xfId="1693"/>
    <cellStyle name="Normal 3 2 3 2 7 2" xfId="2664"/>
    <cellStyle name="Normal 3 2 3 2 8" xfId="3064"/>
    <cellStyle name="Normal 3 2 3 3" xfId="134"/>
    <cellStyle name="Normal 3 2 3 3 2" xfId="663"/>
    <cellStyle name="Normal 3 2 3 3 2 2" xfId="1264"/>
    <cellStyle name="Normal 3 2 3 3 2 3" xfId="2237"/>
    <cellStyle name="Normal 3 2 3 3 3" xfId="1262"/>
    <cellStyle name="Normal 3 2 3 3 4" xfId="2485"/>
    <cellStyle name="Normal 3 2 3 4" xfId="234"/>
    <cellStyle name="Normal 3 2 3 4 2" xfId="763"/>
    <cellStyle name="Normal 3 2 3 4 2 2" xfId="1057"/>
    <cellStyle name="Normal 3 2 3 4 2 3" xfId="1927"/>
    <cellStyle name="Normal 3 2 3 4 3" xfId="1272"/>
    <cellStyle name="Normal 3 2 3 4 4" xfId="1900"/>
    <cellStyle name="Normal 3 2 3 5" xfId="563"/>
    <cellStyle name="Normal 3 2 3 5 2" xfId="1054"/>
    <cellStyle name="Normal 3 2 3 5 3" xfId="2587"/>
    <cellStyle name="Normal 3 2 3 6" xfId="921"/>
    <cellStyle name="Normal 3 2 3 6 2" xfId="1277"/>
    <cellStyle name="Normal 3 2 3 6 3" xfId="1938"/>
    <cellStyle name="Normal 3 2 3 7" xfId="487"/>
    <cellStyle name="Normal 3 2 3 7 2" xfId="3068"/>
    <cellStyle name="Normal 3 2 3 8" xfId="1097"/>
    <cellStyle name="Normal 3 2 3 8 2" xfId="3069"/>
    <cellStyle name="Normal 3 2 3 9" xfId="2542"/>
    <cellStyle name="Normal 3 2 3_COMPARE (DETAILED) TOTALS" xfId="3070"/>
    <cellStyle name="Normal 3 2 4" xfId="59"/>
    <cellStyle name="Normal 3 2 4 2" xfId="159"/>
    <cellStyle name="Normal 3 2 4 2 2" xfId="688"/>
    <cellStyle name="Normal 3 2 4 2 2 2" xfId="1698"/>
    <cellStyle name="Normal 3 2 4 2 2 3" xfId="3071"/>
    <cellStyle name="Normal 3 2 4 2 3" xfId="1697"/>
    <cellStyle name="Normal 3 2 4 2 4" xfId="2790"/>
    <cellStyle name="Normal 3 2 4 3" xfId="259"/>
    <cellStyle name="Normal 3 2 4 3 2" xfId="788"/>
    <cellStyle name="Normal 3 2 4 3 2 2" xfId="1284"/>
    <cellStyle name="Normal 3 2 4 3 2 3" xfId="2229"/>
    <cellStyle name="Normal 3 2 4 3 3" xfId="1282"/>
    <cellStyle name="Normal 3 2 4 3 4" xfId="2230"/>
    <cellStyle name="Normal 3 2 4 4" xfId="588"/>
    <cellStyle name="Normal 3 2 4 4 2" xfId="1286"/>
    <cellStyle name="Normal 3 2 4 4 3" xfId="1539"/>
    <cellStyle name="Normal 3 2 4 5" xfId="1083"/>
    <cellStyle name="Normal 3 2 4 6" xfId="2389"/>
    <cellStyle name="Normal 3 2 5" xfId="109"/>
    <cellStyle name="Normal 3 2 5 2" xfId="638"/>
    <cellStyle name="Normal 3 2 5 2 2" xfId="1699"/>
    <cellStyle name="Normal 3 2 5 2 3" xfId="3072"/>
    <cellStyle name="Normal 3 2 5 3" xfId="1070"/>
    <cellStyle name="Normal 3 2 5 4" xfId="2567"/>
    <cellStyle name="Normal 3 2 6" xfId="209"/>
    <cellStyle name="Normal 3 2 6 2" xfId="738"/>
    <cellStyle name="Normal 3 2 6 2 2" xfId="1447"/>
    <cellStyle name="Normal 3 2 6 2 3" xfId="3074"/>
    <cellStyle name="Normal 3 2 6 3" xfId="1700"/>
    <cellStyle name="Normal 3 2 6 4" xfId="3073"/>
    <cellStyle name="Normal 3 2 7" xfId="538"/>
    <cellStyle name="Normal 3 2 7 2" xfId="1701"/>
    <cellStyle name="Normal 3 2 7 3" xfId="3075"/>
    <cellStyle name="Normal 3 2 8" xfId="860"/>
    <cellStyle name="Normal 3 2 8 2" xfId="1193"/>
    <cellStyle name="Normal 3 2 8 3" xfId="2283"/>
    <cellStyle name="Normal 3 2 9" xfId="462"/>
    <cellStyle name="Normal 3 2 9 2" xfId="2203"/>
    <cellStyle name="Normal 3 2_COMPARE (DETAILED) TOTALS" xfId="3076"/>
    <cellStyle name="Normal 3 20" xfId="2724"/>
    <cellStyle name="Normal 3 3" xfId="19"/>
    <cellStyle name="Normal 3 3 10" xfId="2726"/>
    <cellStyle name="Normal 3 3 11" xfId="336"/>
    <cellStyle name="Normal 3 3 2" xfId="44"/>
    <cellStyle name="Normal 3 3 2 2" xfId="94"/>
    <cellStyle name="Normal 3 3 2 2 2" xfId="194"/>
    <cellStyle name="Normal 3 3 2 2 2 2" xfId="723"/>
    <cellStyle name="Normal 3 3 2 2 2 2 2" xfId="1195"/>
    <cellStyle name="Normal 3 3 2 2 2 2 3" xfId="1953"/>
    <cellStyle name="Normal 3 3 2 2 2 3" xfId="1705"/>
    <cellStyle name="Normal 3 3 2 2 2 4" xfId="3079"/>
    <cellStyle name="Normal 3 3 2 2 3" xfId="294"/>
    <cellStyle name="Normal 3 3 2 2 3 2" xfId="823"/>
    <cellStyle name="Normal 3 3 2 2 3 2 2" xfId="1708"/>
    <cellStyle name="Normal 3 3 2 2 3 2 3" xfId="3082"/>
    <cellStyle name="Normal 3 3 2 2 3 3" xfId="1707"/>
    <cellStyle name="Normal 3 3 2 2 3 4" xfId="3080"/>
    <cellStyle name="Normal 3 3 2 2 4" xfId="623"/>
    <cellStyle name="Normal 3 3 2 2 4 2" xfId="1709"/>
    <cellStyle name="Normal 3 3 2 2 4 3" xfId="3083"/>
    <cellStyle name="Normal 3 3 2 2 5" xfId="1703"/>
    <cellStyle name="Normal 3 3 2 2 6" xfId="3078"/>
    <cellStyle name="Normal 3 3 2 3" xfId="144"/>
    <cellStyle name="Normal 3 3 2 3 2" xfId="673"/>
    <cellStyle name="Normal 3 3 2 3 2 2" xfId="1314"/>
    <cellStyle name="Normal 3 3 2 3 2 3" xfId="2186"/>
    <cellStyle name="Normal 3 3 2 3 3" xfId="1311"/>
    <cellStyle name="Normal 3 3 2 3 4" xfId="2195"/>
    <cellStyle name="Normal 3 3 2 4" xfId="244"/>
    <cellStyle name="Normal 3 3 2 4 2" xfId="773"/>
    <cellStyle name="Normal 3 3 2 4 2 2" xfId="1325"/>
    <cellStyle name="Normal 3 3 2 4 2 3" xfId="2172"/>
    <cellStyle name="Normal 3 3 2 4 3" xfId="1322"/>
    <cellStyle name="Normal 3 3 2 4 4" xfId="2177"/>
    <cellStyle name="Normal 3 3 2 5" xfId="573"/>
    <cellStyle name="Normal 3 3 2 5 2" xfId="1327"/>
    <cellStyle name="Normal 3 3 2 5 3" xfId="2214"/>
    <cellStyle name="Normal 3 3 2 6" xfId="1008"/>
    <cellStyle name="Normal 3 3 2 6 2" xfId="1330"/>
    <cellStyle name="Normal 3 3 2 6 3" xfId="2502"/>
    <cellStyle name="Normal 3 3 2 7" xfId="495"/>
    <cellStyle name="Normal 3 3 2 7 2" xfId="2020"/>
    <cellStyle name="Normal 3 3 2 8" xfId="1389"/>
    <cellStyle name="Normal 3 3 2 8 2" xfId="2158"/>
    <cellStyle name="Normal 3 3 2 9" xfId="2729"/>
    <cellStyle name="Normal 3 3 3" xfId="69"/>
    <cellStyle name="Normal 3 3 3 2" xfId="169"/>
    <cellStyle name="Normal 3 3 3 2 2" xfId="698"/>
    <cellStyle name="Normal 3 3 3 2 2 2" xfId="1713"/>
    <cellStyle name="Normal 3 3 3 2 2 3" xfId="3087"/>
    <cellStyle name="Normal 3 3 3 2 3" xfId="1712"/>
    <cellStyle name="Normal 3 3 3 2 4" xfId="3086"/>
    <cellStyle name="Normal 3 3 3 3" xfId="269"/>
    <cellStyle name="Normal 3 3 3 3 2" xfId="798"/>
    <cellStyle name="Normal 3 3 3 3 2 2" xfId="1340"/>
    <cellStyle name="Normal 3 3 3 3 2 3" xfId="2135"/>
    <cellStyle name="Normal 3 3 3 3 3" xfId="1337"/>
    <cellStyle name="Normal 3 3 3 3 4" xfId="1887"/>
    <cellStyle name="Normal 3 3 3 4" xfId="598"/>
    <cellStyle name="Normal 3 3 3 4 2" xfId="1342"/>
    <cellStyle name="Normal 3 3 3 4 3" xfId="2030"/>
    <cellStyle name="Normal 3 3 3 5" xfId="1007"/>
    <cellStyle name="Normal 3 3 3 5 2" xfId="1111"/>
    <cellStyle name="Normal 3 3 3 5 3" xfId="2201"/>
    <cellStyle name="Normal 3 3 3 6" xfId="508"/>
    <cellStyle name="Normal 3 3 3 6 2" xfId="2166"/>
    <cellStyle name="Normal 3 3 3 7" xfId="1711"/>
    <cellStyle name="Normal 3 3 3 7 2" xfId="2141"/>
    <cellStyle name="Normal 3 3 3 8" xfId="3085"/>
    <cellStyle name="Normal 3 3 4" xfId="119"/>
    <cellStyle name="Normal 3 3 4 2" xfId="648"/>
    <cellStyle name="Normal 3 3 4 2 2" xfId="1715"/>
    <cellStyle name="Normal 3 3 4 2 3" xfId="3089"/>
    <cellStyle name="Normal 3 3 4 3" xfId="1714"/>
    <cellStyle name="Normal 3 3 4 4" xfId="3088"/>
    <cellStyle name="Normal 3 3 5" xfId="219"/>
    <cellStyle name="Normal 3 3 5 2" xfId="748"/>
    <cellStyle name="Normal 3 3 5 2 2" xfId="1717"/>
    <cellStyle name="Normal 3 3 5 2 3" xfId="3091"/>
    <cellStyle name="Normal 3 3 5 3" xfId="1716"/>
    <cellStyle name="Normal 3 3 5 4" xfId="3090"/>
    <cellStyle name="Normal 3 3 6" xfId="548"/>
    <cellStyle name="Normal 3 3 6 2" xfId="1704"/>
    <cellStyle name="Normal 3 3 6 3" xfId="3092"/>
    <cellStyle name="Normal 3 3 7" xfId="874"/>
    <cellStyle name="Normal 3 3 7 2" xfId="3094"/>
    <cellStyle name="Normal 3 3 7 3" xfId="1902"/>
    <cellStyle name="Normal 3 3 7 4" xfId="2125"/>
    <cellStyle name="Normal 3 3 7 5" xfId="3093"/>
    <cellStyle name="Normal 3 3 8" xfId="472"/>
    <cellStyle name="Normal 3 3 8 2" xfId="3095"/>
    <cellStyle name="Normal 3 3 9" xfId="3081"/>
    <cellStyle name="Normal 3 4" xfId="14"/>
    <cellStyle name="Normal 3 4 10" xfId="2731"/>
    <cellStyle name="Normal 3 4 2" xfId="39"/>
    <cellStyle name="Normal 3 4 2 2" xfId="89"/>
    <cellStyle name="Normal 3 4 2 2 2" xfId="189"/>
    <cellStyle name="Normal 3 4 2 2 2 2" xfId="718"/>
    <cellStyle name="Normal 3 4 2 2 2 2 2" xfId="1634"/>
    <cellStyle name="Normal 3 4 2 2 2 2 3" xfId="2897"/>
    <cellStyle name="Normal 3 4 2 2 2 3" xfId="1632"/>
    <cellStyle name="Normal 3 4 2 2 2 4" xfId="2895"/>
    <cellStyle name="Normal 3 4 2 2 3" xfId="289"/>
    <cellStyle name="Normal 3 4 2 2 3 2" xfId="818"/>
    <cellStyle name="Normal 3 4 2 2 3 2 2" xfId="1094"/>
    <cellStyle name="Normal 3 4 2 2 3 2 3" xfId="2035"/>
    <cellStyle name="Normal 3 4 2 2 3 3" xfId="1462"/>
    <cellStyle name="Normal 3 4 2 2 3 4" xfId="2637"/>
    <cellStyle name="Normal 3 4 2 2 4" xfId="618"/>
    <cellStyle name="Normal 3 4 2 2 4 2" xfId="1086"/>
    <cellStyle name="Normal 3 4 2 2 4 3" xfId="2548"/>
    <cellStyle name="Normal 3 4 2 2 5" xfId="1719"/>
    <cellStyle name="Normal 3 4 2 2 6" xfId="3099"/>
    <cellStyle name="Normal 3 4 2 3" xfId="139"/>
    <cellStyle name="Normal 3 4 2 3 2" xfId="668"/>
    <cellStyle name="Normal 3 4 2 3 2 2" xfId="1361"/>
    <cellStyle name="Normal 3 4 2 3 2 3" xfId="2102"/>
    <cellStyle name="Normal 3 4 2 3 3" xfId="1359"/>
    <cellStyle name="Normal 3 4 2 3 4" xfId="2105"/>
    <cellStyle name="Normal 3 4 2 4" xfId="239"/>
    <cellStyle name="Normal 3 4 2 4 2" xfId="768"/>
    <cellStyle name="Normal 3 4 2 4 2 2" xfId="1376"/>
    <cellStyle name="Normal 3 4 2 4 2 3" xfId="2059"/>
    <cellStyle name="Normal 3 4 2 4 3" xfId="1374"/>
    <cellStyle name="Normal 3 4 2 4 4" xfId="2071"/>
    <cellStyle name="Normal 3 4 2 5" xfId="568"/>
    <cellStyle name="Normal 3 4 2 5 2" xfId="1379"/>
    <cellStyle name="Normal 3 4 2 5 3" xfId="2055"/>
    <cellStyle name="Normal 3 4 2 6" xfId="1009"/>
    <cellStyle name="Normal 3 4 2 6 2" xfId="1385"/>
    <cellStyle name="Normal 3 4 2 6 3" xfId="2041"/>
    <cellStyle name="Normal 3 4 2 7" xfId="490"/>
    <cellStyle name="Normal 3 4 2 7 2" xfId="2031"/>
    <cellStyle name="Normal 3 4 2 8" xfId="1718"/>
    <cellStyle name="Normal 3 4 2 8 2" xfId="2025"/>
    <cellStyle name="Normal 3 4 2 9" xfId="3098"/>
    <cellStyle name="Normal 3 4 3" xfId="64"/>
    <cellStyle name="Normal 3 4 3 2" xfId="164"/>
    <cellStyle name="Normal 3 4 3 2 2" xfId="693"/>
    <cellStyle name="Normal 3 4 3 2 2 2" xfId="1722"/>
    <cellStyle name="Normal 3 4 3 2 2 3" xfId="3041"/>
    <cellStyle name="Normal 3 4 3 2 3" xfId="1721"/>
    <cellStyle name="Normal 3 4 3 2 4" xfId="3103"/>
    <cellStyle name="Normal 3 4 3 3" xfId="264"/>
    <cellStyle name="Normal 3 4 3 3 2" xfId="793"/>
    <cellStyle name="Normal 3 4 3 3 2 2" xfId="1394"/>
    <cellStyle name="Normal 3 4 3 3 2 3" xfId="2007"/>
    <cellStyle name="Normal 3 4 3 3 3" xfId="1297"/>
    <cellStyle name="Normal 3 4 3 3 4" xfId="2221"/>
    <cellStyle name="Normal 3 4 3 4" xfId="593"/>
    <cellStyle name="Normal 3 4 3 4 2" xfId="1301"/>
    <cellStyle name="Normal 3 4 3 4 3" xfId="2213"/>
    <cellStyle name="Normal 3 4 3 5" xfId="1720"/>
    <cellStyle name="Normal 3 4 3 6" xfId="3102"/>
    <cellStyle name="Normal 3 4 4" xfId="114"/>
    <cellStyle name="Normal 3 4 4 2" xfId="643"/>
    <cellStyle name="Normal 3 4 4 2 2" xfId="1724"/>
    <cellStyle name="Normal 3 4 4 2 3" xfId="3107"/>
    <cellStyle name="Normal 3 4 4 3" xfId="1723"/>
    <cellStyle name="Normal 3 4 4 4" xfId="3106"/>
    <cellStyle name="Normal 3 4 5" xfId="214"/>
    <cellStyle name="Normal 3 4 5 2" xfId="743"/>
    <cellStyle name="Normal 3 4 5 2 2" xfId="1727"/>
    <cellStyle name="Normal 3 4 5 2 3" xfId="3110"/>
    <cellStyle name="Normal 3 4 5 3" xfId="1726"/>
    <cellStyle name="Normal 3 4 5 4" xfId="3109"/>
    <cellStyle name="Normal 3 4 6" xfId="543"/>
    <cellStyle name="Normal 3 4 6 2" xfId="1313"/>
    <cellStyle name="Normal 3 4 6 3" xfId="3111"/>
    <cellStyle name="Normal 3 4 7" xfId="882"/>
    <cellStyle name="Normal 3 4 7 2" xfId="1318"/>
    <cellStyle name="Normal 3 4 7 3" xfId="3112"/>
    <cellStyle name="Normal 3 4 8" xfId="467"/>
    <cellStyle name="Normal 3 4 8 2" xfId="3113"/>
    <cellStyle name="Normal 3 4 9" xfId="1543"/>
    <cellStyle name="Normal 3 4 9 2" xfId="3114"/>
    <cellStyle name="Normal 3 4_COMPARE (DETAILED) TOTALS" xfId="2216"/>
    <cellStyle name="Normal 3 5" xfId="29"/>
    <cellStyle name="Normal 3 5 2" xfId="79"/>
    <cellStyle name="Normal 3 5 2 2" xfId="179"/>
    <cellStyle name="Normal 3 5 2 2 2" xfId="708"/>
    <cellStyle name="Normal 3 5 2 2 2 2" xfId="1300"/>
    <cellStyle name="Normal 3 5 2 2 2 3" xfId="2215"/>
    <cellStyle name="Normal 3 5 2 2 3" xfId="1729"/>
    <cellStyle name="Normal 3 5 2 2 4" xfId="2627"/>
    <cellStyle name="Normal 3 5 2 3" xfId="279"/>
    <cellStyle name="Normal 3 5 2 3 2" xfId="808"/>
    <cellStyle name="Normal 3 5 2 3 2 2" xfId="1413"/>
    <cellStyle name="Normal 3 5 2 3 2 3" xfId="2120"/>
    <cellStyle name="Normal 3 5 2 3 3" xfId="1411"/>
    <cellStyle name="Normal 3 5 2 3 4" xfId="1958"/>
    <cellStyle name="Normal 3 5 2 4" xfId="608"/>
    <cellStyle name="Normal 3 5 2 4 2" xfId="1416"/>
    <cellStyle name="Normal 3 5 2 4 3" xfId="1948"/>
    <cellStyle name="Normal 3 5 2 5" xfId="1010"/>
    <cellStyle name="Normal 3 5 2 5 2" xfId="1420"/>
    <cellStyle name="Normal 3 5 2 5 3" xfId="2401"/>
    <cellStyle name="Normal 3 5 2 6" xfId="511"/>
    <cellStyle name="Normal 3 5 2 6 2" xfId="2395"/>
    <cellStyle name="Normal 3 5 2 7" xfId="1728"/>
    <cellStyle name="Normal 3 5 2 7 2" xfId="1940"/>
    <cellStyle name="Normal 3 5 2 8" xfId="3115"/>
    <cellStyle name="Normal 3 5 3" xfId="129"/>
    <cellStyle name="Normal 3 5 3 2" xfId="658"/>
    <cellStyle name="Normal 3 5 3 2 2" xfId="1680"/>
    <cellStyle name="Normal 3 5 3 2 3" xfId="2442"/>
    <cellStyle name="Normal 3 5 3 3" xfId="1730"/>
    <cellStyle name="Normal 3 5 3 4" xfId="3116"/>
    <cellStyle name="Normal 3 5 4" xfId="229"/>
    <cellStyle name="Normal 3 5 4 2" xfId="758"/>
    <cellStyle name="Normal 3 5 4 2 2" xfId="1733"/>
    <cellStyle name="Normal 3 5 4 2 3" xfId="3120"/>
    <cellStyle name="Normal 3 5 4 3" xfId="1732"/>
    <cellStyle name="Normal 3 5 4 4" xfId="3118"/>
    <cellStyle name="Normal 3 5 5" xfId="558"/>
    <cellStyle name="Normal 3 5 5 2" xfId="1734"/>
    <cellStyle name="Normal 3 5 5 3" xfId="2957"/>
    <cellStyle name="Normal 3 5 6" xfId="893"/>
    <cellStyle name="Normal 3 5 6 2" xfId="1324"/>
    <cellStyle name="Normal 3 5 6 3" xfId="2082"/>
    <cellStyle name="Normal 3 5 7" xfId="482"/>
    <cellStyle name="Normal 3 5 7 2" xfId="3047"/>
    <cellStyle name="Normal 3 5 8" xfId="1547"/>
    <cellStyle name="Normal 3 5 8 2" xfId="3121"/>
    <cellStyle name="Normal 3 5 9" xfId="2733"/>
    <cellStyle name="Normal 3 5_COMPARE (DETAILED) TOTALS" xfId="3122"/>
    <cellStyle name="Normal 3 6" xfId="54"/>
    <cellStyle name="Normal 3 6 2" xfId="154"/>
    <cellStyle name="Normal 3 6 2 2" xfId="683"/>
    <cellStyle name="Normal 3 6 2 2 2" xfId="1737"/>
    <cellStyle name="Normal 3 6 2 2 3" xfId="3123"/>
    <cellStyle name="Normal 3 6 2 3" xfId="1011"/>
    <cellStyle name="Normal 3 6 2 3 2" xfId="1434"/>
    <cellStyle name="Normal 3 6 2 4" xfId="523"/>
    <cellStyle name="Normal 3 6 2 4 2" xfId="2361"/>
    <cellStyle name="Normal 3 6 2 5" xfId="1736"/>
    <cellStyle name="Normal 3 6 2 5 2" xfId="2368"/>
    <cellStyle name="Normal 3 6 2 6" xfId="438"/>
    <cellStyle name="Normal 3 6 3" xfId="254"/>
    <cellStyle name="Normal 3 6 3 2" xfId="783"/>
    <cellStyle name="Normal 3 6 3 2 2" xfId="1739"/>
    <cellStyle name="Normal 3 6 3 2 3" xfId="3125"/>
    <cellStyle name="Normal 3 6 3 3" xfId="1738"/>
    <cellStyle name="Normal 3 6 3 4" xfId="3124"/>
    <cellStyle name="Normal 3 6 4" xfId="583"/>
    <cellStyle name="Normal 3 6 4 2" xfId="1740"/>
    <cellStyle name="Normal 3 6 4 3" xfId="3127"/>
    <cellStyle name="Normal 3 6 5" xfId="898"/>
    <cellStyle name="Normal 3 6 5 2" xfId="1741"/>
    <cellStyle name="Normal 3 6 6" xfId="503"/>
    <cellStyle name="Normal 3 6 6 2" xfId="3128"/>
    <cellStyle name="Normal 3 6 7" xfId="1735"/>
    <cellStyle name="Normal 3 6 7 2" xfId="2603"/>
    <cellStyle name="Normal 3 6 8" xfId="355"/>
    <cellStyle name="Normal 3 6_COMPARE (DETAILED) TOTALS" xfId="2282"/>
    <cellStyle name="Normal 3 7" xfId="104"/>
    <cellStyle name="Normal 3 7 2" xfId="439"/>
    <cellStyle name="Normal 3 7 2 2" xfId="1012"/>
    <cellStyle name="Normal 3 7 2 2 2" xfId="1291"/>
    <cellStyle name="Normal 3 7 2 2 3" xfId="3130"/>
    <cellStyle name="Normal 3 7 2 3" xfId="633"/>
    <cellStyle name="Normal 3 7 2 3 2" xfId="2606"/>
    <cellStyle name="Normal 3 7 2 4" xfId="1743"/>
    <cellStyle name="Normal 3 7 2 4 2" xfId="2511"/>
    <cellStyle name="Normal 3 7 2 5" xfId="3129"/>
    <cellStyle name="Normal 3 7 3" xfId="920"/>
    <cellStyle name="Normal 3 7 3 2" xfId="1744"/>
    <cellStyle name="Normal 3 7 3 3" xfId="3131"/>
    <cellStyle name="Normal 3 7 4" xfId="518"/>
    <cellStyle name="Normal 3 7 4 2" xfId="3132"/>
    <cellStyle name="Normal 3 7 5" xfId="1742"/>
    <cellStyle name="Normal 3 7 5 2" xfId="3133"/>
    <cellStyle name="Normal 3 7 6" xfId="2736"/>
    <cellStyle name="Normal 3 7_COMPARE (DETAILED) TOTALS" xfId="3134"/>
    <cellStyle name="Normal 3 8" xfId="204"/>
    <cellStyle name="Normal 3 8 2" xfId="440"/>
    <cellStyle name="Normal 3 8 2 2" xfId="1013"/>
    <cellStyle name="Normal 3 8 2 2 2" xfId="1042"/>
    <cellStyle name="Normal 3 8 2 2 3" xfId="2340"/>
    <cellStyle name="Normal 3 8 2 3" xfId="733"/>
    <cellStyle name="Normal 3 8 2 3 2" xfId="2482"/>
    <cellStyle name="Normal 3 8 2 4" xfId="1115"/>
    <cellStyle name="Normal 3 8 2 4 2" xfId="2096"/>
    <cellStyle name="Normal 3 8 2 5" xfId="1884"/>
    <cellStyle name="Normal 3 8 3" xfId="936"/>
    <cellStyle name="Normal 3 8 3 2" xfId="1117"/>
    <cellStyle name="Normal 3 8 3 3" xfId="2066"/>
    <cellStyle name="Normal 3 8 4" xfId="528"/>
    <cellStyle name="Normal 3 8 4 2" xfId="2259"/>
    <cellStyle name="Normal 3 8 5" xfId="1745"/>
    <cellStyle name="Normal 3 8 5 2" xfId="1162"/>
    <cellStyle name="Normal 3 8 6" xfId="3135"/>
    <cellStyle name="Normal 3 8_COMPARE (DETAILED) TOTALS" xfId="3136"/>
    <cellStyle name="Normal 3 9" xfId="322"/>
    <cellStyle name="Normal 3 9 2" xfId="441"/>
    <cellStyle name="Normal 3 9 2 2" xfId="1014"/>
    <cellStyle name="Normal 3 9 2 2 2" xfId="2670"/>
    <cellStyle name="Normal 3 9 2 3" xfId="1496"/>
    <cellStyle name="Normal 3 9 2 3 2" xfId="2619"/>
    <cellStyle name="Normal 3 9 2 4" xfId="2668"/>
    <cellStyle name="Normal 3 9 3" xfId="859"/>
    <cellStyle name="Normal 3 9 3 2" xfId="1205"/>
    <cellStyle name="Normal 3 9 3 3" xfId="2471"/>
    <cellStyle name="Normal 3 9 4" xfId="533"/>
    <cellStyle name="Normal 3 9 4 2" xfId="2672"/>
    <cellStyle name="Normal 3 9 5" xfId="1746"/>
    <cellStyle name="Normal 3 9 5 2" xfId="2646"/>
    <cellStyle name="Normal 3 9 6" xfId="3137"/>
    <cellStyle name="Normal 3 9_COMPARE (DETAILED) TOTALS" xfId="3138"/>
    <cellStyle name="Normal 3_COMPARE (DETAILED) TOTALS" xfId="2738"/>
    <cellStyle name="Normal 30" xfId="305"/>
    <cellStyle name="Normal 30 2" xfId="442"/>
    <cellStyle name="Normal 30 2 2" xfId="1015"/>
    <cellStyle name="Normal 30 2 2 2" xfId="3139"/>
    <cellStyle name="Normal 30 2 3" xfId="1747"/>
    <cellStyle name="Normal 30 2 3 2" xfId="1842"/>
    <cellStyle name="Normal 30 2 4" xfId="2998"/>
    <cellStyle name="Normal 30 3" xfId="841"/>
    <cellStyle name="Normal 30 3 2" xfId="3140"/>
    <cellStyle name="Normal 30 3 3" xfId="3000"/>
    <cellStyle name="Normal 30 4" xfId="1676"/>
    <cellStyle name="Normal 30 4 2" xfId="3141"/>
    <cellStyle name="Normal 30 5" xfId="3143"/>
    <cellStyle name="Normal 30 6" xfId="2997"/>
    <cellStyle name="Normal 30_COMPARE (DETAILED) TOTALS" xfId="3144"/>
    <cellStyle name="Normal 31" xfId="834"/>
    <cellStyle name="Normal 31 2" xfId="1678"/>
    <cellStyle name="Normal 31 2 2" xfId="1950"/>
    <cellStyle name="Normal 31 3" xfId="2060"/>
    <cellStyle name="Normal 31 4" xfId="2147"/>
    <cellStyle name="Normal 31_COMPARE (DETAILED) TOTALS" xfId="3003"/>
    <cellStyle name="Normal 32" xfId="1841"/>
    <cellStyle name="Normal 32 2" xfId="3005"/>
    <cellStyle name="Normal 32 3" xfId="1874"/>
    <cellStyle name="Normal 32_COMPARE (DETAILED) TOTALS" xfId="3017"/>
    <cellStyle name="Normal 33" xfId="1033"/>
    <cellStyle name="Normal 33 2" xfId="3019"/>
    <cellStyle name="Normal 33 3" xfId="3024"/>
    <cellStyle name="Normal 33_COMPARE (DETAILED) TOTALS" xfId="3028"/>
    <cellStyle name="Normal 34" xfId="1189"/>
    <cellStyle name="Normal 34 2" xfId="3008"/>
    <cellStyle name="Normal 34 3" xfId="3011"/>
    <cellStyle name="Normal 34_COMPARE (DETAILED) TOTALS" xfId="3034"/>
    <cellStyle name="Normal 35" xfId="2386"/>
    <cellStyle name="Normal 36" xfId="2089"/>
    <cellStyle name="Normal 37" xfId="3015"/>
    <cellStyle name="Normal 38" xfId="3146"/>
    <cellStyle name="Normal 39" xfId="3148"/>
    <cellStyle name="Normal 4" xfId="3"/>
    <cellStyle name="Normal 4 10" xfId="3149"/>
    <cellStyle name="Normal 4 11" xfId="3150"/>
    <cellStyle name="Normal 4 12" xfId="3151"/>
    <cellStyle name="Normal 4 13" xfId="2740"/>
    <cellStyle name="Normal 4 2" xfId="324"/>
    <cellStyle name="Normal 4 2 2" xfId="376"/>
    <cellStyle name="Normal 4 2 2 2" xfId="443"/>
    <cellStyle name="Normal 4 2 2 2 2" xfId="1016"/>
    <cellStyle name="Normal 4 2 2 2 2 2" xfId="3153"/>
    <cellStyle name="Normal 4 2 2 2 3" xfId="1748"/>
    <cellStyle name="Normal 4 2 2 2 3 2" xfId="3154"/>
    <cellStyle name="Normal 4 2 2 2 4" xfId="3152"/>
    <cellStyle name="Normal 4 2 2 3" xfId="923"/>
    <cellStyle name="Normal 4 2 2 3 2" xfId="2435"/>
    <cellStyle name="Normal 4 2 2 4" xfId="1555"/>
    <cellStyle name="Normal 4 2 2 4 2" xfId="2427"/>
    <cellStyle name="Normal 4 2 2 5" xfId="2249"/>
    <cellStyle name="Normal 4 2 2 6" xfId="2746"/>
    <cellStyle name="Normal 4 2 2_COMPARE (DETAILED) TOTALS" xfId="3155"/>
    <cellStyle name="Normal 4 2 3" xfId="862"/>
    <cellStyle name="Normal 4 2 3 2" xfId="3156"/>
    <cellStyle name="Normal 4 2 3 3" xfId="2748"/>
    <cellStyle name="Normal 4 2 4" xfId="1552"/>
    <cellStyle name="Normal 4 2 4 2" xfId="2750"/>
    <cellStyle name="Normal 4 2 5" xfId="3157"/>
    <cellStyle name="Normal 4 2 6" xfId="2428"/>
    <cellStyle name="Normal 4 2 7" xfId="2742"/>
    <cellStyle name="Normal 4 2_COMPARE (DETAILED) TOTALS" xfId="3158"/>
    <cellStyle name="Normal 4 3" xfId="337"/>
    <cellStyle name="Normal 4 3 2" xfId="444"/>
    <cellStyle name="Normal 4 3 2 2" xfId="1017"/>
    <cellStyle name="Normal 4 3 2 3" xfId="2662"/>
    <cellStyle name="Normal 4 3 3" xfId="2829"/>
    <cellStyle name="Normal 4 4" xfId="343"/>
    <cellStyle name="Normal 4 4 2" xfId="445"/>
    <cellStyle name="Normal 4 4 2 2" xfId="1018"/>
    <cellStyle name="Normal 4 4 2 3" xfId="2681"/>
    <cellStyle name="Normal 4 4 3" xfId="3159"/>
    <cellStyle name="Normal 4 5" xfId="352"/>
    <cellStyle name="Normal 4 5 2" xfId="446"/>
    <cellStyle name="Normal 4 5 2 2" xfId="1019"/>
    <cellStyle name="Normal 4 5 2 3" xfId="2515"/>
    <cellStyle name="Normal 4 5 3" xfId="3160"/>
    <cellStyle name="Normal 4 6" xfId="375"/>
    <cellStyle name="Normal 4 6 2" xfId="447"/>
    <cellStyle name="Normal 4 6 2 2" xfId="1020"/>
    <cellStyle name="Normal 4 6 2 2 2" xfId="3163"/>
    <cellStyle name="Normal 4 6 2 3" xfId="1066"/>
    <cellStyle name="Normal 4 6 2 3 2" xfId="2599"/>
    <cellStyle name="Normal 4 6 2 4" xfId="3162"/>
    <cellStyle name="Normal 4 6 3" xfId="922"/>
    <cellStyle name="Normal 4 6 3 2" xfId="2968"/>
    <cellStyle name="Normal 4 6 4" xfId="1752"/>
    <cellStyle name="Normal 4 6 4 2" xfId="3165"/>
    <cellStyle name="Normal 4 6 5" xfId="3167"/>
    <cellStyle name="Normal 4 6 6" xfId="3161"/>
    <cellStyle name="Normal 4 6_COMPARE (DETAILED) TOTALS" xfId="3168"/>
    <cellStyle name="Normal 4 7" xfId="323"/>
    <cellStyle name="Normal 4 7 2" xfId="448"/>
    <cellStyle name="Normal 4 7 2 2" xfId="1021"/>
    <cellStyle name="Normal 4 7 2 2 2" xfId="3171"/>
    <cellStyle name="Normal 4 7 2 3" xfId="1754"/>
    <cellStyle name="Normal 4 7 2 3 2" xfId="2745"/>
    <cellStyle name="Normal 4 7 2 4" xfId="3170"/>
    <cellStyle name="Normal 4 7 3" xfId="861"/>
    <cellStyle name="Normal 4 7 3 2" xfId="2823"/>
    <cellStyle name="Normal 4 7 4" xfId="1753"/>
    <cellStyle name="Normal 4 7 4 2" xfId="2832"/>
    <cellStyle name="Normal 4 7 5" xfId="3169"/>
    <cellStyle name="Normal 4 8" xfId="422"/>
    <cellStyle name="Normal 4 8 2" xfId="987"/>
    <cellStyle name="Normal 4 8 3" xfId="2273"/>
    <cellStyle name="Normal 4 8 4" xfId="2838"/>
    <cellStyle name="Normal 4 8 5" xfId="3172"/>
    <cellStyle name="Normal 4 9" xfId="3173"/>
    <cellStyle name="Normal 4_COMPARE (DETAILED) TOTALS" xfId="2555"/>
    <cellStyle name="Normal 40" xfId="2388"/>
    <cellStyle name="Normal 40 2" xfId="3174"/>
    <cellStyle name="Normal 40 3" xfId="3175"/>
    <cellStyle name="Normal 40 4" xfId="3176"/>
    <cellStyle name="Normal 41" xfId="2236"/>
    <cellStyle name="Normal 41 2" xfId="2804"/>
    <cellStyle name="Normal 41 3" xfId="2806"/>
    <cellStyle name="Normal 41 4" xfId="2808"/>
    <cellStyle name="Normal 42" xfId="3014"/>
    <cellStyle name="Normal 42 2" xfId="3177"/>
    <cellStyle name="Normal 43" xfId="3145"/>
    <cellStyle name="Normal 44" xfId="3147"/>
    <cellStyle name="Normal 45" xfId="3179"/>
    <cellStyle name="Normal 46" xfId="3180"/>
    <cellStyle name="Normal 47" xfId="3181"/>
    <cellStyle name="Normal 48" xfId="3182"/>
    <cellStyle name="Normal 49" xfId="3183"/>
    <cellStyle name="Normal 5" xfId="8"/>
    <cellStyle name="Normal 5 10" xfId="836"/>
    <cellStyle name="Normal 5 10 2" xfId="1279"/>
    <cellStyle name="Normal 5 10 2 2" xfId="3184"/>
    <cellStyle name="Normal 5 10 3" xfId="3185"/>
    <cellStyle name="Normal 5 10 4" xfId="1862"/>
    <cellStyle name="Normal 5 10_COMPARE (DETAILED) TOTALS" xfId="2908"/>
    <cellStyle name="Normal 5 11" xfId="461"/>
    <cellStyle name="Normal 5 11 2" xfId="2443"/>
    <cellStyle name="Normal 5 12" xfId="2312"/>
    <cellStyle name="Normal 5 13" xfId="3186"/>
    <cellStyle name="Normal 5 14" xfId="3187"/>
    <cellStyle name="Normal 5 15" xfId="3189"/>
    <cellStyle name="Normal 5 16" xfId="3192"/>
    <cellStyle name="Normal 5 17" xfId="3097"/>
    <cellStyle name="Normal 5 18" xfId="3101"/>
    <cellStyle name="Normal 5 18 2" xfId="3329"/>
    <cellStyle name="Normal 5 19" xfId="3105"/>
    <cellStyle name="Normal 5 19 2" xfId="3331"/>
    <cellStyle name="Normal 5 2" xfId="13"/>
    <cellStyle name="Normal 5 2 10" xfId="2788"/>
    <cellStyle name="Normal 5 2 11" xfId="2266"/>
    <cellStyle name="Normal 5 2 12" xfId="340"/>
    <cellStyle name="Normal 5 2 2" xfId="28"/>
    <cellStyle name="Normal 5 2 2 10" xfId="2363"/>
    <cellStyle name="Normal 5 2 2 2" xfId="53"/>
    <cellStyle name="Normal 5 2 2 2 2" xfId="103"/>
    <cellStyle name="Normal 5 2 2 2 2 2" xfId="203"/>
    <cellStyle name="Normal 5 2 2 2 2 2 2" xfId="732"/>
    <cellStyle name="Normal 5 2 2 2 2 2 2 2" xfId="1758"/>
    <cellStyle name="Normal 5 2 2 2 2 2 2 3" xfId="3194"/>
    <cellStyle name="Normal 5 2 2 2 2 2 3" xfId="1757"/>
    <cellStyle name="Normal 5 2 2 2 2 2 4" xfId="3193"/>
    <cellStyle name="Normal 5 2 2 2 2 3" xfId="303"/>
    <cellStyle name="Normal 5 2 2 2 2 3 2" xfId="832"/>
    <cellStyle name="Normal 5 2 2 2 2 3 2 2" xfId="1702"/>
    <cellStyle name="Normal 5 2 2 2 2 3 2 3" xfId="3077"/>
    <cellStyle name="Normal 5 2 2 2 2 3 3" xfId="1388"/>
    <cellStyle name="Normal 5 2 2 2 2 3 4" xfId="2728"/>
    <cellStyle name="Normal 5 2 2 2 2 4" xfId="632"/>
    <cellStyle name="Normal 5 2 2 2 2 4 2" xfId="1710"/>
    <cellStyle name="Normal 5 2 2 2 2 4 3" xfId="3084"/>
    <cellStyle name="Normal 5 2 2 2 2 5" xfId="1756"/>
    <cellStyle name="Normal 5 2 2 2 2 6" xfId="2967"/>
    <cellStyle name="Normal 5 2 2 2 3" xfId="153"/>
    <cellStyle name="Normal 5 2 2 2 3 2" xfId="682"/>
    <cellStyle name="Normal 5 2 2 2 3 2 2" xfId="1760"/>
    <cellStyle name="Normal 5 2 2 2 3 2 3" xfId="3191"/>
    <cellStyle name="Normal 5 2 2 2 3 3" xfId="1759"/>
    <cellStyle name="Normal 5 2 2 2 3 4" xfId="3164"/>
    <cellStyle name="Normal 5 2 2 2 4" xfId="253"/>
    <cellStyle name="Normal 5 2 2 2 4 2" xfId="782"/>
    <cellStyle name="Normal 5 2 2 2 4 2 2" xfId="1762"/>
    <cellStyle name="Normal 5 2 2 2 4 2 3" xfId="3195"/>
    <cellStyle name="Normal 5 2 2 2 4 3" xfId="1761"/>
    <cellStyle name="Normal 5 2 2 2 4 4" xfId="3166"/>
    <cellStyle name="Normal 5 2 2 2 5" xfId="582"/>
    <cellStyle name="Normal 5 2 2 2 5 2" xfId="1125"/>
    <cellStyle name="Normal 5 2 2 2 5 3" xfId="2192"/>
    <cellStyle name="Normal 5 2 2 2 6" xfId="1755"/>
    <cellStyle name="Normal 5 2 2 2 7" xfId="3022"/>
    <cellStyle name="Normal 5 2 2 3" xfId="78"/>
    <cellStyle name="Normal 5 2 2 3 2" xfId="178"/>
    <cellStyle name="Normal 5 2 2 3 2 2" xfId="707"/>
    <cellStyle name="Normal 5 2 2 3 2 2 2" xfId="1423"/>
    <cellStyle name="Normal 5 2 2 3 2 2 3" xfId="2825"/>
    <cellStyle name="Normal 5 2 2 3 2 3" xfId="1572"/>
    <cellStyle name="Normal 5 2 2 3 2 4" xfId="2822"/>
    <cellStyle name="Normal 5 2 2 3 3" xfId="278"/>
    <cellStyle name="Normal 5 2 2 3 3 2" xfId="807"/>
    <cellStyle name="Normal 5 2 2 3 3 2 2" xfId="1580"/>
    <cellStyle name="Normal 5 2 2 3 3 2 3" xfId="2834"/>
    <cellStyle name="Normal 5 2 2 3 3 3" xfId="1578"/>
    <cellStyle name="Normal 5 2 2 3 3 4" xfId="2831"/>
    <cellStyle name="Normal 5 2 2 3 4" xfId="607"/>
    <cellStyle name="Normal 5 2 2 3 4 2" xfId="1582"/>
    <cellStyle name="Normal 5 2 2 3 4 3" xfId="2836"/>
    <cellStyle name="Normal 5 2 2 3 5" xfId="1570"/>
    <cellStyle name="Normal 5 2 2 3 6" xfId="2820"/>
    <cellStyle name="Normal 5 2 2 4" xfId="128"/>
    <cellStyle name="Normal 5 2 2 4 2" xfId="657"/>
    <cellStyle name="Normal 5 2 2 4 2 2" xfId="1226"/>
    <cellStyle name="Normal 5 2 2 4 2 3" xfId="2179"/>
    <cellStyle name="Normal 5 2 2 4 3" xfId="1222"/>
    <cellStyle name="Normal 5 2 2 4 4" xfId="2328"/>
    <cellStyle name="Normal 5 2 2 5" xfId="228"/>
    <cellStyle name="Normal 5 2 2 5 2" xfId="757"/>
    <cellStyle name="Normal 5 2 2 5 2 2" xfId="1232"/>
    <cellStyle name="Normal 5 2 2 5 2 3" xfId="2256"/>
    <cellStyle name="Normal 5 2 2 5 3" xfId="1229"/>
    <cellStyle name="Normal 5 2 2 5 4" xfId="1894"/>
    <cellStyle name="Normal 5 2 2 6" xfId="557"/>
    <cellStyle name="Normal 5 2 2 6 2" xfId="1237"/>
    <cellStyle name="Normal 5 2 2 6 3" xfId="2012"/>
    <cellStyle name="Normal 5 2 2 7" xfId="1023"/>
    <cellStyle name="Normal 5 2 2 7 2" xfId="1566"/>
    <cellStyle name="Normal 5 2 2 7 3" xfId="2767"/>
    <cellStyle name="Normal 5 2 2 8" xfId="481"/>
    <cellStyle name="Normal 5 2 2 8 2" xfId="2775"/>
    <cellStyle name="Normal 5 2 2 9" xfId="1561"/>
    <cellStyle name="Normal 5 2 2 9 2" xfId="2780"/>
    <cellStyle name="Normal 5 2 3" xfId="38"/>
    <cellStyle name="Normal 5 2 3 2" xfId="88"/>
    <cellStyle name="Normal 5 2 3 2 2" xfId="188"/>
    <cellStyle name="Normal 5 2 3 2 2 2" xfId="717"/>
    <cellStyle name="Normal 5 2 3 2 2 2 2" xfId="1768"/>
    <cellStyle name="Normal 5 2 3 2 2 2 3" xfId="3200"/>
    <cellStyle name="Normal 5 2 3 2 2 3" xfId="1766"/>
    <cellStyle name="Normal 5 2 3 2 2 4" xfId="3198"/>
    <cellStyle name="Normal 5 2 3 2 3" xfId="288"/>
    <cellStyle name="Normal 5 2 3 2 3 2" xfId="817"/>
    <cellStyle name="Normal 5 2 3 2 3 2 2" xfId="1771"/>
    <cellStyle name="Normal 5 2 3 2 3 2 3" xfId="3203"/>
    <cellStyle name="Normal 5 2 3 2 3 3" xfId="1770"/>
    <cellStyle name="Normal 5 2 3 2 3 4" xfId="3202"/>
    <cellStyle name="Normal 5 2 3 2 4" xfId="617"/>
    <cellStyle name="Normal 5 2 3 2 4 2" xfId="1773"/>
    <cellStyle name="Normal 5 2 3 2 4 3" xfId="3205"/>
    <cellStyle name="Normal 5 2 3 2 5" xfId="1764"/>
    <cellStyle name="Normal 5 2 3 2 6" xfId="3196"/>
    <cellStyle name="Normal 5 2 3 3" xfId="138"/>
    <cellStyle name="Normal 5 2 3 3 2" xfId="667"/>
    <cellStyle name="Normal 5 2 3 3 2 2" xfId="1599"/>
    <cellStyle name="Normal 5 2 3 3 2 3" xfId="2847"/>
    <cellStyle name="Normal 5 2 3 3 3" xfId="1594"/>
    <cellStyle name="Normal 5 2 3 3 4" xfId="2844"/>
    <cellStyle name="Normal 5 2 3 4" xfId="238"/>
    <cellStyle name="Normal 5 2 3 4 2" xfId="767"/>
    <cellStyle name="Normal 5 2 3 4 2 2" xfId="1607"/>
    <cellStyle name="Normal 5 2 3 4 2 3" xfId="2853"/>
    <cellStyle name="Normal 5 2 3 4 3" xfId="1243"/>
    <cellStyle name="Normal 5 2 3 4 4" xfId="1986"/>
    <cellStyle name="Normal 5 2 3 5" xfId="567"/>
    <cellStyle name="Normal 5 2 3 5 2" xfId="1596"/>
    <cellStyle name="Normal 5 2 3 5 3" xfId="2855"/>
    <cellStyle name="Normal 5 2 3 6" xfId="1022"/>
    <cellStyle name="Normal 5 2 3 6 2" xfId="1601"/>
    <cellStyle name="Normal 5 2 3 6 3" xfId="2857"/>
    <cellStyle name="Normal 5 2 3 7" xfId="489"/>
    <cellStyle name="Normal 5 2 3 7 2" xfId="2859"/>
    <cellStyle name="Normal 5 2 3 8" xfId="1763"/>
    <cellStyle name="Normal 5 2 3 8 2" xfId="2861"/>
    <cellStyle name="Normal 5 2 3 9" xfId="2760"/>
    <cellStyle name="Normal 5 2 4" xfId="63"/>
    <cellStyle name="Normal 5 2 4 2" xfId="163"/>
    <cellStyle name="Normal 5 2 4 2 2" xfId="692"/>
    <cellStyle name="Normal 5 2 4 2 2 2" xfId="1776"/>
    <cellStyle name="Normal 5 2 4 2 2 3" xfId="2961"/>
    <cellStyle name="Normal 5 2 4 2 3" xfId="1775"/>
    <cellStyle name="Normal 5 2 4 2 4" xfId="3206"/>
    <cellStyle name="Normal 5 2 4 3" xfId="263"/>
    <cellStyle name="Normal 5 2 4 3 2" xfId="792"/>
    <cellStyle name="Normal 5 2 4 3 2 2" xfId="1613"/>
    <cellStyle name="Normal 5 2 4 3 2 3" xfId="2865"/>
    <cellStyle name="Normal 5 2 4 3 3" xfId="1610"/>
    <cellStyle name="Normal 5 2 4 3 4" xfId="2583"/>
    <cellStyle name="Normal 5 2 4 4" xfId="592"/>
    <cellStyle name="Normal 5 2 4 4 2" xfId="1249"/>
    <cellStyle name="Normal 5 2 4 4 3" xfId="2571"/>
    <cellStyle name="Normal 5 2 4 5" xfId="1774"/>
    <cellStyle name="Normal 5 2 4 6" xfId="2762"/>
    <cellStyle name="Normal 5 2 5" xfId="113"/>
    <cellStyle name="Normal 5 2 5 2" xfId="642"/>
    <cellStyle name="Normal 5 2 5 2 2" xfId="1778"/>
    <cellStyle name="Normal 5 2 5 2 3" xfId="3208"/>
    <cellStyle name="Normal 5 2 5 3" xfId="1777"/>
    <cellStyle name="Normal 5 2 5 4" xfId="3207"/>
    <cellStyle name="Normal 5 2 6" xfId="213"/>
    <cellStyle name="Normal 5 2 6 2" xfId="742"/>
    <cellStyle name="Normal 5 2 6 2 2" xfId="1334"/>
    <cellStyle name="Normal 5 2 6 2 3" xfId="2288"/>
    <cellStyle name="Normal 5 2 6 3" xfId="1779"/>
    <cellStyle name="Normal 5 2 6 4" xfId="3209"/>
    <cellStyle name="Normal 5 2 7" xfId="542"/>
    <cellStyle name="Normal 5 2 7 2" xfId="1780"/>
    <cellStyle name="Normal 5 2 7 3" xfId="3210"/>
    <cellStyle name="Normal 5 2 8" xfId="877"/>
    <cellStyle name="Normal 5 2 8 2" xfId="2104"/>
    <cellStyle name="Normal 5 2 8 3" xfId="2472"/>
    <cellStyle name="Normal 5 2 8 4" xfId="2227"/>
    <cellStyle name="Normal 5 2 8 5" xfId="3212"/>
    <cellStyle name="Normal 5 2 9" xfId="466"/>
    <cellStyle name="Normal 5 2 9 2" xfId="3214"/>
    <cellStyle name="Normal 5 20" xfId="3188"/>
    <cellStyle name="Normal 5 20 2" xfId="3333"/>
    <cellStyle name="Normal 5 21" xfId="3190"/>
    <cellStyle name="Normal 5 21 2" xfId="3334"/>
    <cellStyle name="Normal 5 22" xfId="3096"/>
    <cellStyle name="Normal 5 22 2" xfId="3327"/>
    <cellStyle name="Normal 5 23" xfId="3100"/>
    <cellStyle name="Normal 5 23 2" xfId="3328"/>
    <cellStyle name="Normal 5 24" xfId="3104"/>
    <cellStyle name="Normal 5 24 2" xfId="3330"/>
    <cellStyle name="Normal 5 25" xfId="3108"/>
    <cellStyle name="Normal 5 25 2" xfId="3332"/>
    <cellStyle name="Normal 5 3" xfId="23"/>
    <cellStyle name="Normal 5 3 10" xfId="2410"/>
    <cellStyle name="Normal 5 3 2" xfId="48"/>
    <cellStyle name="Normal 5 3 2 2" xfId="98"/>
    <cellStyle name="Normal 5 3 2 2 2" xfId="198"/>
    <cellStyle name="Normal 5 3 2 2 2 2" xfId="727"/>
    <cellStyle name="Normal 5 3 2 2 2 2 2" xfId="1785"/>
    <cellStyle name="Normal 5 3 2 2 2 2 3" xfId="1855"/>
    <cellStyle name="Normal 5 3 2 2 2 3" xfId="1784"/>
    <cellStyle name="Normal 5 3 2 2 2 4" xfId="3215"/>
    <cellStyle name="Normal 5 3 2 2 3" xfId="298"/>
    <cellStyle name="Normal 5 3 2 2 3 2" xfId="827"/>
    <cellStyle name="Normal 5 3 2 2 3 2 2" xfId="1786"/>
    <cellStyle name="Normal 5 3 2 2 3 2 3" xfId="3217"/>
    <cellStyle name="Normal 5 3 2 2 3 3" xfId="1034"/>
    <cellStyle name="Normal 5 3 2 2 3 4" xfId="3216"/>
    <cellStyle name="Normal 5 3 2 2 4" xfId="627"/>
    <cellStyle name="Normal 5 3 2 2 4 2" xfId="1787"/>
    <cellStyle name="Normal 5 3 2 2 4 3" xfId="3218"/>
    <cellStyle name="Normal 5 3 2 2 5" xfId="1783"/>
    <cellStyle name="Normal 5 3 2 2 6" xfId="3031"/>
    <cellStyle name="Normal 5 3 2 3" xfId="148"/>
    <cellStyle name="Normal 5 3 2 3 2" xfId="677"/>
    <cellStyle name="Normal 5 3 2 3 2 2" xfId="1618"/>
    <cellStyle name="Normal 5 3 2 3 2 3" xfId="2872"/>
    <cellStyle name="Normal 5 3 2 3 3" xfId="1616"/>
    <cellStyle name="Normal 5 3 2 3 4" xfId="2870"/>
    <cellStyle name="Normal 5 3 2 4" xfId="248"/>
    <cellStyle name="Normal 5 3 2 4 2" xfId="777"/>
    <cellStyle name="Normal 5 3 2 4 2 2" xfId="1061"/>
    <cellStyle name="Normal 5 3 2 4 2 3" xfId="1872"/>
    <cellStyle name="Normal 5 3 2 4 3" xfId="1056"/>
    <cellStyle name="Normal 5 3 2 4 4" xfId="1864"/>
    <cellStyle name="Normal 5 3 2 5" xfId="577"/>
    <cellStyle name="Normal 5 3 2 5 2" xfId="1623"/>
    <cellStyle name="Normal 5 3 2 5 3" xfId="2877"/>
    <cellStyle name="Normal 5 3 2 6" xfId="1024"/>
    <cellStyle name="Normal 5 3 2 6 2" xfId="1269"/>
    <cellStyle name="Normal 5 3 2 6 3" xfId="2189"/>
    <cellStyle name="Normal 5 3 2 7" xfId="499"/>
    <cellStyle name="Normal 5 3 2 7 2" xfId="2879"/>
    <cellStyle name="Normal 5 3 2 8" xfId="1782"/>
    <cellStyle name="Normal 5 3 2 8 2" xfId="2884"/>
    <cellStyle name="Normal 5 3 2 9" xfId="1972"/>
    <cellStyle name="Normal 5 3 3" xfId="73"/>
    <cellStyle name="Normal 5 3 3 2" xfId="173"/>
    <cellStyle name="Normal 5 3 3 2 2" xfId="702"/>
    <cellStyle name="Normal 5 3 3 2 2 2" xfId="1790"/>
    <cellStyle name="Normal 5 3 3 2 2 3" xfId="3060"/>
    <cellStyle name="Normal 5 3 3 2 3" xfId="1789"/>
    <cellStyle name="Normal 5 3 3 2 4" xfId="3219"/>
    <cellStyle name="Normal 5 3 3 3" xfId="273"/>
    <cellStyle name="Normal 5 3 3 3 2" xfId="802"/>
    <cellStyle name="Normal 5 3 3 3 2 2" xfId="1629"/>
    <cellStyle name="Normal 5 3 3 3 2 3" xfId="2891"/>
    <cellStyle name="Normal 5 3 3 3 3" xfId="1627"/>
    <cellStyle name="Normal 5 3 3 3 4" xfId="2889"/>
    <cellStyle name="Normal 5 3 3 4" xfId="602"/>
    <cellStyle name="Normal 5 3 3 4 2" xfId="1274"/>
    <cellStyle name="Normal 5 3 3 4 3" xfId="2095"/>
    <cellStyle name="Normal 5 3 3 5" xfId="1788"/>
    <cellStyle name="Normal 5 3 3 6" xfId="3036"/>
    <cellStyle name="Normal 5 3 4" xfId="123"/>
    <cellStyle name="Normal 5 3 4 2" xfId="652"/>
    <cellStyle name="Normal 5 3 4 2 2" xfId="1792"/>
    <cellStyle name="Normal 5 3 4 2 3" xfId="3220"/>
    <cellStyle name="Normal 5 3 4 3" xfId="1791"/>
    <cellStyle name="Normal 5 3 4 4" xfId="3038"/>
    <cellStyle name="Normal 5 3 5" xfId="223"/>
    <cellStyle name="Normal 5 3 5 2" xfId="752"/>
    <cellStyle name="Normal 5 3 5 2 2" xfId="1794"/>
    <cellStyle name="Normal 5 3 5 2 3" xfId="3222"/>
    <cellStyle name="Normal 5 3 5 3" xfId="1793"/>
    <cellStyle name="Normal 5 3 5 4" xfId="3221"/>
    <cellStyle name="Normal 5 3 6" xfId="552"/>
    <cellStyle name="Normal 5 3 6 2" xfId="1795"/>
    <cellStyle name="Normal 5 3 6 3" xfId="3223"/>
    <cellStyle name="Normal 5 3 7" xfId="880"/>
    <cellStyle name="Normal 5 3 7 2" xfId="1541"/>
    <cellStyle name="Normal 5 3 7 3" xfId="3224"/>
    <cellStyle name="Normal 5 3 8" xfId="476"/>
    <cellStyle name="Normal 5 3 8 2" xfId="2796"/>
    <cellStyle name="Normal 5 3 9" xfId="1216"/>
    <cellStyle name="Normal 5 3 9 2" xfId="2799"/>
    <cellStyle name="Normal 5 3_COMPARE (DETAILED) TOTALS" xfId="3040"/>
    <cellStyle name="Normal 5 4" xfId="18"/>
    <cellStyle name="Normal 5 4 10" xfId="1849"/>
    <cellStyle name="Normal 5 4 2" xfId="43"/>
    <cellStyle name="Normal 5 4 2 2" xfId="93"/>
    <cellStyle name="Normal 5 4 2 2 2" xfId="193"/>
    <cellStyle name="Normal 5 4 2 2 2 2" xfId="722"/>
    <cellStyle name="Normal 5 4 2 2 2 2 2" xfId="1799"/>
    <cellStyle name="Normal 5 4 2 2 2 2 3" xfId="2107"/>
    <cellStyle name="Normal 5 4 2 2 2 3" xfId="1781"/>
    <cellStyle name="Normal 5 4 2 2 2 4" xfId="3211"/>
    <cellStyle name="Normal 5 4 2 2 3" xfId="293"/>
    <cellStyle name="Normal 5 4 2 2 3 2" xfId="822"/>
    <cellStyle name="Normal 5 4 2 2 3 2 2" xfId="1801"/>
    <cellStyle name="Normal 5 4 2 2 3 2 3" xfId="3225"/>
    <cellStyle name="Normal 5 4 2 2 3 3" xfId="1800"/>
    <cellStyle name="Normal 5 4 2 2 3 4" xfId="3213"/>
    <cellStyle name="Normal 5 4 2 2 4" xfId="622"/>
    <cellStyle name="Normal 5 4 2 2 4 2" xfId="1802"/>
    <cellStyle name="Normal 5 4 2 2 4 3" xfId="3226"/>
    <cellStyle name="Normal 5 4 2 2 5" xfId="1798"/>
    <cellStyle name="Normal 5 4 2 2 6" xfId="2437"/>
    <cellStyle name="Normal 5 4 2 3" xfId="143"/>
    <cellStyle name="Normal 5 4 2 3 2" xfId="672"/>
    <cellStyle name="Normal 5 4 2 3 2 2" xfId="1545"/>
    <cellStyle name="Normal 5 4 2 3 2 3" xfId="2795"/>
    <cellStyle name="Normal 5 4 2 3 3" xfId="1637"/>
    <cellStyle name="Normal 5 4 2 3 4" xfId="2899"/>
    <cellStyle name="Normal 5 4 2 4" xfId="243"/>
    <cellStyle name="Normal 5 4 2 4 2" xfId="772"/>
    <cellStyle name="Normal 5 4 2 4 2 2" xfId="1643"/>
    <cellStyle name="Normal 5 4 2 4 2 3" xfId="2902"/>
    <cellStyle name="Normal 5 4 2 4 3" xfId="1288"/>
    <cellStyle name="Normal 5 4 2 4 4" xfId="2225"/>
    <cellStyle name="Normal 5 4 2 5" xfId="572"/>
    <cellStyle name="Normal 5 4 2 5 2" xfId="1199"/>
    <cellStyle name="Normal 5 4 2 5 3" xfId="2270"/>
    <cellStyle name="Normal 5 4 2 6" xfId="1005"/>
    <cellStyle name="Normal 5 4 2 6 2" xfId="1258"/>
    <cellStyle name="Normal 5 4 2 6 3" xfId="2240"/>
    <cellStyle name="Normal 5 4 2 7" xfId="494"/>
    <cellStyle name="Normal 5 4 2 7 2" xfId="2114"/>
    <cellStyle name="Normal 5 4 2 8" xfId="1797"/>
    <cellStyle name="Normal 5 4 2 8 2" xfId="2307"/>
    <cellStyle name="Normal 5 4 2 9" xfId="2634"/>
    <cellStyle name="Normal 5 4 3" xfId="68"/>
    <cellStyle name="Normal 5 4 3 2" xfId="168"/>
    <cellStyle name="Normal 5 4 3 2 2" xfId="697"/>
    <cellStyle name="Normal 5 4 3 2 2 2" xfId="1805"/>
    <cellStyle name="Normal 5 4 3 2 2 3" xfId="3227"/>
    <cellStyle name="Normal 5 4 3 2 3" xfId="1804"/>
    <cellStyle name="Normal 5 4 3 2 4" xfId="1933"/>
    <cellStyle name="Normal 5 4 3 3" xfId="268"/>
    <cellStyle name="Normal 5 4 3 3 2" xfId="797"/>
    <cellStyle name="Normal 5 4 3 3 2 2" xfId="1647"/>
    <cellStyle name="Normal 5 4 3 3 2 3" xfId="2905"/>
    <cellStyle name="Normal 5 4 3 3 3" xfId="1037"/>
    <cellStyle name="Normal 5 4 3 3 4" xfId="2597"/>
    <cellStyle name="Normal 5 4 3 4" xfId="597"/>
    <cellStyle name="Normal 5 4 3 4 2" xfId="1472"/>
    <cellStyle name="Normal 5 4 3 4 3" xfId="2907"/>
    <cellStyle name="Normal 5 4 3 5" xfId="1803"/>
    <cellStyle name="Normal 5 4 3 6" xfId="3043"/>
    <cellStyle name="Normal 5 4 4" xfId="118"/>
    <cellStyle name="Normal 5 4 4 2" xfId="647"/>
    <cellStyle name="Normal 5 4 4 2 2" xfId="1807"/>
    <cellStyle name="Normal 5 4 4 2 3" xfId="2413"/>
    <cellStyle name="Normal 5 4 4 3" xfId="1806"/>
    <cellStyle name="Normal 5 4 4 4" xfId="3228"/>
    <cellStyle name="Normal 5 4 5" xfId="218"/>
    <cellStyle name="Normal 5 4 5 2" xfId="747"/>
    <cellStyle name="Normal 5 4 5 2 2" xfId="1809"/>
    <cellStyle name="Normal 5 4 5 2 3" xfId="3142"/>
    <cellStyle name="Normal 5 4 5 3" xfId="1808"/>
    <cellStyle name="Normal 5 4 5 4" xfId="3229"/>
    <cellStyle name="Normal 5 4 6" xfId="547"/>
    <cellStyle name="Normal 5 4 6 2" xfId="1810"/>
    <cellStyle name="Normal 5 4 6 3" xfId="3230"/>
    <cellStyle name="Normal 5 4 7" xfId="890"/>
    <cellStyle name="Normal 5 4 7 2" xfId="1811"/>
    <cellStyle name="Normal 5 4 7 3" xfId="3231"/>
    <cellStyle name="Normal 5 4 8" xfId="471"/>
    <cellStyle name="Normal 5 4 8 2" xfId="2901"/>
    <cellStyle name="Normal 5 4 9" xfId="1796"/>
    <cellStyle name="Normal 5 4 9 2" xfId="3232"/>
    <cellStyle name="Normal 5 4_COMPARE (DETAILED) TOTALS" xfId="3046"/>
    <cellStyle name="Normal 5 5" xfId="33"/>
    <cellStyle name="Normal 5 5 2" xfId="83"/>
    <cellStyle name="Normal 5 5 2 2" xfId="183"/>
    <cellStyle name="Normal 5 5 2 2 2" xfId="712"/>
    <cellStyle name="Normal 5 5 2 2 2 2" xfId="1814"/>
    <cellStyle name="Normal 5 5 2 2 2 3" xfId="3234"/>
    <cellStyle name="Normal 5 5 2 2 3" xfId="1813"/>
    <cellStyle name="Normal 5 5 2 2 4" xfId="3233"/>
    <cellStyle name="Normal 5 5 2 3" xfId="283"/>
    <cellStyle name="Normal 5 5 2 3 2" xfId="812"/>
    <cellStyle name="Normal 5 5 2 3 2 2" xfId="1141"/>
    <cellStyle name="Normal 5 5 2 3 2 3" xfId="2915"/>
    <cellStyle name="Normal 5 5 2 3 3" xfId="1136"/>
    <cellStyle name="Normal 5 5 2 3 4" xfId="2913"/>
    <cellStyle name="Normal 5 5 2 4" xfId="612"/>
    <cellStyle name="Normal 5 5 2 4 2" xfId="1146"/>
    <cellStyle name="Normal 5 5 2 4 3" xfId="2917"/>
    <cellStyle name="Normal 5 5 2 5" xfId="947"/>
    <cellStyle name="Normal 5 5 2 5 2" xfId="1074"/>
    <cellStyle name="Normal 5 5 2 6" xfId="515"/>
    <cellStyle name="Normal 5 5 2 6 2" xfId="2150"/>
    <cellStyle name="Normal 5 5 2 7" xfId="1812"/>
    <cellStyle name="Normal 5 5 2 7 2" xfId="2652"/>
    <cellStyle name="Normal 5 5 2 8" xfId="393"/>
    <cellStyle name="Normal 5 5 3" xfId="133"/>
    <cellStyle name="Normal 5 5 3 2" xfId="662"/>
    <cellStyle name="Normal 5 5 3 2 2" xfId="1816"/>
    <cellStyle name="Normal 5 5 3 2 3" xfId="3235"/>
    <cellStyle name="Normal 5 5 3 3" xfId="1815"/>
    <cellStyle name="Normal 5 5 3 4" xfId="3062"/>
    <cellStyle name="Normal 5 5 4" xfId="233"/>
    <cellStyle name="Normal 5 5 4 2" xfId="762"/>
    <cellStyle name="Normal 5 5 4 2 2" xfId="1818"/>
    <cellStyle name="Normal 5 5 4 2 3" xfId="3237"/>
    <cellStyle name="Normal 5 5 4 3" xfId="1817"/>
    <cellStyle name="Normal 5 5 4 4" xfId="3236"/>
    <cellStyle name="Normal 5 5 5" xfId="562"/>
    <cellStyle name="Normal 5 5 5 2" xfId="1819"/>
    <cellStyle name="Normal 5 5 5 3" xfId="3238"/>
    <cellStyle name="Normal 5 5 6" xfId="896"/>
    <cellStyle name="Normal 5 5 6 2" xfId="1820"/>
    <cellStyle name="Normal 5 5 7" xfId="486"/>
    <cellStyle name="Normal 5 5 7 2" xfId="3239"/>
    <cellStyle name="Normal 5 5 8" xfId="1082"/>
    <cellStyle name="Normal 5 5 8 2" xfId="1850"/>
    <cellStyle name="Normal 5 5 9" xfId="351"/>
    <cellStyle name="Normal 5 5_COMPARE (DETAILED) TOTALS" xfId="2812"/>
    <cellStyle name="Normal 5 6" xfId="58"/>
    <cellStyle name="Normal 5 6 2" xfId="158"/>
    <cellStyle name="Normal 5 6 2 2" xfId="687"/>
    <cellStyle name="Normal 5 6 2 2 2" xfId="1823"/>
    <cellStyle name="Normal 5 6 2 2 3" xfId="2162"/>
    <cellStyle name="Normal 5 6 2 3" xfId="1025"/>
    <cellStyle name="Normal 5 6 2 3 2" xfId="1586"/>
    <cellStyle name="Normal 5 6 2 3 3" xfId="2811"/>
    <cellStyle name="Normal 5 6 2 4" xfId="527"/>
    <cellStyle name="Normal 5 6 2 4 2" xfId="2927"/>
    <cellStyle name="Normal 5 6 2 5" xfId="1822"/>
    <cellStyle name="Normal 5 6 2 5 2" xfId="2817"/>
    <cellStyle name="Normal 5 6 2 6" xfId="3240"/>
    <cellStyle name="Normal 5 6 3" xfId="258"/>
    <cellStyle name="Normal 5 6 3 2" xfId="787"/>
    <cellStyle name="Normal 5 6 3 2 2" xfId="1767"/>
    <cellStyle name="Normal 5 6 3 2 3" xfId="3199"/>
    <cellStyle name="Normal 5 6 3 3" xfId="1765"/>
    <cellStyle name="Normal 5 6 3 4" xfId="3197"/>
    <cellStyle name="Normal 5 6 4" xfId="587"/>
    <cellStyle name="Normal 5 6 4 2" xfId="1769"/>
    <cellStyle name="Normal 5 6 4 3" xfId="3201"/>
    <cellStyle name="Normal 5 6 5" xfId="930"/>
    <cellStyle name="Normal 5 6 5 2" xfId="1772"/>
    <cellStyle name="Normal 5 6 5 3" xfId="3204"/>
    <cellStyle name="Normal 5 6 6" xfId="507"/>
    <cellStyle name="Normal 5 6 6 2" xfId="2405"/>
    <cellStyle name="Normal 5 6 7" xfId="1821"/>
    <cellStyle name="Normal 5 6 7 2" xfId="2475"/>
    <cellStyle name="Normal 5 6 8" xfId="3049"/>
    <cellStyle name="Normal 5 6_COMPARE (DETAILED) TOTALS" xfId="3241"/>
    <cellStyle name="Normal 5 7" xfId="108"/>
    <cellStyle name="Normal 5 7 2" xfId="450"/>
    <cellStyle name="Normal 5 7 2 2" xfId="1026"/>
    <cellStyle name="Normal 5 7 2 2 2" xfId="1604"/>
    <cellStyle name="Normal 5 7 2 2 3" xfId="3243"/>
    <cellStyle name="Normal 5 7 2 3" xfId="637"/>
    <cellStyle name="Normal 5 7 2 3 2" xfId="2934"/>
    <cellStyle name="Normal 5 7 2 4" xfId="1825"/>
    <cellStyle name="Normal 5 7 2 4 2" xfId="2937"/>
    <cellStyle name="Normal 5 7 2 5" xfId="3242"/>
    <cellStyle name="Normal 5 7 3" xfId="934"/>
    <cellStyle name="Normal 5 7 3 2" xfId="1598"/>
    <cellStyle name="Normal 5 7 3 3" xfId="2846"/>
    <cellStyle name="Normal 5 7 4" xfId="522"/>
    <cellStyle name="Normal 5 7 4 2" xfId="2849"/>
    <cellStyle name="Normal 5 7 5" xfId="1824"/>
    <cellStyle name="Normal 5 7 5 2" xfId="2594"/>
    <cellStyle name="Normal 5 7 6" xfId="3051"/>
    <cellStyle name="Normal 5 7_COMPARE (DETAILED) TOTALS" xfId="3244"/>
    <cellStyle name="Normal 5 8" xfId="208"/>
    <cellStyle name="Normal 5 8 2" xfId="737"/>
    <cellStyle name="Normal 5 8 2 2" xfId="1827"/>
    <cellStyle name="Normal 5 8 2 2 2" xfId="3246"/>
    <cellStyle name="Normal 5 8 2 2 2 2" xfId="3335"/>
    <cellStyle name="Normal 5 8 2 3" xfId="3245"/>
    <cellStyle name="Normal 5 8 3" xfId="863"/>
    <cellStyle name="Normal 5 8 3 2" xfId="1606"/>
    <cellStyle name="Normal 5 8 3 2 2" xfId="3247"/>
    <cellStyle name="Normal 5 8 3 2 2 2" xfId="3336"/>
    <cellStyle name="Normal 5 8 3 3" xfId="2852"/>
    <cellStyle name="Normal 5 8 4" xfId="532"/>
    <cellStyle name="Normal 5 8 4 2" xfId="3249"/>
    <cellStyle name="Normal 5 8 4 3" xfId="3248"/>
    <cellStyle name="Normal 5 8 4 3 2" xfId="3337"/>
    <cellStyle name="Normal 5 8 5" xfId="1826"/>
    <cellStyle name="Normal 5 8 5 2" xfId="3250"/>
    <cellStyle name="Normal 5 8 5 2 2" xfId="3338"/>
    <cellStyle name="Normal 5 8 6" xfId="3251"/>
    <cellStyle name="Normal 5 8 6 2" xfId="3339"/>
    <cellStyle name="Normal 5 8 7" xfId="3053"/>
    <cellStyle name="Normal 5 8 8" xfId="325"/>
    <cellStyle name="Normal 5 8 8 2" xfId="3320"/>
    <cellStyle name="Normal 5 8_COMPARE (DETAILED) TOTALS" xfId="3252"/>
    <cellStyle name="Normal 5 9" xfId="424"/>
    <cellStyle name="Normal 5 9 2" xfId="989"/>
    <cellStyle name="Normal 5 9 2 2" xfId="1352"/>
    <cellStyle name="Normal 5 9 2 3" xfId="2512"/>
    <cellStyle name="Normal 5 9 3" xfId="537"/>
    <cellStyle name="Normal 5 9 3 2" xfId="1968"/>
    <cellStyle name="Normal 5 9 4" xfId="1252"/>
    <cellStyle name="Normal 5 9 4 2" xfId="1899"/>
    <cellStyle name="Normal 5 9 5" xfId="2591"/>
    <cellStyle name="Normal 5 9 6" xfId="2699"/>
    <cellStyle name="Normal 5 9_COMPARE (DETAILED) TOTALS" xfId="3253"/>
    <cellStyle name="Normal 5_Enterprise-2020-V1.0" xfId="386"/>
    <cellStyle name="Normal 50" xfId="3178"/>
    <cellStyle name="Normal 51" xfId="2600"/>
    <cellStyle name="Normal 52" xfId="304"/>
    <cellStyle name="Normal 53" xfId="449"/>
    <cellStyle name="Normal 6" xfId="1"/>
    <cellStyle name="Normal 6 2" xfId="326"/>
    <cellStyle name="Normal 6 2 2" xfId="378"/>
    <cellStyle name="Normal 6 2 2 2" xfId="451"/>
    <cellStyle name="Normal 6 2 2 2 2" xfId="1027"/>
    <cellStyle name="Normal 6 2 2 2 2 2" xfId="3119"/>
    <cellStyle name="Normal 6 2 2 2 3" xfId="1731"/>
    <cellStyle name="Normal 6 2 2 2 3 2" xfId="2414"/>
    <cellStyle name="Normal 6 2 2 2 4" xfId="3117"/>
    <cellStyle name="Normal 6 2 2 3" xfId="925"/>
    <cellStyle name="Normal 6 2 2 3 2" xfId="2956"/>
    <cellStyle name="Normal 6 2 2 4" xfId="1828"/>
    <cellStyle name="Normal 6 2 2 4 2" xfId="2176"/>
    <cellStyle name="Normal 6 2 2 5" xfId="3045"/>
    <cellStyle name="Normal 6 2 2 6" xfId="2771"/>
    <cellStyle name="Normal 6 2 2_COMPARE (DETAILED) TOTALS" xfId="2269"/>
    <cellStyle name="Normal 6 2 3" xfId="865"/>
    <cellStyle name="Normal 6 2 3 2" xfId="3126"/>
    <cellStyle name="Normal 6 2 3 3" xfId="2773"/>
    <cellStyle name="Normal 6 2 4" xfId="1565"/>
    <cellStyle name="Normal 6 2 4 2" xfId="3254"/>
    <cellStyle name="Normal 6 2 5" xfId="3255"/>
    <cellStyle name="Normal 6 2 6" xfId="3256"/>
    <cellStyle name="Normal 6 2 7" xfId="2769"/>
    <cellStyle name="Normal 6 2_COMPARE (DETAILED) TOTALS" xfId="3257"/>
    <cellStyle name="Normal 6 3" xfId="377"/>
    <cellStyle name="Normal 6 3 2" xfId="453"/>
    <cellStyle name="Normal 6 3 2 2" xfId="1029"/>
    <cellStyle name="Normal 6 3 2 2 2" xfId="3260"/>
    <cellStyle name="Normal 6 3 2 3" xfId="1829"/>
    <cellStyle name="Normal 6 3 2 3 2" xfId="3261"/>
    <cellStyle name="Normal 6 3 2 4" xfId="3259"/>
    <cellStyle name="Normal 6 3 3" xfId="924"/>
    <cellStyle name="Normal 6 3 3 2" xfId="3263"/>
    <cellStyle name="Normal 6 3 4" xfId="1128"/>
    <cellStyle name="Normal 6 3 4 2" xfId="3264"/>
    <cellStyle name="Normal 6 3 5" xfId="3265"/>
    <cellStyle name="Normal 6 3 6" xfId="2778"/>
    <cellStyle name="Normal 6 3_COMPARE (DETAILED) TOTALS" xfId="2292"/>
    <cellStyle name="Normal 6 4" xfId="864"/>
    <cellStyle name="Normal 6 4 2" xfId="1830"/>
    <cellStyle name="Normal 6 4 2 2" xfId="3266"/>
    <cellStyle name="Normal 6 4 3" xfId="2782"/>
    <cellStyle name="Normal 6 5" xfId="833"/>
    <cellStyle name="Normal 6 5 2" xfId="3267"/>
    <cellStyle name="Normal 6 5 3" xfId="2785"/>
    <cellStyle name="Normal 6 6" xfId="1563"/>
    <cellStyle name="Normal 6 6 2" xfId="3268"/>
    <cellStyle name="Normal 6 7" xfId="3269"/>
    <cellStyle name="Normal 6 8" xfId="2765"/>
    <cellStyle name="Normal 6_COMPARE (DETAILED) TOTALS" xfId="2787"/>
    <cellStyle name="Normal 7" xfId="327"/>
    <cellStyle name="Normal 7 2" xfId="306"/>
    <cellStyle name="Normal 7 2 2" xfId="362"/>
    <cellStyle name="Normal 7 2 2 2" xfId="395"/>
    <cellStyle name="Normal 7 2 2 2 2" xfId="950"/>
    <cellStyle name="Normal 7 2 2 2 2 2" xfId="3274"/>
    <cellStyle name="Normal 7 2 2 2 3" xfId="1651"/>
    <cellStyle name="Normal 7 2 2 2 3 2" xfId="3275"/>
    <cellStyle name="Normal 7 2 2 2 4" xfId="3273"/>
    <cellStyle name="Normal 7 2 2 3" xfId="905"/>
    <cellStyle name="Normal 7 2 2 3 2" xfId="2919"/>
    <cellStyle name="Normal 7 2 2 4" xfId="1091"/>
    <cellStyle name="Normal 7 2 2 4 2" xfId="2064"/>
    <cellStyle name="Normal 7 2 2 5" xfId="2640"/>
    <cellStyle name="Normal 7 2 2 6" xfId="3272"/>
    <cellStyle name="Normal 7 2 2_COMPARE (DETAILED) TOTALS" xfId="3276"/>
    <cellStyle name="Normal 7 2 3" xfId="843"/>
    <cellStyle name="Normal 7 2 3 2" xfId="3278"/>
    <cellStyle name="Normal 7 2 3 3" xfId="3277"/>
    <cellStyle name="Normal 7 2 4" xfId="1045"/>
    <cellStyle name="Normal 7 2 4 2" xfId="3279"/>
    <cellStyle name="Normal 7 2 5" xfId="3280"/>
    <cellStyle name="Normal 7 2 6" xfId="1964"/>
    <cellStyle name="Normal 7 2 7" xfId="3271"/>
    <cellStyle name="Normal 7 2_COMPARE (DETAILED) TOTALS" xfId="3281"/>
    <cellStyle name="Normal 7 3" xfId="379"/>
    <cellStyle name="Normal 7 3 2" xfId="454"/>
    <cellStyle name="Normal 7 3 2 2" xfId="1030"/>
    <cellStyle name="Normal 7 3 2 2 2" xfId="3284"/>
    <cellStyle name="Normal 7 3 2 3" xfId="1833"/>
    <cellStyle name="Normal 7 3 2 3 2" xfId="3285"/>
    <cellStyle name="Normal 7 3 2 4" xfId="3283"/>
    <cellStyle name="Normal 7 3 3" xfId="926"/>
    <cellStyle name="Normal 7 3 3 2" xfId="3286"/>
    <cellStyle name="Normal 7 3 4" xfId="1832"/>
    <cellStyle name="Normal 7 3 4 2" xfId="3287"/>
    <cellStyle name="Normal 7 3 5" xfId="3288"/>
    <cellStyle name="Normal 7 3 6" xfId="3282"/>
    <cellStyle name="Normal 7 3_COMPARE (DETAILED) TOTALS" xfId="3289"/>
    <cellStyle name="Normal 7 4" xfId="866"/>
    <cellStyle name="Normal 7 4 2" xfId="3291"/>
    <cellStyle name="Normal 7 4 3" xfId="3290"/>
    <cellStyle name="Normal 7 5" xfId="1831"/>
    <cellStyle name="Normal 7 5 2" xfId="3292"/>
    <cellStyle name="Normal 7 6" xfId="3293"/>
    <cellStyle name="Normal 7 7" xfId="3294"/>
    <cellStyle name="Normal 7 8" xfId="3270"/>
    <cellStyle name="Normal 7_COMPARE (DETAILED) TOTALS" xfId="2093"/>
    <cellStyle name="Normal 8" xfId="328"/>
    <cellStyle name="Normal 8 2" xfId="380"/>
    <cellStyle name="Normal 8 2 2" xfId="455"/>
    <cellStyle name="Normal 8 2 2 2" xfId="1031"/>
    <cellStyle name="Normal 8 2 2 2 2" xfId="3297"/>
    <cellStyle name="Normal 8 2 2 3" xfId="1725"/>
    <cellStyle name="Normal 8 2 2 3 2" xfId="1931"/>
    <cellStyle name="Normal 8 2 2 4" xfId="3296"/>
    <cellStyle name="Normal 8 2 3" xfId="927"/>
    <cellStyle name="Normal 8 2 3 2" xfId="2191"/>
    <cellStyle name="Normal 8 2 4" xfId="1835"/>
    <cellStyle name="Normal 8 2 4 2" xfId="2185"/>
    <cellStyle name="Normal 8 2 5" xfId="2180"/>
    <cellStyle name="Normal 8 2 6" xfId="2936"/>
    <cellStyle name="Normal 8 2_COMPARE (DETAILED) TOTALS" xfId="2348"/>
    <cellStyle name="Normal 8 3" xfId="867"/>
    <cellStyle name="Normal 8 3 2" xfId="3298"/>
    <cellStyle name="Normal 8 3 3" xfId="2940"/>
    <cellStyle name="Normal 8 4" xfId="1834"/>
    <cellStyle name="Normal 8 4 2" xfId="3299"/>
    <cellStyle name="Normal 8 5" xfId="3300"/>
    <cellStyle name="Normal 8 6" xfId="2419"/>
    <cellStyle name="Normal 8 7" xfId="3295"/>
    <cellStyle name="Normal 8_COMPARE (DETAILED) TOTALS" xfId="2053"/>
    <cellStyle name="Normal 9" xfId="329"/>
    <cellStyle name="Normal 9 2" xfId="308"/>
    <cellStyle name="Normal 9 2 2" xfId="364"/>
    <cellStyle name="Normal 9 2 2 2" xfId="456"/>
    <cellStyle name="Normal 9 2 2 2 2" xfId="1032"/>
    <cellStyle name="Normal 9 2 2 2 2 2" xfId="3304"/>
    <cellStyle name="Normal 9 2 2 2 3" xfId="1838"/>
    <cellStyle name="Normal 9 2 2 2 3 2" xfId="3305"/>
    <cellStyle name="Normal 9 2 2 2 4" xfId="3303"/>
    <cellStyle name="Normal 9 2 2 3" xfId="907"/>
    <cellStyle name="Normal 9 2 2 3 2" xfId="2075"/>
    <cellStyle name="Normal 9 2 2 4" xfId="1837"/>
    <cellStyle name="Normal 9 2 2 4 2" xfId="2982"/>
    <cellStyle name="Normal 9 2 2 5" xfId="3306"/>
    <cellStyle name="Normal 9 2 2 6" xfId="3302"/>
    <cellStyle name="Normal 9 2 2_COMPARE (DETAILED) TOTALS" xfId="2696"/>
    <cellStyle name="Normal 9 2 3" xfId="845"/>
    <cellStyle name="Normal 9 2 3 2" xfId="2649"/>
    <cellStyle name="Normal 9 2 3 3" xfId="2140"/>
    <cellStyle name="Normal 9 2 4" xfId="1050"/>
    <cellStyle name="Normal 9 2 4 2" xfId="3307"/>
    <cellStyle name="Normal 9 2 5" xfId="3308"/>
    <cellStyle name="Normal 9 2 6" xfId="3309"/>
    <cellStyle name="Normal 9 2 7" xfId="2534"/>
    <cellStyle name="Normal 9 2_COMPARE (DETAILED) TOTALS" xfId="2689"/>
    <cellStyle name="Normal 9 3" xfId="381"/>
    <cellStyle name="Normal 9 3 2" xfId="417"/>
    <cellStyle name="Normal 9 3 2 2" xfId="979"/>
    <cellStyle name="Normal 9 3 2 2 2" xfId="3312"/>
    <cellStyle name="Normal 9 3 2 3" xfId="1840"/>
    <cellStyle name="Normal 9 3 2 3 2" xfId="3313"/>
    <cellStyle name="Normal 9 3 2 4" xfId="3311"/>
    <cellStyle name="Normal 9 3 3" xfId="928"/>
    <cellStyle name="Normal 9 3 3 2" xfId="2498"/>
    <cellStyle name="Normal 9 3 4" xfId="1839"/>
    <cellStyle name="Normal 9 3 4 2" xfId="3314"/>
    <cellStyle name="Normal 9 3 5" xfId="3315"/>
    <cellStyle name="Normal 9 3 6" xfId="3310"/>
    <cellStyle name="Normal 9 3_COMPARE (DETAILED) TOTALS" xfId="2474"/>
    <cellStyle name="Normal 9 4" xfId="868"/>
    <cellStyle name="Normal 9 4 2" xfId="3317"/>
    <cellStyle name="Normal 9 4 3" xfId="3316"/>
    <cellStyle name="Normal 9 5" xfId="1836"/>
    <cellStyle name="Normal 9 5 2" xfId="3318"/>
    <cellStyle name="Normal 9 6" xfId="2301"/>
    <cellStyle name="Normal 9 7" xfId="3319"/>
    <cellStyle name="Normal 9 8" xfId="3301"/>
    <cellStyle name="Normal 9_COMPARE (DETAILED) TOTALS" xfId="2706"/>
    <cellStyle name="常规 2" xfId="452"/>
    <cellStyle name="常规 2 2" xfId="1028"/>
    <cellStyle name="常规 2 2 2" xfId="3258"/>
    <cellStyle name="常规 2 3" xfId="1127"/>
    <cellStyle name="常规 2 3 2" xfId="3262"/>
    <cellStyle name="常规 2 4" xfId="2777"/>
    <cellStyle name="常规 3" xfId="3340"/>
  </cellStyles>
  <dxfs count="0"/>
  <tableStyles count="0" defaultTableStyle="TableStyleMedium2" defaultPivotStyle="PivotStyleLight16"/>
  <colors>
    <mruColors>
      <color rgb="FF0000FF"/>
      <color rgb="FFFFFF00"/>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228600</xdr:rowOff>
    </xdr:from>
    <xdr:to>
      <xdr:col>0</xdr:col>
      <xdr:colOff>484909</xdr:colOff>
      <xdr:row>24</xdr:row>
      <xdr:rowOff>0</xdr:rowOff>
    </xdr:to>
    <xdr:sp macro="" textlink="">
      <xdr:nvSpPr>
        <xdr:cNvPr id="7" name="TextBox 6"/>
        <xdr:cNvSpPr txBox="1"/>
      </xdr:nvSpPr>
      <xdr:spPr>
        <a:xfrm>
          <a:off x="0" y="4067175"/>
          <a:ext cx="484909" cy="18667269"/>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xdr:from>
      <xdr:col>85</xdr:col>
      <xdr:colOff>233364</xdr:colOff>
      <xdr:row>0</xdr:row>
      <xdr:rowOff>0</xdr:rowOff>
    </xdr:from>
    <xdr:to>
      <xdr:col>117</xdr:col>
      <xdr:colOff>42864</xdr:colOff>
      <xdr:row>129</xdr:row>
      <xdr:rowOff>-1</xdr:rowOff>
    </xdr:to>
    <xdr:sp macro="" textlink="">
      <xdr:nvSpPr>
        <xdr:cNvPr id="4" name="TextBox 3"/>
        <xdr:cNvSpPr txBox="1"/>
      </xdr:nvSpPr>
      <xdr:spPr>
        <a:xfrm>
          <a:off x="30451427" y="0"/>
          <a:ext cx="12811125" cy="28408312"/>
        </a:xfrm>
        <a:prstGeom prst="rect">
          <a:avLst/>
        </a:prstGeom>
        <a:solidFill>
          <a:schemeClr val="tx1">
            <a:alpha val="77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0" b="1" i="1">
              <a:solidFill>
                <a:srgbClr val="FFFF00"/>
              </a:solidFill>
              <a:latin typeface="Times New Roman" pitchFamily="18" charset="0"/>
              <a:cs typeface="Times New Roman" pitchFamily="18" charset="0"/>
            </a:rPr>
            <a:t>Dear Supervisors</a:t>
          </a:r>
          <a:r>
            <a:rPr lang="en-US" sz="8000" b="1" i="1" baseline="0">
              <a:solidFill>
                <a:srgbClr val="FFFF00"/>
              </a:solidFill>
              <a:latin typeface="Times New Roman" pitchFamily="18" charset="0"/>
              <a:cs typeface="Times New Roman" pitchFamily="18" charset="0"/>
            </a:rPr>
            <a:t>:</a:t>
          </a:r>
        </a:p>
        <a:p>
          <a:pPr algn="l"/>
          <a:r>
            <a:rPr lang="en-US" sz="8000" b="1" i="1" baseline="0">
              <a:solidFill>
                <a:srgbClr val="FFFF00"/>
              </a:solidFill>
              <a:latin typeface="Times New Roman" pitchFamily="18" charset="0"/>
              <a:cs typeface="Times New Roman" pitchFamily="18" charset="0"/>
            </a:rPr>
            <a:t>     If you think you need to change the things behind this </a:t>
          </a:r>
          <a:r>
            <a:rPr lang="en-US" sz="8000" b="1" i="1" baseline="0">
              <a:solidFill>
                <a:schemeClr val="bg2">
                  <a:lumMod val="75000"/>
                </a:schemeClr>
              </a:solidFill>
              <a:latin typeface="Times New Roman" pitchFamily="18" charset="0"/>
              <a:cs typeface="Times New Roman" pitchFamily="18" charset="0"/>
            </a:rPr>
            <a:t>dark grey</a:t>
          </a:r>
          <a:r>
            <a:rPr lang="en-US" sz="8000" b="1" i="1" baseline="0">
              <a:solidFill>
                <a:schemeClr val="tx1">
                  <a:lumMod val="65000"/>
                  <a:lumOff val="35000"/>
                </a:schemeClr>
              </a:solidFill>
              <a:latin typeface="Times New Roman" pitchFamily="18" charset="0"/>
              <a:cs typeface="Times New Roman" pitchFamily="18" charset="0"/>
            </a:rPr>
            <a:t> </a:t>
          </a:r>
          <a:r>
            <a:rPr lang="en-US" sz="8000" b="1" i="1" baseline="0">
              <a:solidFill>
                <a:srgbClr val="FFFF00"/>
              </a:solidFill>
              <a:latin typeface="Times New Roman" pitchFamily="18" charset="0"/>
              <a:cs typeface="Times New Roman" pitchFamily="18" charset="0"/>
            </a:rPr>
            <a:t>pane, then please first talk with Mr.  Jim.  </a:t>
          </a:r>
        </a:p>
        <a:p>
          <a:pPr algn="l"/>
          <a:r>
            <a:rPr lang="en-US" sz="8000" b="1" i="1" baseline="0">
              <a:solidFill>
                <a:srgbClr val="FFFF00"/>
              </a:solidFill>
              <a:latin typeface="Times New Roman" pitchFamily="18" charset="0"/>
              <a:cs typeface="Times New Roman" pitchFamily="18" charset="0"/>
            </a:rPr>
            <a:t>    This information should be automatically updated and it should not need any updating (UNLESS, you may find an oversight or error in my programming (which is very possible:  /).</a:t>
          </a:r>
        </a:p>
        <a:p>
          <a:pPr algn="l"/>
          <a:endParaRPr lang="en-US" sz="8000" b="1" i="1" baseline="0">
            <a:solidFill>
              <a:srgbClr val="FFFF00"/>
            </a:solidFill>
            <a:latin typeface="Times New Roman" pitchFamily="18" charset="0"/>
            <a:cs typeface="Times New Roman" pitchFamily="18" charset="0"/>
          </a:endParaRPr>
        </a:p>
        <a:p>
          <a:pPr algn="l"/>
          <a:r>
            <a:rPr lang="en-US" sz="8000" b="1" i="1" baseline="0">
              <a:solidFill>
                <a:srgbClr val="FFFF00"/>
              </a:solidFill>
              <a:latin typeface="Times New Roman" pitchFamily="18" charset="0"/>
              <a:cs typeface="Times New Roman" pitchFamily="18" charset="0"/>
            </a:rPr>
            <a:t>Thank you!</a:t>
          </a:r>
        </a:p>
        <a:p>
          <a:pPr algn="l"/>
          <a:r>
            <a:rPr lang="en-US" sz="8000" b="1" i="1" baseline="0">
              <a:solidFill>
                <a:srgbClr val="FFFF00"/>
              </a:solidFill>
              <a:latin typeface="Times New Roman" pitchFamily="18" charset="0"/>
              <a:cs typeface="Times New Roman" pitchFamily="18" charset="0"/>
            </a:rPr>
            <a:t>    MJ</a:t>
          </a:r>
        </a:p>
        <a:p>
          <a:pPr algn="l"/>
          <a:r>
            <a:rPr lang="en-US" sz="8000" b="1" i="1" baseline="0">
              <a:solidFill>
                <a:srgbClr val="FFFF00"/>
              </a:solidFill>
              <a:latin typeface="Times New Roman" pitchFamily="18" charset="0"/>
              <a:cs typeface="Times New Roman" pitchFamily="18" charset="0"/>
            </a:rPr>
            <a:t>2024-03-10</a:t>
          </a:r>
          <a:endParaRPr lang="en-US" sz="8000" b="1" i="1">
            <a:solidFill>
              <a:srgbClr val="FFFF00"/>
            </a:solidFill>
            <a:latin typeface="Times New Roman" pitchFamily="18" charset="0"/>
            <a:cs typeface="Times New Roman" pitchFamily="18" charset="0"/>
          </a:endParaRPr>
        </a:p>
      </xdr:txBody>
    </xdr:sp>
    <xdr:clientData/>
  </xdr:twoCellAnchor>
  <xdr:twoCellAnchor>
    <xdr:from>
      <xdr:col>47</xdr:col>
      <xdr:colOff>1</xdr:colOff>
      <xdr:row>5</xdr:row>
      <xdr:rowOff>0</xdr:rowOff>
    </xdr:from>
    <xdr:to>
      <xdr:col>47</xdr:col>
      <xdr:colOff>371475</xdr:colOff>
      <xdr:row>18</xdr:row>
      <xdr:rowOff>171450</xdr:rowOff>
    </xdr:to>
    <xdr:sp macro="" textlink="">
      <xdr:nvSpPr>
        <xdr:cNvPr id="3" name="TextBox 2"/>
        <xdr:cNvSpPr txBox="1"/>
      </xdr:nvSpPr>
      <xdr:spPr>
        <a:xfrm>
          <a:off x="16421101" y="1533525"/>
          <a:ext cx="371474" cy="2524125"/>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549518</xdr:colOff>
      <xdr:row>16</xdr:row>
      <xdr:rowOff>175846</xdr:rowOff>
    </xdr:from>
    <xdr:to>
      <xdr:col>10</xdr:col>
      <xdr:colOff>0</xdr:colOff>
      <xdr:row>19</xdr:row>
      <xdr:rowOff>8085</xdr:rowOff>
    </xdr:to>
    <xdr:sp macro="" textlink="">
      <xdr:nvSpPr>
        <xdr:cNvPr id="10" name="TextBox 9"/>
        <xdr:cNvSpPr txBox="1"/>
      </xdr:nvSpPr>
      <xdr:spPr>
        <a:xfrm>
          <a:off x="1348153" y="3736731"/>
          <a:ext cx="2256693" cy="381758"/>
        </a:xfrm>
        <a:prstGeom prst="rect">
          <a:avLst/>
        </a:prstGeom>
        <a:solidFill>
          <a:schemeClr val="tx1">
            <a:alpha val="37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49</xdr:col>
      <xdr:colOff>0</xdr:colOff>
      <xdr:row>5</xdr:row>
      <xdr:rowOff>0</xdr:rowOff>
    </xdr:from>
    <xdr:to>
      <xdr:col>49</xdr:col>
      <xdr:colOff>371474</xdr:colOff>
      <xdr:row>18</xdr:row>
      <xdr:rowOff>171450</xdr:rowOff>
    </xdr:to>
    <xdr:sp macro="" textlink="">
      <xdr:nvSpPr>
        <xdr:cNvPr id="11" name="TextBox 10"/>
        <xdr:cNvSpPr txBox="1"/>
      </xdr:nvSpPr>
      <xdr:spPr>
        <a:xfrm>
          <a:off x="16630650" y="1533525"/>
          <a:ext cx="371474" cy="2524125"/>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80</xdr:col>
      <xdr:colOff>0</xdr:colOff>
      <xdr:row>5</xdr:row>
      <xdr:rowOff>0</xdr:rowOff>
    </xdr:from>
    <xdr:to>
      <xdr:col>80</xdr:col>
      <xdr:colOff>371474</xdr:colOff>
      <xdr:row>18</xdr:row>
      <xdr:rowOff>171450</xdr:rowOff>
    </xdr:to>
    <xdr:sp macro="" textlink="">
      <xdr:nvSpPr>
        <xdr:cNvPr id="12" name="TextBox 11"/>
        <xdr:cNvSpPr txBox="1"/>
      </xdr:nvSpPr>
      <xdr:spPr>
        <a:xfrm>
          <a:off x="28032075" y="1533525"/>
          <a:ext cx="371474" cy="2524125"/>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82</xdr:col>
      <xdr:colOff>0</xdr:colOff>
      <xdr:row>5</xdr:row>
      <xdr:rowOff>0</xdr:rowOff>
    </xdr:from>
    <xdr:to>
      <xdr:col>82</xdr:col>
      <xdr:colOff>371474</xdr:colOff>
      <xdr:row>18</xdr:row>
      <xdr:rowOff>171450</xdr:rowOff>
    </xdr:to>
    <xdr:sp macro="" textlink="">
      <xdr:nvSpPr>
        <xdr:cNvPr id="13" name="TextBox 12"/>
        <xdr:cNvSpPr txBox="1"/>
      </xdr:nvSpPr>
      <xdr:spPr>
        <a:xfrm>
          <a:off x="28794075" y="1533525"/>
          <a:ext cx="371474" cy="2524125"/>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0</xdr:colOff>
      <xdr:row>45</xdr:row>
      <xdr:rowOff>228600</xdr:rowOff>
    </xdr:from>
    <xdr:to>
      <xdr:col>0</xdr:col>
      <xdr:colOff>484909</xdr:colOff>
      <xdr:row>50</xdr:row>
      <xdr:rowOff>0</xdr:rowOff>
    </xdr:to>
    <xdr:sp macro="" textlink="">
      <xdr:nvSpPr>
        <xdr:cNvPr id="15" name="TextBox 14"/>
        <xdr:cNvSpPr txBox="1"/>
      </xdr:nvSpPr>
      <xdr:spPr>
        <a:xfrm>
          <a:off x="0" y="4181475"/>
          <a:ext cx="484909" cy="798739"/>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xdr:from>
      <xdr:col>47</xdr:col>
      <xdr:colOff>1</xdr:colOff>
      <xdr:row>31</xdr:row>
      <xdr:rowOff>0</xdr:rowOff>
    </xdr:from>
    <xdr:to>
      <xdr:col>47</xdr:col>
      <xdr:colOff>371475</xdr:colOff>
      <xdr:row>44</xdr:row>
      <xdr:rowOff>171450</xdr:rowOff>
    </xdr:to>
    <xdr:sp macro="" textlink="">
      <xdr:nvSpPr>
        <xdr:cNvPr id="17" name="TextBox 16"/>
        <xdr:cNvSpPr txBox="1"/>
      </xdr:nvSpPr>
      <xdr:spPr>
        <a:xfrm>
          <a:off x="16478251" y="1524000"/>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549518</xdr:colOff>
      <xdr:row>42</xdr:row>
      <xdr:rowOff>175846</xdr:rowOff>
    </xdr:from>
    <xdr:to>
      <xdr:col>10</xdr:col>
      <xdr:colOff>0</xdr:colOff>
      <xdr:row>45</xdr:row>
      <xdr:rowOff>8085</xdr:rowOff>
    </xdr:to>
    <xdr:sp macro="" textlink="">
      <xdr:nvSpPr>
        <xdr:cNvPr id="18" name="TextBox 17"/>
        <xdr:cNvSpPr txBox="1"/>
      </xdr:nvSpPr>
      <xdr:spPr>
        <a:xfrm>
          <a:off x="1352339" y="3645667"/>
          <a:ext cx="2294375" cy="362918"/>
        </a:xfrm>
        <a:prstGeom prst="rect">
          <a:avLst/>
        </a:prstGeom>
        <a:solidFill>
          <a:schemeClr val="tx1">
            <a:alpha val="37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49</xdr:col>
      <xdr:colOff>0</xdr:colOff>
      <xdr:row>31</xdr:row>
      <xdr:rowOff>0</xdr:rowOff>
    </xdr:from>
    <xdr:to>
      <xdr:col>49</xdr:col>
      <xdr:colOff>371474</xdr:colOff>
      <xdr:row>44</xdr:row>
      <xdr:rowOff>171450</xdr:rowOff>
    </xdr:to>
    <xdr:sp macro="" textlink="">
      <xdr:nvSpPr>
        <xdr:cNvPr id="19" name="TextBox 18"/>
        <xdr:cNvSpPr txBox="1"/>
      </xdr:nvSpPr>
      <xdr:spPr>
        <a:xfrm>
          <a:off x="17240250" y="1524000"/>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80</xdr:col>
      <xdr:colOff>0</xdr:colOff>
      <xdr:row>31</xdr:row>
      <xdr:rowOff>0</xdr:rowOff>
    </xdr:from>
    <xdr:to>
      <xdr:col>80</xdr:col>
      <xdr:colOff>371474</xdr:colOff>
      <xdr:row>44</xdr:row>
      <xdr:rowOff>171450</xdr:rowOff>
    </xdr:to>
    <xdr:sp macro="" textlink="">
      <xdr:nvSpPr>
        <xdr:cNvPr id="20" name="TextBox 19"/>
        <xdr:cNvSpPr txBox="1"/>
      </xdr:nvSpPr>
      <xdr:spPr>
        <a:xfrm>
          <a:off x="28139571" y="1524000"/>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82</xdr:col>
      <xdr:colOff>0</xdr:colOff>
      <xdr:row>31</xdr:row>
      <xdr:rowOff>0</xdr:rowOff>
    </xdr:from>
    <xdr:to>
      <xdr:col>82</xdr:col>
      <xdr:colOff>371474</xdr:colOff>
      <xdr:row>44</xdr:row>
      <xdr:rowOff>171450</xdr:rowOff>
    </xdr:to>
    <xdr:sp macro="" textlink="">
      <xdr:nvSpPr>
        <xdr:cNvPr id="21" name="TextBox 20"/>
        <xdr:cNvSpPr txBox="1"/>
      </xdr:nvSpPr>
      <xdr:spPr>
        <a:xfrm>
          <a:off x="28901571" y="1524000"/>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0</xdr:colOff>
      <xdr:row>71</xdr:row>
      <xdr:rowOff>228600</xdr:rowOff>
    </xdr:from>
    <xdr:to>
      <xdr:col>0</xdr:col>
      <xdr:colOff>484909</xdr:colOff>
      <xdr:row>76</xdr:row>
      <xdr:rowOff>0</xdr:rowOff>
    </xdr:to>
    <xdr:sp macro="" textlink="">
      <xdr:nvSpPr>
        <xdr:cNvPr id="23" name="TextBox 22"/>
        <xdr:cNvSpPr txBox="1"/>
      </xdr:nvSpPr>
      <xdr:spPr>
        <a:xfrm>
          <a:off x="0" y="9624332"/>
          <a:ext cx="484909" cy="798739"/>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xdr:from>
      <xdr:col>2</xdr:col>
      <xdr:colOff>549518</xdr:colOff>
      <xdr:row>68</xdr:row>
      <xdr:rowOff>175846</xdr:rowOff>
    </xdr:from>
    <xdr:to>
      <xdr:col>10</xdr:col>
      <xdr:colOff>0</xdr:colOff>
      <xdr:row>71</xdr:row>
      <xdr:rowOff>8085</xdr:rowOff>
    </xdr:to>
    <xdr:sp macro="" textlink="">
      <xdr:nvSpPr>
        <xdr:cNvPr id="26" name="TextBox 25"/>
        <xdr:cNvSpPr txBox="1"/>
      </xdr:nvSpPr>
      <xdr:spPr>
        <a:xfrm>
          <a:off x="1352339" y="9088525"/>
          <a:ext cx="2294375" cy="362917"/>
        </a:xfrm>
        <a:prstGeom prst="rect">
          <a:avLst/>
        </a:prstGeom>
        <a:solidFill>
          <a:schemeClr val="tx1">
            <a:alpha val="37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49</xdr:col>
      <xdr:colOff>0</xdr:colOff>
      <xdr:row>57</xdr:row>
      <xdr:rowOff>0</xdr:rowOff>
    </xdr:from>
    <xdr:to>
      <xdr:col>49</xdr:col>
      <xdr:colOff>371474</xdr:colOff>
      <xdr:row>70</xdr:row>
      <xdr:rowOff>171450</xdr:rowOff>
    </xdr:to>
    <xdr:sp macro="" textlink="">
      <xdr:nvSpPr>
        <xdr:cNvPr id="27" name="TextBox 26"/>
        <xdr:cNvSpPr txBox="1"/>
      </xdr:nvSpPr>
      <xdr:spPr>
        <a:xfrm>
          <a:off x="17240250" y="6966857"/>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80</xdr:col>
      <xdr:colOff>0</xdr:colOff>
      <xdr:row>57</xdr:row>
      <xdr:rowOff>0</xdr:rowOff>
    </xdr:from>
    <xdr:to>
      <xdr:col>80</xdr:col>
      <xdr:colOff>371474</xdr:colOff>
      <xdr:row>70</xdr:row>
      <xdr:rowOff>171450</xdr:rowOff>
    </xdr:to>
    <xdr:sp macro="" textlink="">
      <xdr:nvSpPr>
        <xdr:cNvPr id="28" name="TextBox 27"/>
        <xdr:cNvSpPr txBox="1"/>
      </xdr:nvSpPr>
      <xdr:spPr>
        <a:xfrm>
          <a:off x="28139571" y="6966857"/>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82</xdr:col>
      <xdr:colOff>0</xdr:colOff>
      <xdr:row>57</xdr:row>
      <xdr:rowOff>0</xdr:rowOff>
    </xdr:from>
    <xdr:to>
      <xdr:col>82</xdr:col>
      <xdr:colOff>371474</xdr:colOff>
      <xdr:row>70</xdr:row>
      <xdr:rowOff>171450</xdr:rowOff>
    </xdr:to>
    <xdr:sp macro="" textlink="">
      <xdr:nvSpPr>
        <xdr:cNvPr id="29" name="TextBox 28"/>
        <xdr:cNvSpPr txBox="1"/>
      </xdr:nvSpPr>
      <xdr:spPr>
        <a:xfrm>
          <a:off x="28901571" y="6966857"/>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0</xdr:colOff>
      <xdr:row>97</xdr:row>
      <xdr:rowOff>228600</xdr:rowOff>
    </xdr:from>
    <xdr:to>
      <xdr:col>0</xdr:col>
      <xdr:colOff>484909</xdr:colOff>
      <xdr:row>102</xdr:row>
      <xdr:rowOff>0</xdr:rowOff>
    </xdr:to>
    <xdr:sp macro="" textlink="">
      <xdr:nvSpPr>
        <xdr:cNvPr id="31" name="TextBox 30"/>
        <xdr:cNvSpPr txBox="1"/>
      </xdr:nvSpPr>
      <xdr:spPr>
        <a:xfrm>
          <a:off x="0" y="15067189"/>
          <a:ext cx="484909" cy="798740"/>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xdr:from>
      <xdr:col>2</xdr:col>
      <xdr:colOff>549518</xdr:colOff>
      <xdr:row>94</xdr:row>
      <xdr:rowOff>175846</xdr:rowOff>
    </xdr:from>
    <xdr:to>
      <xdr:col>10</xdr:col>
      <xdr:colOff>0</xdr:colOff>
      <xdr:row>97</xdr:row>
      <xdr:rowOff>8085</xdr:rowOff>
    </xdr:to>
    <xdr:sp macro="" textlink="">
      <xdr:nvSpPr>
        <xdr:cNvPr id="34" name="TextBox 33"/>
        <xdr:cNvSpPr txBox="1"/>
      </xdr:nvSpPr>
      <xdr:spPr>
        <a:xfrm>
          <a:off x="1352339" y="14531382"/>
          <a:ext cx="2294375" cy="362917"/>
        </a:xfrm>
        <a:prstGeom prst="rect">
          <a:avLst/>
        </a:prstGeom>
        <a:solidFill>
          <a:schemeClr val="tx1">
            <a:alpha val="37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49</xdr:col>
      <xdr:colOff>0</xdr:colOff>
      <xdr:row>83</xdr:row>
      <xdr:rowOff>0</xdr:rowOff>
    </xdr:from>
    <xdr:to>
      <xdr:col>49</xdr:col>
      <xdr:colOff>371474</xdr:colOff>
      <xdr:row>96</xdr:row>
      <xdr:rowOff>171450</xdr:rowOff>
    </xdr:to>
    <xdr:sp macro="" textlink="">
      <xdr:nvSpPr>
        <xdr:cNvPr id="35" name="TextBox 34"/>
        <xdr:cNvSpPr txBox="1"/>
      </xdr:nvSpPr>
      <xdr:spPr>
        <a:xfrm>
          <a:off x="17240250" y="12409714"/>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80</xdr:col>
      <xdr:colOff>0</xdr:colOff>
      <xdr:row>83</xdr:row>
      <xdr:rowOff>0</xdr:rowOff>
    </xdr:from>
    <xdr:to>
      <xdr:col>80</xdr:col>
      <xdr:colOff>371474</xdr:colOff>
      <xdr:row>96</xdr:row>
      <xdr:rowOff>171450</xdr:rowOff>
    </xdr:to>
    <xdr:sp macro="" textlink="">
      <xdr:nvSpPr>
        <xdr:cNvPr id="36" name="TextBox 35"/>
        <xdr:cNvSpPr txBox="1"/>
      </xdr:nvSpPr>
      <xdr:spPr>
        <a:xfrm>
          <a:off x="28139571" y="12409714"/>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82</xdr:col>
      <xdr:colOff>0</xdr:colOff>
      <xdr:row>83</xdr:row>
      <xdr:rowOff>0</xdr:rowOff>
    </xdr:from>
    <xdr:to>
      <xdr:col>82</xdr:col>
      <xdr:colOff>371474</xdr:colOff>
      <xdr:row>96</xdr:row>
      <xdr:rowOff>171450</xdr:rowOff>
    </xdr:to>
    <xdr:sp macro="" textlink="">
      <xdr:nvSpPr>
        <xdr:cNvPr id="37" name="TextBox 36"/>
        <xdr:cNvSpPr txBox="1"/>
      </xdr:nvSpPr>
      <xdr:spPr>
        <a:xfrm>
          <a:off x="28901571" y="12409714"/>
          <a:ext cx="371474" cy="2471057"/>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0</xdr:colOff>
      <xdr:row>123</xdr:row>
      <xdr:rowOff>228600</xdr:rowOff>
    </xdr:from>
    <xdr:to>
      <xdr:col>0</xdr:col>
      <xdr:colOff>484909</xdr:colOff>
      <xdr:row>128</xdr:row>
      <xdr:rowOff>0</xdr:rowOff>
    </xdr:to>
    <xdr:sp macro="" textlink="">
      <xdr:nvSpPr>
        <xdr:cNvPr id="39" name="TextBox 38"/>
        <xdr:cNvSpPr txBox="1"/>
      </xdr:nvSpPr>
      <xdr:spPr>
        <a:xfrm>
          <a:off x="0" y="20510046"/>
          <a:ext cx="484909" cy="798740"/>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xdr:from>
      <xdr:col>47</xdr:col>
      <xdr:colOff>1</xdr:colOff>
      <xdr:row>109</xdr:row>
      <xdr:rowOff>0</xdr:rowOff>
    </xdr:from>
    <xdr:to>
      <xdr:col>47</xdr:col>
      <xdr:colOff>371475</xdr:colOff>
      <xdr:row>122</xdr:row>
      <xdr:rowOff>171450</xdr:rowOff>
    </xdr:to>
    <xdr:sp macro="" textlink="">
      <xdr:nvSpPr>
        <xdr:cNvPr id="41" name="TextBox 40"/>
        <xdr:cNvSpPr txBox="1"/>
      </xdr:nvSpPr>
      <xdr:spPr>
        <a:xfrm>
          <a:off x="16478251" y="17852571"/>
          <a:ext cx="371474" cy="2471058"/>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549518</xdr:colOff>
      <xdr:row>120</xdr:row>
      <xdr:rowOff>175846</xdr:rowOff>
    </xdr:from>
    <xdr:to>
      <xdr:col>10</xdr:col>
      <xdr:colOff>0</xdr:colOff>
      <xdr:row>123</xdr:row>
      <xdr:rowOff>8085</xdr:rowOff>
    </xdr:to>
    <xdr:sp macro="" textlink="">
      <xdr:nvSpPr>
        <xdr:cNvPr id="42" name="TextBox 41"/>
        <xdr:cNvSpPr txBox="1"/>
      </xdr:nvSpPr>
      <xdr:spPr>
        <a:xfrm>
          <a:off x="1352339" y="19974239"/>
          <a:ext cx="2294375" cy="362917"/>
        </a:xfrm>
        <a:prstGeom prst="rect">
          <a:avLst/>
        </a:prstGeom>
        <a:solidFill>
          <a:schemeClr val="tx1">
            <a:alpha val="37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49</xdr:col>
      <xdr:colOff>0</xdr:colOff>
      <xdr:row>109</xdr:row>
      <xdr:rowOff>0</xdr:rowOff>
    </xdr:from>
    <xdr:to>
      <xdr:col>49</xdr:col>
      <xdr:colOff>371474</xdr:colOff>
      <xdr:row>122</xdr:row>
      <xdr:rowOff>171450</xdr:rowOff>
    </xdr:to>
    <xdr:sp macro="" textlink="">
      <xdr:nvSpPr>
        <xdr:cNvPr id="43" name="TextBox 42"/>
        <xdr:cNvSpPr txBox="1"/>
      </xdr:nvSpPr>
      <xdr:spPr>
        <a:xfrm>
          <a:off x="17240250" y="17852571"/>
          <a:ext cx="371474" cy="2471058"/>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80</xdr:col>
      <xdr:colOff>0</xdr:colOff>
      <xdr:row>109</xdr:row>
      <xdr:rowOff>0</xdr:rowOff>
    </xdr:from>
    <xdr:to>
      <xdr:col>80</xdr:col>
      <xdr:colOff>371474</xdr:colOff>
      <xdr:row>122</xdr:row>
      <xdr:rowOff>171450</xdr:rowOff>
    </xdr:to>
    <xdr:sp macro="" textlink="">
      <xdr:nvSpPr>
        <xdr:cNvPr id="44" name="TextBox 43"/>
        <xdr:cNvSpPr txBox="1"/>
      </xdr:nvSpPr>
      <xdr:spPr>
        <a:xfrm>
          <a:off x="28139571" y="17852571"/>
          <a:ext cx="371474" cy="2471058"/>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82</xdr:col>
      <xdr:colOff>0</xdr:colOff>
      <xdr:row>109</xdr:row>
      <xdr:rowOff>0</xdr:rowOff>
    </xdr:from>
    <xdr:to>
      <xdr:col>82</xdr:col>
      <xdr:colOff>371474</xdr:colOff>
      <xdr:row>122</xdr:row>
      <xdr:rowOff>171450</xdr:rowOff>
    </xdr:to>
    <xdr:sp macro="" textlink="">
      <xdr:nvSpPr>
        <xdr:cNvPr id="45" name="TextBox 44"/>
        <xdr:cNvSpPr txBox="1"/>
      </xdr:nvSpPr>
      <xdr:spPr>
        <a:xfrm>
          <a:off x="28901571" y="17852571"/>
          <a:ext cx="371474" cy="2471058"/>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0</xdr:colOff>
      <xdr:row>27</xdr:row>
      <xdr:rowOff>0</xdr:rowOff>
    </xdr:from>
    <xdr:to>
      <xdr:col>1</xdr:col>
      <xdr:colOff>14653</xdr:colOff>
      <xdr:row>128</xdr:row>
      <xdr:rowOff>0</xdr:rowOff>
    </xdr:to>
    <xdr:sp macro="" textlink="">
      <xdr:nvSpPr>
        <xdr:cNvPr id="46" name="TextBox 45"/>
        <xdr:cNvSpPr txBox="1"/>
      </xdr:nvSpPr>
      <xdr:spPr>
        <a:xfrm>
          <a:off x="0" y="5883519"/>
          <a:ext cx="527538" cy="21526500"/>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84</xdr:col>
      <xdr:colOff>14654</xdr:colOff>
      <xdr:row>0</xdr:row>
      <xdr:rowOff>307730</xdr:rowOff>
    </xdr:from>
    <xdr:to>
      <xdr:col>84</xdr:col>
      <xdr:colOff>505558</xdr:colOff>
      <xdr:row>128</xdr:row>
      <xdr:rowOff>21980</xdr:rowOff>
    </xdr:to>
    <xdr:sp macro="" textlink="">
      <xdr:nvSpPr>
        <xdr:cNvPr id="47" name="TextBox 46"/>
        <xdr:cNvSpPr txBox="1"/>
      </xdr:nvSpPr>
      <xdr:spPr>
        <a:xfrm>
          <a:off x="29402942" y="307730"/>
          <a:ext cx="490904" cy="27124269"/>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95</xdr:col>
      <xdr:colOff>267890</xdr:colOff>
      <xdr:row>129</xdr:row>
      <xdr:rowOff>130968</xdr:rowOff>
    </xdr:from>
    <xdr:to>
      <xdr:col>99</xdr:col>
      <xdr:colOff>11906</xdr:colOff>
      <xdr:row>139</xdr:row>
      <xdr:rowOff>297657</xdr:rowOff>
    </xdr:to>
    <xdr:sp macro="" textlink="">
      <xdr:nvSpPr>
        <xdr:cNvPr id="48" name="TextBox 47"/>
        <xdr:cNvSpPr txBox="1"/>
      </xdr:nvSpPr>
      <xdr:spPr>
        <a:xfrm>
          <a:off x="33736359" y="27354609"/>
          <a:ext cx="1643063" cy="3006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47</xdr:col>
      <xdr:colOff>1</xdr:colOff>
      <xdr:row>57</xdr:row>
      <xdr:rowOff>0</xdr:rowOff>
    </xdr:from>
    <xdr:to>
      <xdr:col>47</xdr:col>
      <xdr:colOff>371475</xdr:colOff>
      <xdr:row>70</xdr:row>
      <xdr:rowOff>171450</xdr:rowOff>
    </xdr:to>
    <xdr:sp macro="" textlink="">
      <xdr:nvSpPr>
        <xdr:cNvPr id="51" name="TextBox 50"/>
        <xdr:cNvSpPr txBox="1"/>
      </xdr:nvSpPr>
      <xdr:spPr>
        <a:xfrm>
          <a:off x="16338177" y="1524000"/>
          <a:ext cx="371474" cy="2502274"/>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47</xdr:col>
      <xdr:colOff>1</xdr:colOff>
      <xdr:row>83</xdr:row>
      <xdr:rowOff>0</xdr:rowOff>
    </xdr:from>
    <xdr:to>
      <xdr:col>47</xdr:col>
      <xdr:colOff>371475</xdr:colOff>
      <xdr:row>96</xdr:row>
      <xdr:rowOff>171450</xdr:rowOff>
    </xdr:to>
    <xdr:sp macro="" textlink="">
      <xdr:nvSpPr>
        <xdr:cNvPr id="53" name="TextBox 52"/>
        <xdr:cNvSpPr txBox="1"/>
      </xdr:nvSpPr>
      <xdr:spPr>
        <a:xfrm>
          <a:off x="16338177" y="12483353"/>
          <a:ext cx="371474" cy="2502273"/>
        </a:xfrm>
        <a:prstGeom prst="rect">
          <a:avLst/>
        </a:prstGeom>
        <a:solidFill>
          <a:schemeClr val="tx1">
            <a:alpha val="37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DM140"/>
  <sheetViews>
    <sheetView tabSelected="1" topLeftCell="J1" zoomScale="85" zoomScaleNormal="85" workbookViewId="0">
      <selection activeCell="AE10" sqref="AE10:AE11"/>
    </sheetView>
  </sheetViews>
  <sheetFormatPr defaultRowHeight="23.25"/>
  <cols>
    <col min="1" max="1" width="7.7109375" style="16" customWidth="1"/>
    <col min="2" max="2" width="4.28515625" style="21" customWidth="1"/>
    <col min="3" max="3" width="8.28515625" customWidth="1"/>
    <col min="4" max="10" width="4.85546875" customWidth="1"/>
    <col min="11" max="11" width="4" style="2" customWidth="1"/>
    <col min="12" max="12" width="5.28515625" style="40" customWidth="1"/>
    <col min="13" max="13" width="11.7109375" customWidth="1"/>
    <col min="14" max="14" width="11.7109375" style="44" customWidth="1"/>
    <col min="15" max="15" width="14.5703125" style="44" customWidth="1"/>
    <col min="16" max="16" width="2.42578125" style="44" customWidth="1"/>
    <col min="17" max="17" width="8.28515625" style="44" customWidth="1"/>
    <col min="18" max="21" width="2.42578125" style="44" customWidth="1"/>
    <col min="22" max="22" width="1.5703125" customWidth="1"/>
    <col min="23" max="23" width="11.7109375" customWidth="1"/>
    <col min="24" max="24" width="2.42578125" style="44" customWidth="1"/>
    <col min="25" max="25" width="8.28515625" style="44" customWidth="1"/>
    <col min="26" max="29" width="2.42578125" style="44" customWidth="1"/>
    <col min="30" max="30" width="1.5703125" customWidth="1"/>
    <col min="31" max="31" width="11.7109375" customWidth="1"/>
    <col min="32" max="32" width="2.42578125" style="44" customWidth="1"/>
    <col min="33" max="33" width="8.28515625" style="44" customWidth="1"/>
    <col min="34" max="37" width="2.42578125" style="44" customWidth="1"/>
    <col min="38" max="38" width="1.5703125" customWidth="1"/>
    <col min="39" max="39" width="11.7109375" customWidth="1"/>
    <col min="40" max="41" width="11.7109375" style="44" customWidth="1"/>
    <col min="42" max="42" width="2.42578125" style="44" customWidth="1"/>
    <col min="43" max="43" width="8.28515625" style="44" customWidth="1"/>
    <col min="44" max="46" width="2.42578125" style="44" customWidth="1"/>
    <col min="47" max="47" width="2.140625" style="44" customWidth="1"/>
    <col min="48" max="50" width="5.7109375" customWidth="1"/>
    <col min="51" max="51" width="16.28515625" customWidth="1"/>
    <col min="52" max="52" width="4" style="2" customWidth="1"/>
    <col min="53" max="53" width="4.5703125" style="26" customWidth="1"/>
    <col min="54" max="54" width="4.28515625" style="39" customWidth="1"/>
    <col min="55" max="55" width="8.28515625" customWidth="1"/>
    <col min="56" max="62" width="4.85546875" customWidth="1"/>
    <col min="63" max="64" width="4" style="2" customWidth="1"/>
    <col min="65" max="65" width="11.7109375" style="44" customWidth="1"/>
    <col min="66" max="66" width="2.42578125" style="44" customWidth="1"/>
    <col min="67" max="67" width="8.28515625" style="44" customWidth="1"/>
    <col min="68" max="71" width="2.42578125" style="44" customWidth="1"/>
    <col min="72" max="72" width="1.5703125" customWidth="1"/>
    <col min="73" max="74" width="11.7109375" style="44" customWidth="1"/>
    <col min="75" max="75" width="2.42578125" style="44" customWidth="1"/>
    <col min="76" max="76" width="8.28515625" style="44" customWidth="1"/>
    <col min="77" max="80" width="2.42578125" style="44" customWidth="1"/>
    <col min="81" max="83" width="5.7109375" style="44" customWidth="1"/>
    <col min="84" max="84" width="4" style="2" customWidth="1"/>
    <col min="85" max="85" width="7.7109375" style="15" customWidth="1"/>
    <col min="86" max="86" width="5.140625" style="14" customWidth="1"/>
    <col min="87" max="87" width="6.42578125" customWidth="1"/>
    <col min="88" max="88" width="8.28515625" customWidth="1"/>
    <col min="89" max="95" width="4.85546875" customWidth="1"/>
    <col min="96" max="96" width="4" style="2" customWidth="1"/>
    <col min="98" max="98" width="6.28515625" customWidth="1"/>
    <col min="105" max="107" width="1" customWidth="1"/>
    <col min="113" max="115" width="1" customWidth="1"/>
    <col min="116" max="116" width="5.140625" customWidth="1"/>
    <col min="117" max="117" width="7" style="15" customWidth="1"/>
  </cols>
  <sheetData>
    <row r="1" spans="1:117" ht="24" customHeight="1" thickBot="1">
      <c r="A1" s="29"/>
      <c r="B1" s="38"/>
      <c r="C1" s="42"/>
      <c r="D1" s="42"/>
      <c r="E1" s="42"/>
      <c r="F1" s="42"/>
      <c r="G1" s="42"/>
      <c r="H1" s="42"/>
      <c r="I1" s="42"/>
      <c r="J1" s="42"/>
      <c r="K1" s="42"/>
      <c r="L1" s="42"/>
      <c r="M1" s="184" t="s">
        <v>27</v>
      </c>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43"/>
      <c r="BB1" s="73"/>
      <c r="BC1" s="186" t="s">
        <v>19</v>
      </c>
      <c r="BD1" s="187"/>
      <c r="BE1" s="187"/>
      <c r="BF1" s="187"/>
      <c r="BG1" s="187"/>
      <c r="BH1" s="187"/>
      <c r="BI1" s="187"/>
      <c r="BJ1" s="187"/>
      <c r="BK1" s="187"/>
      <c r="BL1" s="187"/>
      <c r="BM1" s="187"/>
      <c r="BN1" s="187"/>
      <c r="BO1" s="187"/>
      <c r="BP1" s="187"/>
      <c r="BQ1" s="187"/>
      <c r="BR1" s="187"/>
      <c r="BS1" s="187"/>
      <c r="BT1" s="187"/>
      <c r="BU1" s="187"/>
      <c r="BV1" s="187"/>
      <c r="BW1" s="187"/>
      <c r="BX1" s="187"/>
      <c r="BY1" s="187"/>
      <c r="BZ1" s="187"/>
      <c r="CA1" s="187"/>
      <c r="CB1" s="187"/>
      <c r="CC1" s="187"/>
      <c r="CD1" s="187"/>
      <c r="CE1" s="187"/>
      <c r="CF1" s="187"/>
      <c r="CG1" s="187"/>
      <c r="CH1" s="31"/>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row>
    <row r="2" spans="1:117" s="3" customFormat="1" ht="18.75" customHeight="1" thickBot="1">
      <c r="A2" s="413">
        <v>45362</v>
      </c>
      <c r="B2" s="390" t="s">
        <v>27</v>
      </c>
      <c r="C2" s="392" t="s">
        <v>53</v>
      </c>
      <c r="D2" s="393"/>
      <c r="E2" s="393"/>
      <c r="F2" s="393"/>
      <c r="G2" s="393"/>
      <c r="H2" s="393"/>
      <c r="I2" s="393"/>
      <c r="J2" s="393"/>
      <c r="K2" s="393"/>
      <c r="L2" s="394" t="s">
        <v>67</v>
      </c>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30"/>
      <c r="BA2" s="72"/>
      <c r="BB2" s="395" t="s">
        <v>19</v>
      </c>
      <c r="BC2" s="392" t="s">
        <v>53</v>
      </c>
      <c r="BD2" s="393"/>
      <c r="BE2" s="393"/>
      <c r="BF2" s="393"/>
      <c r="BG2" s="393"/>
      <c r="BH2" s="393"/>
      <c r="BI2" s="393"/>
      <c r="BJ2" s="393"/>
      <c r="BK2" s="393"/>
      <c r="BL2" s="398" t="s">
        <v>54</v>
      </c>
      <c r="BM2" s="399"/>
      <c r="BN2" s="399"/>
      <c r="BO2" s="399"/>
      <c r="BP2" s="399"/>
      <c r="BQ2" s="399"/>
      <c r="BR2" s="399"/>
      <c r="BS2" s="399"/>
      <c r="BT2" s="399"/>
      <c r="BU2" s="399"/>
      <c r="BV2" s="399"/>
      <c r="BW2" s="399"/>
      <c r="BX2" s="399"/>
      <c r="BY2" s="399"/>
      <c r="BZ2" s="399"/>
      <c r="CA2" s="399"/>
      <c r="CB2" s="399"/>
      <c r="CC2" s="399"/>
      <c r="CD2" s="399"/>
      <c r="CE2" s="399"/>
      <c r="CF2" s="400"/>
      <c r="CG2" s="401">
        <f>A2</f>
        <v>45362</v>
      </c>
      <c r="CH2" s="37"/>
      <c r="CI2" s="361" t="s">
        <v>52</v>
      </c>
      <c r="CJ2" s="364" t="s">
        <v>20</v>
      </c>
      <c r="CK2" s="365"/>
      <c r="CL2" s="365"/>
      <c r="CM2" s="365"/>
      <c r="CN2" s="365"/>
      <c r="CO2" s="365"/>
      <c r="CP2" s="365"/>
      <c r="CQ2" s="365"/>
      <c r="CR2" s="366"/>
      <c r="CT2" s="367" t="s">
        <v>26</v>
      </c>
      <c r="CU2" s="19"/>
      <c r="CV2" s="369" t="s">
        <v>21</v>
      </c>
      <c r="CW2" s="370"/>
      <c r="CX2" s="370"/>
      <c r="CY2" s="370"/>
      <c r="CZ2" s="370"/>
      <c r="DA2" s="370"/>
      <c r="DB2" s="370"/>
      <c r="DC2" s="370"/>
      <c r="DD2" s="370"/>
      <c r="DE2" s="370"/>
      <c r="DF2" s="370"/>
      <c r="DG2" s="370"/>
      <c r="DH2" s="370"/>
      <c r="DI2" s="370"/>
      <c r="DJ2" s="370"/>
      <c r="DK2" s="370"/>
      <c r="DL2" s="28"/>
      <c r="DM2" s="371">
        <f>CG2</f>
        <v>45362</v>
      </c>
    </row>
    <row r="3" spans="1:117" ht="49.5" customHeight="1" thickBot="1">
      <c r="A3" s="414"/>
      <c r="B3" s="391"/>
      <c r="C3" s="36"/>
      <c r="D3" s="82" t="s">
        <v>1</v>
      </c>
      <c r="E3" s="83" t="s">
        <v>2</v>
      </c>
      <c r="F3" s="83" t="s">
        <v>5</v>
      </c>
      <c r="G3" s="83" t="s">
        <v>3</v>
      </c>
      <c r="H3" s="83" t="s">
        <v>34</v>
      </c>
      <c r="I3" s="83" t="s">
        <v>4</v>
      </c>
      <c r="J3" s="84" t="s">
        <v>33</v>
      </c>
      <c r="K3" s="48"/>
      <c r="L3" s="32"/>
      <c r="M3" s="374" t="s">
        <v>10</v>
      </c>
      <c r="N3" s="375"/>
      <c r="O3" s="375"/>
      <c r="P3" s="375"/>
      <c r="Q3" s="375"/>
      <c r="R3" s="375"/>
      <c r="S3" s="375"/>
      <c r="T3" s="375"/>
      <c r="U3" s="376"/>
      <c r="V3" s="54" t="s">
        <v>6</v>
      </c>
      <c r="W3" s="374" t="s">
        <v>9</v>
      </c>
      <c r="X3" s="205"/>
      <c r="Y3" s="205"/>
      <c r="Z3" s="205"/>
      <c r="AA3" s="205"/>
      <c r="AB3" s="205"/>
      <c r="AC3" s="377"/>
      <c r="AD3" s="54" t="s">
        <v>6</v>
      </c>
      <c r="AE3" s="374" t="s">
        <v>8</v>
      </c>
      <c r="AF3" s="205"/>
      <c r="AG3" s="205"/>
      <c r="AH3" s="205"/>
      <c r="AI3" s="205"/>
      <c r="AJ3" s="205"/>
      <c r="AK3" s="377"/>
      <c r="AL3" s="54" t="s">
        <v>6</v>
      </c>
      <c r="AM3" s="378" t="s">
        <v>64</v>
      </c>
      <c r="AN3" s="379"/>
      <c r="AO3" s="379"/>
      <c r="AP3" s="379"/>
      <c r="AQ3" s="379"/>
      <c r="AR3" s="379"/>
      <c r="AS3" s="379"/>
      <c r="AT3" s="379"/>
      <c r="AU3" s="380"/>
      <c r="AV3" s="121" t="s">
        <v>56</v>
      </c>
      <c r="AW3" s="122" t="s">
        <v>17</v>
      </c>
      <c r="AX3" s="58" t="s">
        <v>0</v>
      </c>
      <c r="AY3" s="8" t="s">
        <v>7</v>
      </c>
      <c r="AZ3" s="27"/>
      <c r="BA3" s="22"/>
      <c r="BB3" s="396"/>
      <c r="BC3" s="36"/>
      <c r="BD3" s="79" t="s">
        <v>1</v>
      </c>
      <c r="BE3" s="80" t="s">
        <v>2</v>
      </c>
      <c r="BF3" s="80" t="s">
        <v>5</v>
      </c>
      <c r="BG3" s="80" t="s">
        <v>3</v>
      </c>
      <c r="BH3" s="80" t="s">
        <v>34</v>
      </c>
      <c r="BI3" s="80" t="s">
        <v>4</v>
      </c>
      <c r="BJ3" s="81" t="s">
        <v>33</v>
      </c>
      <c r="BK3" s="48"/>
      <c r="BL3" s="6"/>
      <c r="BM3" s="374" t="s">
        <v>49</v>
      </c>
      <c r="BN3" s="205"/>
      <c r="BO3" s="205"/>
      <c r="BP3" s="205"/>
      <c r="BQ3" s="205"/>
      <c r="BR3" s="205"/>
      <c r="BS3" s="205"/>
      <c r="BT3" s="95" t="s">
        <v>6</v>
      </c>
      <c r="BU3" s="381" t="s">
        <v>50</v>
      </c>
      <c r="BV3" s="381"/>
      <c r="BW3" s="205"/>
      <c r="BX3" s="205"/>
      <c r="BY3" s="205"/>
      <c r="BZ3" s="205"/>
      <c r="CA3" s="205"/>
      <c r="CB3" s="377"/>
      <c r="CC3" s="110" t="s">
        <v>57</v>
      </c>
      <c r="CD3" s="5" t="s">
        <v>17</v>
      </c>
      <c r="CE3" s="58" t="s">
        <v>0</v>
      </c>
      <c r="CF3" s="27"/>
      <c r="CG3" s="402"/>
      <c r="CH3" s="23"/>
      <c r="CI3" s="362"/>
      <c r="CJ3" s="10"/>
      <c r="CK3" s="113" t="s">
        <v>1</v>
      </c>
      <c r="CL3" s="114" t="s">
        <v>2</v>
      </c>
      <c r="CM3" s="114" t="s">
        <v>5</v>
      </c>
      <c r="CN3" s="114" t="s">
        <v>3</v>
      </c>
      <c r="CO3" s="114" t="s">
        <v>34</v>
      </c>
      <c r="CP3" s="114" t="s">
        <v>4</v>
      </c>
      <c r="CQ3" s="115" t="s">
        <v>33</v>
      </c>
      <c r="CR3" s="11"/>
      <c r="CT3" s="368"/>
      <c r="CU3" s="35"/>
      <c r="CV3" s="64" t="s">
        <v>22</v>
      </c>
      <c r="CW3" s="65" t="s">
        <v>25</v>
      </c>
      <c r="CX3" s="65" t="s">
        <v>23</v>
      </c>
      <c r="CY3" s="65" t="s">
        <v>59</v>
      </c>
      <c r="CZ3" s="65" t="s">
        <v>58</v>
      </c>
      <c r="DA3" s="66"/>
      <c r="DB3" s="66"/>
      <c r="DC3" s="66"/>
      <c r="DD3" s="67" t="s">
        <v>60</v>
      </c>
      <c r="DE3" s="67" t="s">
        <v>61</v>
      </c>
      <c r="DF3" s="67" t="s">
        <v>17</v>
      </c>
      <c r="DG3" s="68" t="s">
        <v>24</v>
      </c>
      <c r="DH3" s="69" t="s">
        <v>62</v>
      </c>
      <c r="DI3" s="62"/>
      <c r="DJ3" s="62"/>
      <c r="DK3" s="62"/>
      <c r="DL3" s="4"/>
      <c r="DM3" s="372"/>
    </row>
    <row r="4" spans="1:117" s="1" customFormat="1" ht="14.25" customHeight="1">
      <c r="A4" s="414"/>
      <c r="B4" s="391"/>
      <c r="C4" s="404" t="s">
        <v>11</v>
      </c>
      <c r="D4" s="405"/>
      <c r="E4" s="407"/>
      <c r="F4" s="407"/>
      <c r="G4" s="407"/>
      <c r="H4" s="407"/>
      <c r="I4" s="407"/>
      <c r="J4" s="409"/>
      <c r="K4" s="46"/>
      <c r="L4" s="45"/>
      <c r="M4" s="382" t="s">
        <v>46</v>
      </c>
      <c r="N4" s="382" t="s">
        <v>35</v>
      </c>
      <c r="O4" s="383" t="s">
        <v>36</v>
      </c>
      <c r="P4" s="344" t="s">
        <v>44</v>
      </c>
      <c r="Q4" s="345"/>
      <c r="R4" s="346"/>
      <c r="S4" s="346"/>
      <c r="T4" s="346"/>
      <c r="U4" s="347"/>
      <c r="V4" s="55"/>
      <c r="W4" s="359" t="s">
        <v>45</v>
      </c>
      <c r="X4" s="344" t="s">
        <v>44</v>
      </c>
      <c r="Y4" s="345"/>
      <c r="Z4" s="346"/>
      <c r="AA4" s="346"/>
      <c r="AB4" s="346"/>
      <c r="AC4" s="347"/>
      <c r="AD4" s="55"/>
      <c r="AE4" s="359" t="s">
        <v>80</v>
      </c>
      <c r="AF4" s="344" t="s">
        <v>44</v>
      </c>
      <c r="AG4" s="345"/>
      <c r="AH4" s="346"/>
      <c r="AI4" s="346"/>
      <c r="AJ4" s="346"/>
      <c r="AK4" s="347"/>
      <c r="AL4" s="55"/>
      <c r="AM4" s="342" t="s">
        <v>37</v>
      </c>
      <c r="AN4" s="342" t="s">
        <v>38</v>
      </c>
      <c r="AO4" s="342" t="s">
        <v>39</v>
      </c>
      <c r="AP4" s="344" t="s">
        <v>44</v>
      </c>
      <c r="AQ4" s="345"/>
      <c r="AR4" s="346"/>
      <c r="AS4" s="346"/>
      <c r="AT4" s="346"/>
      <c r="AU4" s="347"/>
      <c r="AV4" s="385" t="s">
        <v>33</v>
      </c>
      <c r="AW4" s="352" t="s">
        <v>33</v>
      </c>
      <c r="AX4" s="352" t="s">
        <v>33</v>
      </c>
      <c r="AY4" s="9"/>
      <c r="AZ4" s="24"/>
      <c r="BA4" s="18"/>
      <c r="BB4" s="396"/>
      <c r="BC4" s="404" t="s">
        <v>11</v>
      </c>
      <c r="BD4" s="412"/>
      <c r="BE4" s="355"/>
      <c r="BF4" s="355"/>
      <c r="BG4" s="355"/>
      <c r="BH4" s="355"/>
      <c r="BI4" s="355"/>
      <c r="BJ4" s="356"/>
      <c r="BK4" s="48"/>
      <c r="BL4" s="50"/>
      <c r="BM4" s="357" t="s">
        <v>48</v>
      </c>
      <c r="BN4" s="344" t="s">
        <v>44</v>
      </c>
      <c r="BO4" s="345"/>
      <c r="BP4" s="346"/>
      <c r="BQ4" s="346"/>
      <c r="BR4" s="346"/>
      <c r="BS4" s="346"/>
      <c r="BT4" s="96"/>
      <c r="BU4" s="359" t="s">
        <v>48</v>
      </c>
      <c r="BV4" s="342" t="s">
        <v>51</v>
      </c>
      <c r="BW4" s="344" t="s">
        <v>44</v>
      </c>
      <c r="BX4" s="345"/>
      <c r="BY4" s="346"/>
      <c r="BZ4" s="346"/>
      <c r="CA4" s="346"/>
      <c r="CB4" s="347"/>
      <c r="CC4" s="348" t="s">
        <v>33</v>
      </c>
      <c r="CD4" s="350" t="s">
        <v>33</v>
      </c>
      <c r="CE4" s="352" t="s">
        <v>33</v>
      </c>
      <c r="CF4" s="59"/>
      <c r="CG4" s="402"/>
      <c r="CH4" s="23"/>
      <c r="CI4" s="362"/>
      <c r="CJ4" s="354" t="s">
        <v>11</v>
      </c>
      <c r="CK4" s="339">
        <f>BD4+D4</f>
        <v>0</v>
      </c>
      <c r="CL4" s="339">
        <f t="shared" ref="CL4:CQ4" si="0">SUM(BE4,E4)</f>
        <v>0</v>
      </c>
      <c r="CM4" s="339">
        <f t="shared" si="0"/>
        <v>0</v>
      </c>
      <c r="CN4" s="339">
        <f t="shared" si="0"/>
        <v>0</v>
      </c>
      <c r="CO4" s="339">
        <f t="shared" si="0"/>
        <v>0</v>
      </c>
      <c r="CP4" s="339">
        <f t="shared" si="0"/>
        <v>0</v>
      </c>
      <c r="CQ4" s="339">
        <f t="shared" si="0"/>
        <v>0</v>
      </c>
      <c r="CR4" s="12"/>
      <c r="CT4" s="368"/>
      <c r="CU4" s="301" t="str">
        <f>BL6</f>
        <v>EL</v>
      </c>
      <c r="CV4" s="341">
        <f>CK4</f>
        <v>0</v>
      </c>
      <c r="CW4" s="336">
        <f>CK6</f>
        <v>0</v>
      </c>
      <c r="CX4" s="336">
        <f>CK8</f>
        <v>0</v>
      </c>
      <c r="CY4" s="336">
        <f>CK10</f>
        <v>0</v>
      </c>
      <c r="CZ4" s="334">
        <f>CK12</f>
        <v>0</v>
      </c>
      <c r="DA4" s="63"/>
      <c r="DB4" s="63"/>
      <c r="DC4" s="70"/>
      <c r="DD4" s="335">
        <f>CK14</f>
        <v>0</v>
      </c>
      <c r="DE4" s="336">
        <f>CK16</f>
        <v>0</v>
      </c>
      <c r="DF4" s="336">
        <f>CK18</f>
        <v>0</v>
      </c>
      <c r="DG4" s="337">
        <f>CK20</f>
        <v>0</v>
      </c>
      <c r="DH4" s="338">
        <f>CK22</f>
        <v>0</v>
      </c>
      <c r="DI4" s="62"/>
      <c r="DJ4" s="62"/>
      <c r="DK4" s="62"/>
      <c r="DL4" s="25"/>
      <c r="DM4" s="372"/>
    </row>
    <row r="5" spans="1:117" s="1" customFormat="1" ht="14.25" customHeight="1" thickBot="1">
      <c r="A5" s="414"/>
      <c r="B5" s="391"/>
      <c r="C5" s="212"/>
      <c r="D5" s="406"/>
      <c r="E5" s="408"/>
      <c r="F5" s="408"/>
      <c r="G5" s="408"/>
      <c r="H5" s="408"/>
      <c r="I5" s="408"/>
      <c r="J5" s="410"/>
      <c r="K5" s="46"/>
      <c r="L5" s="45"/>
      <c r="M5" s="358"/>
      <c r="N5" s="358"/>
      <c r="O5" s="384"/>
      <c r="P5" s="98" t="s">
        <v>47</v>
      </c>
      <c r="Q5" s="116" t="s">
        <v>63</v>
      </c>
      <c r="R5" s="102" t="s">
        <v>41</v>
      </c>
      <c r="S5" s="57" t="s">
        <v>42</v>
      </c>
      <c r="T5" s="57" t="s">
        <v>43</v>
      </c>
      <c r="U5" s="103" t="s">
        <v>55</v>
      </c>
      <c r="V5" s="55"/>
      <c r="W5" s="360"/>
      <c r="X5" s="98" t="s">
        <v>47</v>
      </c>
      <c r="Y5" s="116" t="s">
        <v>63</v>
      </c>
      <c r="Z5" s="102" t="s">
        <v>41</v>
      </c>
      <c r="AA5" s="57" t="s">
        <v>42</v>
      </c>
      <c r="AB5" s="57" t="s">
        <v>43</v>
      </c>
      <c r="AC5" s="103" t="s">
        <v>55</v>
      </c>
      <c r="AD5" s="55"/>
      <c r="AE5" s="435"/>
      <c r="AF5" s="98" t="s">
        <v>47</v>
      </c>
      <c r="AG5" s="116" t="s">
        <v>63</v>
      </c>
      <c r="AH5" s="102" t="s">
        <v>41</v>
      </c>
      <c r="AI5" s="57" t="s">
        <v>42</v>
      </c>
      <c r="AJ5" s="57" t="s">
        <v>43</v>
      </c>
      <c r="AK5" s="103" t="s">
        <v>55</v>
      </c>
      <c r="AL5" s="55"/>
      <c r="AM5" s="343"/>
      <c r="AN5" s="343"/>
      <c r="AO5" s="343"/>
      <c r="AP5" s="98" t="s">
        <v>47</v>
      </c>
      <c r="AQ5" s="116" t="s">
        <v>63</v>
      </c>
      <c r="AR5" s="102" t="s">
        <v>41</v>
      </c>
      <c r="AS5" s="57" t="s">
        <v>42</v>
      </c>
      <c r="AT5" s="57" t="s">
        <v>43</v>
      </c>
      <c r="AU5" s="103" t="s">
        <v>55</v>
      </c>
      <c r="AV5" s="386"/>
      <c r="AW5" s="411"/>
      <c r="AX5" s="411"/>
      <c r="AY5" s="9"/>
      <c r="AZ5" s="24"/>
      <c r="BA5" s="18"/>
      <c r="BB5" s="396"/>
      <c r="BC5" s="212"/>
      <c r="BD5" s="303"/>
      <c r="BE5" s="228"/>
      <c r="BF5" s="228"/>
      <c r="BG5" s="228"/>
      <c r="BH5" s="228"/>
      <c r="BI5" s="228"/>
      <c r="BJ5" s="290"/>
      <c r="BK5" s="48"/>
      <c r="BL5" s="50"/>
      <c r="BM5" s="358"/>
      <c r="BN5" s="98" t="s">
        <v>47</v>
      </c>
      <c r="BO5" s="116" t="s">
        <v>63</v>
      </c>
      <c r="BP5" s="102" t="s">
        <v>41</v>
      </c>
      <c r="BQ5" s="57" t="s">
        <v>42</v>
      </c>
      <c r="BR5" s="57" t="s">
        <v>43</v>
      </c>
      <c r="BS5" s="112" t="s">
        <v>55</v>
      </c>
      <c r="BT5" s="96"/>
      <c r="BU5" s="360"/>
      <c r="BV5" s="343"/>
      <c r="BW5" s="133" t="s">
        <v>47</v>
      </c>
      <c r="BX5" s="134" t="s">
        <v>63</v>
      </c>
      <c r="BY5" s="135" t="s">
        <v>41</v>
      </c>
      <c r="BZ5" s="136" t="s">
        <v>42</v>
      </c>
      <c r="CA5" s="136" t="s">
        <v>43</v>
      </c>
      <c r="CB5" s="137" t="s">
        <v>55</v>
      </c>
      <c r="CC5" s="349"/>
      <c r="CD5" s="351"/>
      <c r="CE5" s="353"/>
      <c r="CF5" s="59"/>
      <c r="CG5" s="402"/>
      <c r="CH5" s="23"/>
      <c r="CI5" s="362"/>
      <c r="CJ5" s="212"/>
      <c r="CK5" s="340"/>
      <c r="CL5" s="340"/>
      <c r="CM5" s="340"/>
      <c r="CN5" s="340"/>
      <c r="CO5" s="340"/>
      <c r="CP5" s="340"/>
      <c r="CQ5" s="340"/>
      <c r="CR5" s="12"/>
      <c r="CT5" s="368"/>
      <c r="CU5" s="320"/>
      <c r="CV5" s="284"/>
      <c r="CW5" s="228"/>
      <c r="CX5" s="228"/>
      <c r="CY5" s="228"/>
      <c r="CZ5" s="290"/>
      <c r="DA5" s="17"/>
      <c r="DB5" s="17"/>
      <c r="DC5" s="33"/>
      <c r="DD5" s="303"/>
      <c r="DE5" s="228"/>
      <c r="DF5" s="228"/>
      <c r="DG5" s="228"/>
      <c r="DH5" s="290"/>
      <c r="DI5" s="62"/>
      <c r="DJ5" s="62"/>
      <c r="DK5" s="62"/>
      <c r="DL5" s="25"/>
      <c r="DM5" s="372"/>
    </row>
    <row r="6" spans="1:117" s="1" customFormat="1" ht="14.25" customHeight="1">
      <c r="A6" s="414"/>
      <c r="B6" s="391"/>
      <c r="C6" s="322" t="s">
        <v>12</v>
      </c>
      <c r="D6" s="221"/>
      <c r="E6" s="223"/>
      <c r="F6" s="223"/>
      <c r="G6" s="223"/>
      <c r="H6" s="223"/>
      <c r="I6" s="223"/>
      <c r="J6" s="219"/>
      <c r="K6" s="49"/>
      <c r="L6" s="293" t="str">
        <f>D3</f>
        <v>EL</v>
      </c>
      <c r="M6" s="294"/>
      <c r="N6" s="294"/>
      <c r="O6" s="294"/>
      <c r="P6" s="99">
        <v>1</v>
      </c>
      <c r="Q6" s="119"/>
      <c r="R6" s="85"/>
      <c r="S6" s="85"/>
      <c r="T6" s="85"/>
      <c r="U6" s="86"/>
      <c r="V6" s="51"/>
      <c r="W6" s="294"/>
      <c r="X6" s="99">
        <v>1</v>
      </c>
      <c r="Y6" s="119"/>
      <c r="Z6" s="85"/>
      <c r="AA6" s="85"/>
      <c r="AB6" s="85"/>
      <c r="AC6" s="86"/>
      <c r="AD6" s="51"/>
      <c r="AE6" s="294"/>
      <c r="AF6" s="99">
        <v>1</v>
      </c>
      <c r="AG6" s="119"/>
      <c r="AH6" s="85"/>
      <c r="AI6" s="85"/>
      <c r="AJ6" s="85"/>
      <c r="AK6" s="86"/>
      <c r="AL6" s="51"/>
      <c r="AM6" s="294"/>
      <c r="AN6" s="294"/>
      <c r="AO6" s="294"/>
      <c r="AP6" s="99">
        <v>1</v>
      </c>
      <c r="AQ6" s="119"/>
      <c r="AR6" s="85"/>
      <c r="AS6" s="85"/>
      <c r="AT6" s="85"/>
      <c r="AU6" s="86"/>
      <c r="AV6" s="298">
        <f>SUM(AU6,AU7,AK6,AK7,AC6:AC7,U6:U7)</f>
        <v>0</v>
      </c>
      <c r="AW6" s="299"/>
      <c r="AX6" s="253">
        <f>AV6+AW6</f>
        <v>0</v>
      </c>
      <c r="AY6" s="9"/>
      <c r="AZ6" s="258" t="str">
        <f>L6</f>
        <v>EL</v>
      </c>
      <c r="BA6" s="18"/>
      <c r="BB6" s="396"/>
      <c r="BC6" s="322" t="s">
        <v>12</v>
      </c>
      <c r="BD6" s="221"/>
      <c r="BE6" s="223"/>
      <c r="BF6" s="223"/>
      <c r="BG6" s="223"/>
      <c r="BH6" s="223"/>
      <c r="BI6" s="223"/>
      <c r="BJ6" s="225"/>
      <c r="BK6" s="48"/>
      <c r="BL6" s="255" t="str">
        <f>L6</f>
        <v>EL</v>
      </c>
      <c r="BM6" s="294"/>
      <c r="BN6" s="99">
        <v>1</v>
      </c>
      <c r="BO6" s="119"/>
      <c r="BP6" s="85"/>
      <c r="BQ6" s="85"/>
      <c r="BR6" s="85"/>
      <c r="BS6" s="86"/>
      <c r="BT6" s="96"/>
      <c r="BU6" s="332"/>
      <c r="BV6" s="294"/>
      <c r="BW6" s="99">
        <v>1</v>
      </c>
      <c r="BX6" s="119"/>
      <c r="BY6" s="85"/>
      <c r="BZ6" s="85"/>
      <c r="CA6" s="85"/>
      <c r="CB6" s="86"/>
      <c r="CC6" s="310">
        <f>BS6+BS7+CB6+CB7</f>
        <v>0</v>
      </c>
      <c r="CD6" s="304"/>
      <c r="CE6" s="253">
        <f>CC6+CD6</f>
        <v>0</v>
      </c>
      <c r="CF6" s="255" t="str">
        <f>BL6</f>
        <v>EL</v>
      </c>
      <c r="CG6" s="402"/>
      <c r="CH6" s="23"/>
      <c r="CI6" s="362"/>
      <c r="CJ6" s="321" t="s">
        <v>12</v>
      </c>
      <c r="CK6" s="227">
        <f t="shared" ref="CK6:CQ6" si="1">SUM(BD6,D6)</f>
        <v>0</v>
      </c>
      <c r="CL6" s="227">
        <f t="shared" si="1"/>
        <v>0</v>
      </c>
      <c r="CM6" s="227">
        <f t="shared" si="1"/>
        <v>0</v>
      </c>
      <c r="CN6" s="227">
        <f t="shared" si="1"/>
        <v>0</v>
      </c>
      <c r="CO6" s="227">
        <f t="shared" si="1"/>
        <v>0</v>
      </c>
      <c r="CP6" s="227">
        <f t="shared" si="1"/>
        <v>0</v>
      </c>
      <c r="CQ6" s="227">
        <f t="shared" si="1"/>
        <v>0</v>
      </c>
      <c r="CR6" s="13"/>
      <c r="CT6" s="368"/>
      <c r="CU6" s="301" t="str">
        <f>BL8</f>
        <v>EN</v>
      </c>
      <c r="CV6" s="283">
        <f>CL4</f>
        <v>0</v>
      </c>
      <c r="CW6" s="261">
        <f>CL6</f>
        <v>0</v>
      </c>
      <c r="CX6" s="261">
        <f>CL8</f>
        <v>0</v>
      </c>
      <c r="CY6" s="261">
        <f>CL10</f>
        <v>0</v>
      </c>
      <c r="CZ6" s="285">
        <f>CL12</f>
        <v>0</v>
      </c>
      <c r="DA6" s="17"/>
      <c r="DB6" s="17"/>
      <c r="DC6" s="33"/>
      <c r="DD6" s="286">
        <f>CL14</f>
        <v>0</v>
      </c>
      <c r="DE6" s="261">
        <f>CL16</f>
        <v>0</v>
      </c>
      <c r="DF6" s="261">
        <f>CL18</f>
        <v>0</v>
      </c>
      <c r="DG6" s="200">
        <f>CL20</f>
        <v>0</v>
      </c>
      <c r="DH6" s="263">
        <f>CL22</f>
        <v>0</v>
      </c>
      <c r="DI6" s="62"/>
      <c r="DJ6" s="62"/>
      <c r="DK6" s="62"/>
      <c r="DL6" s="25"/>
      <c r="DM6" s="372"/>
    </row>
    <row r="7" spans="1:117" s="1" customFormat="1" ht="14.25" customHeight="1" thickBot="1">
      <c r="A7" s="414"/>
      <c r="B7" s="391"/>
      <c r="C7" s="212"/>
      <c r="D7" s="291"/>
      <c r="E7" s="292"/>
      <c r="F7" s="292"/>
      <c r="G7" s="292"/>
      <c r="H7" s="292"/>
      <c r="I7" s="292"/>
      <c r="J7" s="269"/>
      <c r="K7" s="49"/>
      <c r="L7" s="271"/>
      <c r="M7" s="295"/>
      <c r="N7" s="295"/>
      <c r="O7" s="295"/>
      <c r="P7" s="100">
        <v>2</v>
      </c>
      <c r="Q7" s="120"/>
      <c r="R7" s="87"/>
      <c r="S7" s="87"/>
      <c r="T7" s="87"/>
      <c r="U7" s="88"/>
      <c r="V7" s="51"/>
      <c r="W7" s="295"/>
      <c r="X7" s="100">
        <v>2</v>
      </c>
      <c r="Y7" s="120"/>
      <c r="Z7" s="87"/>
      <c r="AA7" s="87"/>
      <c r="AB7" s="87"/>
      <c r="AC7" s="88"/>
      <c r="AD7" s="51"/>
      <c r="AE7" s="295"/>
      <c r="AF7" s="100">
        <v>2</v>
      </c>
      <c r="AG7" s="120"/>
      <c r="AH7" s="87"/>
      <c r="AI7" s="87"/>
      <c r="AJ7" s="87"/>
      <c r="AK7" s="88"/>
      <c r="AL7" s="51"/>
      <c r="AM7" s="295"/>
      <c r="AN7" s="295"/>
      <c r="AO7" s="295"/>
      <c r="AP7" s="101">
        <v>2</v>
      </c>
      <c r="AQ7" s="123"/>
      <c r="AR7" s="111"/>
      <c r="AS7" s="111"/>
      <c r="AT7" s="111"/>
      <c r="AU7" s="128"/>
      <c r="AV7" s="236"/>
      <c r="AW7" s="319"/>
      <c r="AX7" s="280"/>
      <c r="AY7" s="9"/>
      <c r="AZ7" s="259"/>
      <c r="BA7" s="18"/>
      <c r="BB7" s="396"/>
      <c r="BC7" s="212"/>
      <c r="BD7" s="248"/>
      <c r="BE7" s="249"/>
      <c r="BF7" s="249"/>
      <c r="BG7" s="249"/>
      <c r="BH7" s="249"/>
      <c r="BI7" s="249"/>
      <c r="BJ7" s="250"/>
      <c r="BK7" s="48"/>
      <c r="BL7" s="256"/>
      <c r="BM7" s="295"/>
      <c r="BN7" s="100">
        <v>2</v>
      </c>
      <c r="BO7" s="120"/>
      <c r="BP7" s="87"/>
      <c r="BQ7" s="87"/>
      <c r="BR7" s="87"/>
      <c r="BS7" s="88"/>
      <c r="BT7" s="96"/>
      <c r="BU7" s="333"/>
      <c r="BV7" s="295"/>
      <c r="BW7" s="100">
        <v>2</v>
      </c>
      <c r="BX7" s="120"/>
      <c r="BY7" s="87"/>
      <c r="BZ7" s="87"/>
      <c r="CA7" s="87"/>
      <c r="CB7" s="88"/>
      <c r="CC7" s="311"/>
      <c r="CD7" s="305"/>
      <c r="CE7" s="254"/>
      <c r="CF7" s="256"/>
      <c r="CG7" s="402"/>
      <c r="CH7" s="23"/>
      <c r="CI7" s="362"/>
      <c r="CJ7" s="212"/>
      <c r="CK7" s="228"/>
      <c r="CL7" s="228"/>
      <c r="CM7" s="228"/>
      <c r="CN7" s="228"/>
      <c r="CO7" s="228"/>
      <c r="CP7" s="228"/>
      <c r="CQ7" s="228"/>
      <c r="CR7" s="13"/>
      <c r="CT7" s="368"/>
      <c r="CU7" s="320"/>
      <c r="CV7" s="284"/>
      <c r="CW7" s="228"/>
      <c r="CX7" s="228"/>
      <c r="CY7" s="228"/>
      <c r="CZ7" s="290"/>
      <c r="DA7" s="17"/>
      <c r="DB7" s="17"/>
      <c r="DC7" s="33"/>
      <c r="DD7" s="303"/>
      <c r="DE7" s="228"/>
      <c r="DF7" s="228"/>
      <c r="DG7" s="228"/>
      <c r="DH7" s="290"/>
      <c r="DI7" s="62"/>
      <c r="DJ7" s="62"/>
      <c r="DK7" s="62"/>
      <c r="DL7" s="25"/>
      <c r="DM7" s="372"/>
    </row>
    <row r="8" spans="1:117" s="1" customFormat="1" ht="14.25" customHeight="1">
      <c r="A8" s="414"/>
      <c r="B8" s="391"/>
      <c r="C8" s="322" t="s">
        <v>13</v>
      </c>
      <c r="D8" s="221"/>
      <c r="E8" s="223"/>
      <c r="F8" s="223"/>
      <c r="G8" s="223"/>
      <c r="H8" s="223"/>
      <c r="I8" s="223"/>
      <c r="J8" s="219"/>
      <c r="K8" s="329" t="s">
        <v>40</v>
      </c>
      <c r="L8" s="293" t="str">
        <f>E3</f>
        <v>EN</v>
      </c>
      <c r="M8" s="294"/>
      <c r="N8" s="294"/>
      <c r="O8" s="294"/>
      <c r="P8" s="99">
        <v>1</v>
      </c>
      <c r="Q8" s="119"/>
      <c r="R8" s="89"/>
      <c r="S8" s="89"/>
      <c r="T8" s="89"/>
      <c r="U8" s="90"/>
      <c r="V8" s="51"/>
      <c r="W8" s="296"/>
      <c r="X8" s="99">
        <v>1</v>
      </c>
      <c r="Y8" s="119"/>
      <c r="Z8" s="85"/>
      <c r="AA8" s="85"/>
      <c r="AB8" s="85"/>
      <c r="AC8" s="86"/>
      <c r="AD8" s="51"/>
      <c r="AE8" s="296"/>
      <c r="AF8" s="99">
        <v>1</v>
      </c>
      <c r="AG8" s="119"/>
      <c r="AH8" s="89"/>
      <c r="AI8" s="89"/>
      <c r="AJ8" s="89"/>
      <c r="AK8" s="90"/>
      <c r="AL8" s="51"/>
      <c r="AM8" s="294"/>
      <c r="AN8" s="294"/>
      <c r="AO8" s="294"/>
      <c r="AP8" s="99">
        <v>1</v>
      </c>
      <c r="AQ8" s="119"/>
      <c r="AR8" s="89"/>
      <c r="AS8" s="89"/>
      <c r="AT8" s="89"/>
      <c r="AU8" s="90"/>
      <c r="AV8" s="298">
        <f>SUM(AU8,AU9,AK8,AK9,AC8:AC9,U8:U9)</f>
        <v>0</v>
      </c>
      <c r="AW8" s="299"/>
      <c r="AX8" s="253">
        <f t="shared" ref="AX8:AX18" si="2">AV8+AW8</f>
        <v>0</v>
      </c>
      <c r="AY8" s="9"/>
      <c r="AZ8" s="258" t="str">
        <f t="shared" ref="AZ8" si="3">L8</f>
        <v>EN</v>
      </c>
      <c r="BA8" s="18"/>
      <c r="BB8" s="396"/>
      <c r="BC8" s="322" t="s">
        <v>13</v>
      </c>
      <c r="BD8" s="323"/>
      <c r="BE8" s="324"/>
      <c r="BF8" s="324"/>
      <c r="BG8" s="324"/>
      <c r="BH8" s="324"/>
      <c r="BI8" s="324"/>
      <c r="BJ8" s="325"/>
      <c r="BK8" s="326" t="str">
        <f>K8</f>
        <v>TBA</v>
      </c>
      <c r="BL8" s="255" t="str">
        <f>L8</f>
        <v>EN</v>
      </c>
      <c r="BM8" s="296"/>
      <c r="BN8" s="99">
        <v>1</v>
      </c>
      <c r="BO8" s="119"/>
      <c r="BP8" s="85"/>
      <c r="BQ8" s="85"/>
      <c r="BR8" s="85"/>
      <c r="BS8" s="86"/>
      <c r="BT8" s="96"/>
      <c r="BU8" s="308"/>
      <c r="BV8" s="294"/>
      <c r="BW8" s="129">
        <v>1</v>
      </c>
      <c r="BX8" s="130"/>
      <c r="BY8" s="138"/>
      <c r="BZ8" s="138"/>
      <c r="CA8" s="138"/>
      <c r="CB8" s="139"/>
      <c r="CC8" s="312">
        <f t="shared" ref="CC8" si="4">BS8+BS9+CB8+CB9</f>
        <v>0</v>
      </c>
      <c r="CD8" s="288"/>
      <c r="CE8" s="279">
        <f t="shared" ref="CE8" si="5">CC8+CD8</f>
        <v>0</v>
      </c>
      <c r="CF8" s="255" t="str">
        <f t="shared" ref="CF8" si="6">BL8</f>
        <v>EN</v>
      </c>
      <c r="CG8" s="402"/>
      <c r="CH8" s="23"/>
      <c r="CI8" s="362"/>
      <c r="CJ8" s="321" t="s">
        <v>13</v>
      </c>
      <c r="CK8" s="227">
        <f>D8</f>
        <v>0</v>
      </c>
      <c r="CL8" s="227">
        <f t="shared" ref="CL8:CQ8" si="7">E8</f>
        <v>0</v>
      </c>
      <c r="CM8" s="227">
        <f t="shared" si="7"/>
        <v>0</v>
      </c>
      <c r="CN8" s="227">
        <f t="shared" si="7"/>
        <v>0</v>
      </c>
      <c r="CO8" s="227">
        <f t="shared" si="7"/>
        <v>0</v>
      </c>
      <c r="CP8" s="227">
        <f t="shared" si="7"/>
        <v>0</v>
      </c>
      <c r="CQ8" s="227">
        <f t="shared" si="7"/>
        <v>0</v>
      </c>
      <c r="CR8" s="12"/>
      <c r="CT8" s="368"/>
      <c r="CU8" s="301" t="str">
        <f>BL10</f>
        <v>EW</v>
      </c>
      <c r="CV8" s="283">
        <f>CM4</f>
        <v>0</v>
      </c>
      <c r="CW8" s="261">
        <f>CM6</f>
        <v>0</v>
      </c>
      <c r="CX8" s="261">
        <f>CM8</f>
        <v>0</v>
      </c>
      <c r="CY8" s="261">
        <f>CM10</f>
        <v>0</v>
      </c>
      <c r="CZ8" s="285">
        <f>CM12</f>
        <v>0</v>
      </c>
      <c r="DA8" s="17"/>
      <c r="DB8" s="17"/>
      <c r="DC8" s="33"/>
      <c r="DD8" s="286">
        <f>CM14</f>
        <v>0</v>
      </c>
      <c r="DE8" s="261">
        <f>CM16</f>
        <v>0</v>
      </c>
      <c r="DF8" s="261">
        <f>CM18</f>
        <v>0</v>
      </c>
      <c r="DG8" s="200">
        <f>CM20</f>
        <v>0</v>
      </c>
      <c r="DH8" s="263">
        <f>CM22</f>
        <v>0</v>
      </c>
      <c r="DI8" s="62"/>
      <c r="DJ8" s="62"/>
      <c r="DK8" s="62"/>
      <c r="DL8" s="25"/>
      <c r="DM8" s="372"/>
    </row>
    <row r="9" spans="1:117" s="1" customFormat="1" ht="14.25" customHeight="1" thickBot="1">
      <c r="A9" s="414"/>
      <c r="B9" s="391"/>
      <c r="C9" s="212"/>
      <c r="D9" s="291"/>
      <c r="E9" s="292"/>
      <c r="F9" s="292"/>
      <c r="G9" s="292"/>
      <c r="H9" s="292"/>
      <c r="I9" s="292"/>
      <c r="J9" s="269"/>
      <c r="K9" s="330"/>
      <c r="L9" s="271"/>
      <c r="M9" s="295"/>
      <c r="N9" s="295"/>
      <c r="O9" s="295"/>
      <c r="P9" s="100">
        <v>2</v>
      </c>
      <c r="Q9" s="120"/>
      <c r="R9" s="91"/>
      <c r="S9" s="91"/>
      <c r="T9" s="91"/>
      <c r="U9" s="92"/>
      <c r="V9" s="51"/>
      <c r="W9" s="297"/>
      <c r="X9" s="100">
        <v>2</v>
      </c>
      <c r="Y9" s="120"/>
      <c r="Z9" s="87"/>
      <c r="AA9" s="87"/>
      <c r="AB9" s="87"/>
      <c r="AC9" s="88"/>
      <c r="AD9" s="51"/>
      <c r="AE9" s="297"/>
      <c r="AF9" s="100">
        <v>2</v>
      </c>
      <c r="AG9" s="120"/>
      <c r="AH9" s="91"/>
      <c r="AI9" s="91"/>
      <c r="AJ9" s="91"/>
      <c r="AK9" s="92"/>
      <c r="AL9" s="51"/>
      <c r="AM9" s="295"/>
      <c r="AN9" s="295"/>
      <c r="AO9" s="295"/>
      <c r="AP9" s="100">
        <v>2</v>
      </c>
      <c r="AQ9" s="120"/>
      <c r="AR9" s="91"/>
      <c r="AS9" s="91"/>
      <c r="AT9" s="91"/>
      <c r="AU9" s="92"/>
      <c r="AV9" s="199"/>
      <c r="AW9" s="300"/>
      <c r="AX9" s="254"/>
      <c r="AY9" s="9"/>
      <c r="AZ9" s="259"/>
      <c r="BA9" s="18"/>
      <c r="BB9" s="396"/>
      <c r="BC9" s="212"/>
      <c r="BD9" s="303"/>
      <c r="BE9" s="228"/>
      <c r="BF9" s="228"/>
      <c r="BG9" s="228"/>
      <c r="BH9" s="228"/>
      <c r="BI9" s="228"/>
      <c r="BJ9" s="290"/>
      <c r="BK9" s="327"/>
      <c r="BL9" s="256"/>
      <c r="BM9" s="297"/>
      <c r="BN9" s="100">
        <v>2</v>
      </c>
      <c r="BO9" s="120"/>
      <c r="BP9" s="87"/>
      <c r="BQ9" s="87"/>
      <c r="BR9" s="87"/>
      <c r="BS9" s="88"/>
      <c r="BT9" s="96"/>
      <c r="BU9" s="309"/>
      <c r="BV9" s="295"/>
      <c r="BW9" s="101">
        <v>2</v>
      </c>
      <c r="BX9" s="123"/>
      <c r="BY9" s="111"/>
      <c r="BZ9" s="111"/>
      <c r="CA9" s="111"/>
      <c r="CB9" s="128"/>
      <c r="CC9" s="313"/>
      <c r="CD9" s="289"/>
      <c r="CE9" s="280"/>
      <c r="CF9" s="256"/>
      <c r="CG9" s="402"/>
      <c r="CH9" s="23"/>
      <c r="CI9" s="362"/>
      <c r="CJ9" s="212"/>
      <c r="CK9" s="228"/>
      <c r="CL9" s="228"/>
      <c r="CM9" s="228"/>
      <c r="CN9" s="228"/>
      <c r="CO9" s="228"/>
      <c r="CP9" s="228"/>
      <c r="CQ9" s="228"/>
      <c r="CR9" s="12"/>
      <c r="CT9" s="368"/>
      <c r="CU9" s="320"/>
      <c r="CV9" s="284"/>
      <c r="CW9" s="228"/>
      <c r="CX9" s="228"/>
      <c r="CY9" s="228"/>
      <c r="CZ9" s="290"/>
      <c r="DA9" s="17"/>
      <c r="DB9" s="17"/>
      <c r="DC9" s="33"/>
      <c r="DD9" s="303"/>
      <c r="DE9" s="228"/>
      <c r="DF9" s="228"/>
      <c r="DG9" s="228"/>
      <c r="DH9" s="290"/>
      <c r="DI9" s="62"/>
      <c r="DJ9" s="62"/>
      <c r="DK9" s="62"/>
      <c r="DL9" s="25"/>
      <c r="DM9" s="372"/>
    </row>
    <row r="10" spans="1:117" s="1" customFormat="1" ht="14.25" customHeight="1">
      <c r="A10" s="414"/>
      <c r="B10" s="391"/>
      <c r="C10" s="322" t="s">
        <v>14</v>
      </c>
      <c r="D10" s="221"/>
      <c r="E10" s="223"/>
      <c r="F10" s="223"/>
      <c r="G10" s="223"/>
      <c r="H10" s="223"/>
      <c r="I10" s="223"/>
      <c r="J10" s="219"/>
      <c r="K10" s="330"/>
      <c r="L10" s="293" t="str">
        <f>F3</f>
        <v>EW</v>
      </c>
      <c r="M10" s="294"/>
      <c r="N10" s="294"/>
      <c r="O10" s="294"/>
      <c r="P10" s="99">
        <v>1</v>
      </c>
      <c r="Q10" s="119"/>
      <c r="R10" s="89"/>
      <c r="S10" s="89"/>
      <c r="T10" s="89"/>
      <c r="U10" s="90"/>
      <c r="V10" s="51"/>
      <c r="W10" s="296"/>
      <c r="X10" s="99">
        <v>1</v>
      </c>
      <c r="Y10" s="119"/>
      <c r="Z10" s="89"/>
      <c r="AA10" s="89"/>
      <c r="AB10" s="89"/>
      <c r="AC10" s="90"/>
      <c r="AD10" s="51"/>
      <c r="AE10" s="296"/>
      <c r="AF10" s="99">
        <v>1</v>
      </c>
      <c r="AG10" s="119"/>
      <c r="AH10" s="89"/>
      <c r="AI10" s="89"/>
      <c r="AJ10" s="89"/>
      <c r="AK10" s="90"/>
      <c r="AL10" s="51"/>
      <c r="AM10" s="294"/>
      <c r="AN10" s="294"/>
      <c r="AO10" s="294"/>
      <c r="AP10" s="129">
        <v>1</v>
      </c>
      <c r="AQ10" s="130"/>
      <c r="AR10" s="131"/>
      <c r="AS10" s="131"/>
      <c r="AT10" s="131"/>
      <c r="AU10" s="132"/>
      <c r="AV10" s="276">
        <f>SUM(AU10,AU11,AK10,AK11,AC10:AC11,U10:U11)</f>
        <v>0</v>
      </c>
      <c r="AW10" s="318"/>
      <c r="AX10" s="279">
        <f t="shared" si="2"/>
        <v>0</v>
      </c>
      <c r="AY10" s="9"/>
      <c r="AZ10" s="258" t="str">
        <f t="shared" ref="AZ10" si="8">L10</f>
        <v>EW</v>
      </c>
      <c r="BA10" s="18"/>
      <c r="BB10" s="396"/>
      <c r="BC10" s="322" t="s">
        <v>14</v>
      </c>
      <c r="BD10" s="323"/>
      <c r="BE10" s="324"/>
      <c r="BF10" s="324"/>
      <c r="BG10" s="324"/>
      <c r="BH10" s="324"/>
      <c r="BI10" s="324"/>
      <c r="BJ10" s="325"/>
      <c r="BK10" s="327"/>
      <c r="BL10" s="255" t="str">
        <f>L10</f>
        <v>EW</v>
      </c>
      <c r="BM10" s="296"/>
      <c r="BN10" s="99">
        <v>1</v>
      </c>
      <c r="BO10" s="119"/>
      <c r="BP10" s="85"/>
      <c r="BQ10" s="85"/>
      <c r="BR10" s="85"/>
      <c r="BS10" s="86"/>
      <c r="BT10" s="96"/>
      <c r="BU10" s="308"/>
      <c r="BV10" s="294"/>
      <c r="BW10" s="99">
        <v>1</v>
      </c>
      <c r="BX10" s="119"/>
      <c r="BY10" s="85"/>
      <c r="BZ10" s="85"/>
      <c r="CA10" s="85"/>
      <c r="CB10" s="86"/>
      <c r="CC10" s="310">
        <f t="shared" ref="CC10" si="9">BS10+BS11+CB10+CB11</f>
        <v>0</v>
      </c>
      <c r="CD10" s="304"/>
      <c r="CE10" s="253">
        <f t="shared" ref="CE10" si="10">CC10+CD10</f>
        <v>0</v>
      </c>
      <c r="CF10" s="255" t="str">
        <f t="shared" ref="CF10" si="11">BL10</f>
        <v>EW</v>
      </c>
      <c r="CG10" s="402"/>
      <c r="CH10" s="23"/>
      <c r="CI10" s="362"/>
      <c r="CJ10" s="321" t="s">
        <v>14</v>
      </c>
      <c r="CK10" s="227">
        <f>D10</f>
        <v>0</v>
      </c>
      <c r="CL10" s="227">
        <f t="shared" ref="CL10:CQ10" si="12">E10</f>
        <v>0</v>
      </c>
      <c r="CM10" s="227">
        <f t="shared" si="12"/>
        <v>0</v>
      </c>
      <c r="CN10" s="227">
        <f t="shared" si="12"/>
        <v>0</v>
      </c>
      <c r="CO10" s="227">
        <f t="shared" si="12"/>
        <v>0</v>
      </c>
      <c r="CP10" s="227">
        <f t="shared" si="12"/>
        <v>0</v>
      </c>
      <c r="CQ10" s="227">
        <f t="shared" si="12"/>
        <v>0</v>
      </c>
      <c r="CR10" s="12"/>
      <c r="CT10" s="368"/>
      <c r="CU10" s="301" t="str">
        <f>BL12</f>
        <v>IS</v>
      </c>
      <c r="CV10" s="283">
        <f>CN4</f>
        <v>0</v>
      </c>
      <c r="CW10" s="261">
        <f>CN6</f>
        <v>0</v>
      </c>
      <c r="CX10" s="261">
        <f>CN8</f>
        <v>0</v>
      </c>
      <c r="CY10" s="261">
        <f>CN10</f>
        <v>0</v>
      </c>
      <c r="CZ10" s="285">
        <f>CN12</f>
        <v>0</v>
      </c>
      <c r="DA10" s="17"/>
      <c r="DB10" s="17"/>
      <c r="DC10" s="33"/>
      <c r="DD10" s="286">
        <f>CN14</f>
        <v>0</v>
      </c>
      <c r="DE10" s="261">
        <f>CN16</f>
        <v>0</v>
      </c>
      <c r="DF10" s="261">
        <f>CN18</f>
        <v>0</v>
      </c>
      <c r="DG10" s="200">
        <f>CN20</f>
        <v>0</v>
      </c>
      <c r="DH10" s="263">
        <f>CN22</f>
        <v>0</v>
      </c>
      <c r="DI10" s="62"/>
      <c r="DJ10" s="62"/>
      <c r="DK10" s="62"/>
      <c r="DL10" s="25"/>
      <c r="DM10" s="372"/>
    </row>
    <row r="11" spans="1:117" s="1" customFormat="1" ht="14.25" customHeight="1" thickBot="1">
      <c r="A11" s="414"/>
      <c r="B11" s="391"/>
      <c r="C11" s="212"/>
      <c r="D11" s="291"/>
      <c r="E11" s="292"/>
      <c r="F11" s="292"/>
      <c r="G11" s="292"/>
      <c r="H11" s="292"/>
      <c r="I11" s="292"/>
      <c r="J11" s="269"/>
      <c r="K11" s="330"/>
      <c r="L11" s="271"/>
      <c r="M11" s="295"/>
      <c r="N11" s="295"/>
      <c r="O11" s="295"/>
      <c r="P11" s="100">
        <v>2</v>
      </c>
      <c r="Q11" s="120"/>
      <c r="R11" s="91"/>
      <c r="S11" s="91"/>
      <c r="T11" s="91"/>
      <c r="U11" s="92"/>
      <c r="V11" s="51"/>
      <c r="W11" s="297"/>
      <c r="X11" s="100">
        <v>2</v>
      </c>
      <c r="Y11" s="120"/>
      <c r="Z11" s="91"/>
      <c r="AA11" s="91"/>
      <c r="AB11" s="91"/>
      <c r="AC11" s="92"/>
      <c r="AD11" s="51"/>
      <c r="AE11" s="297"/>
      <c r="AF11" s="100">
        <v>2</v>
      </c>
      <c r="AG11" s="120"/>
      <c r="AH11" s="91"/>
      <c r="AI11" s="91"/>
      <c r="AJ11" s="91"/>
      <c r="AK11" s="92"/>
      <c r="AL11" s="51"/>
      <c r="AM11" s="295"/>
      <c r="AN11" s="295"/>
      <c r="AO11" s="295"/>
      <c r="AP11" s="101">
        <v>2</v>
      </c>
      <c r="AQ11" s="123"/>
      <c r="AR11" s="93"/>
      <c r="AS11" s="93"/>
      <c r="AT11" s="93"/>
      <c r="AU11" s="94"/>
      <c r="AV11" s="236"/>
      <c r="AW11" s="319"/>
      <c r="AX11" s="280"/>
      <c r="AY11" s="9"/>
      <c r="AZ11" s="259"/>
      <c r="BA11" s="18"/>
      <c r="BB11" s="396"/>
      <c r="BC11" s="212"/>
      <c r="BD11" s="303"/>
      <c r="BE11" s="228"/>
      <c r="BF11" s="228"/>
      <c r="BG11" s="228"/>
      <c r="BH11" s="228"/>
      <c r="BI11" s="228"/>
      <c r="BJ11" s="290"/>
      <c r="BK11" s="327"/>
      <c r="BL11" s="256"/>
      <c r="BM11" s="297"/>
      <c r="BN11" s="100">
        <v>2</v>
      </c>
      <c r="BO11" s="120"/>
      <c r="BP11" s="87"/>
      <c r="BQ11" s="87"/>
      <c r="BR11" s="87"/>
      <c r="BS11" s="88"/>
      <c r="BT11" s="96"/>
      <c r="BU11" s="309"/>
      <c r="BV11" s="295"/>
      <c r="BW11" s="100">
        <v>2</v>
      </c>
      <c r="BX11" s="120"/>
      <c r="BY11" s="87"/>
      <c r="BZ11" s="87"/>
      <c r="CA11" s="87"/>
      <c r="CB11" s="88"/>
      <c r="CC11" s="311"/>
      <c r="CD11" s="305"/>
      <c r="CE11" s="254"/>
      <c r="CF11" s="256"/>
      <c r="CG11" s="402"/>
      <c r="CH11" s="23"/>
      <c r="CI11" s="362"/>
      <c r="CJ11" s="212"/>
      <c r="CK11" s="228"/>
      <c r="CL11" s="228"/>
      <c r="CM11" s="228"/>
      <c r="CN11" s="228"/>
      <c r="CO11" s="228"/>
      <c r="CP11" s="228"/>
      <c r="CQ11" s="228"/>
      <c r="CR11" s="12"/>
      <c r="CT11" s="368"/>
      <c r="CU11" s="320"/>
      <c r="CV11" s="284"/>
      <c r="CW11" s="228"/>
      <c r="CX11" s="228"/>
      <c r="CY11" s="228"/>
      <c r="CZ11" s="290"/>
      <c r="DA11" s="17"/>
      <c r="DB11" s="17"/>
      <c r="DC11" s="33"/>
      <c r="DD11" s="303"/>
      <c r="DE11" s="228"/>
      <c r="DF11" s="228"/>
      <c r="DG11" s="228"/>
      <c r="DH11" s="290"/>
      <c r="DI11" s="62"/>
      <c r="DJ11" s="62"/>
      <c r="DK11" s="62"/>
      <c r="DL11" s="25"/>
      <c r="DM11" s="372"/>
    </row>
    <row r="12" spans="1:117" s="1" customFormat="1" ht="14.25" customHeight="1">
      <c r="A12" s="414"/>
      <c r="B12" s="391"/>
      <c r="C12" s="322" t="s">
        <v>15</v>
      </c>
      <c r="D12" s="221"/>
      <c r="E12" s="223"/>
      <c r="F12" s="223"/>
      <c r="G12" s="223"/>
      <c r="H12" s="223"/>
      <c r="I12" s="223"/>
      <c r="J12" s="219"/>
      <c r="K12" s="330"/>
      <c r="L12" s="293" t="str">
        <f>G3</f>
        <v>IS</v>
      </c>
      <c r="M12" s="294"/>
      <c r="N12" s="294"/>
      <c r="O12" s="294"/>
      <c r="P12" s="99">
        <v>1</v>
      </c>
      <c r="Q12" s="119"/>
      <c r="R12" s="89"/>
      <c r="S12" s="89"/>
      <c r="T12" s="89"/>
      <c r="U12" s="90"/>
      <c r="V12" s="51"/>
      <c r="W12" s="296"/>
      <c r="X12" s="99">
        <v>1</v>
      </c>
      <c r="Y12" s="119"/>
      <c r="Z12" s="89"/>
      <c r="AA12" s="89"/>
      <c r="AB12" s="89"/>
      <c r="AC12" s="90"/>
      <c r="AD12" s="51"/>
      <c r="AE12" s="296"/>
      <c r="AF12" s="99">
        <v>1</v>
      </c>
      <c r="AG12" s="119"/>
      <c r="AH12" s="89"/>
      <c r="AI12" s="89"/>
      <c r="AJ12" s="89"/>
      <c r="AK12" s="90"/>
      <c r="AL12" s="51"/>
      <c r="AM12" s="294"/>
      <c r="AN12" s="294"/>
      <c r="AO12" s="294"/>
      <c r="AP12" s="99">
        <v>1</v>
      </c>
      <c r="AQ12" s="119"/>
      <c r="AR12" s="89"/>
      <c r="AS12" s="89"/>
      <c r="AT12" s="89"/>
      <c r="AU12" s="90"/>
      <c r="AV12" s="298">
        <f>SUM(AU12,AU13,AK12,AK13,AC12:AC13,U12:U13)</f>
        <v>0</v>
      </c>
      <c r="AW12" s="299"/>
      <c r="AX12" s="253">
        <f t="shared" si="2"/>
        <v>0</v>
      </c>
      <c r="AY12" s="9"/>
      <c r="AZ12" s="258" t="str">
        <f t="shared" ref="AZ12" si="13">L12</f>
        <v>IS</v>
      </c>
      <c r="BA12" s="18"/>
      <c r="BB12" s="396"/>
      <c r="BC12" s="322" t="s">
        <v>15</v>
      </c>
      <c r="BD12" s="323"/>
      <c r="BE12" s="324"/>
      <c r="BF12" s="324"/>
      <c r="BG12" s="324"/>
      <c r="BH12" s="324"/>
      <c r="BI12" s="324"/>
      <c r="BJ12" s="325"/>
      <c r="BK12" s="327"/>
      <c r="BL12" s="255" t="str">
        <f>L12</f>
        <v>IS</v>
      </c>
      <c r="BM12" s="296"/>
      <c r="BN12" s="99">
        <v>1</v>
      </c>
      <c r="BO12" s="119"/>
      <c r="BP12" s="85"/>
      <c r="BQ12" s="85"/>
      <c r="BR12" s="85"/>
      <c r="BS12" s="86"/>
      <c r="BT12" s="96"/>
      <c r="BU12" s="308"/>
      <c r="BV12" s="294"/>
      <c r="BW12" s="129">
        <v>1</v>
      </c>
      <c r="BX12" s="130"/>
      <c r="BY12" s="138"/>
      <c r="BZ12" s="138"/>
      <c r="CA12" s="138"/>
      <c r="CB12" s="139"/>
      <c r="CC12" s="312">
        <f t="shared" ref="CC12" si="14">BS12+BS13+CB12+CB13</f>
        <v>0</v>
      </c>
      <c r="CD12" s="288"/>
      <c r="CE12" s="279">
        <f t="shared" ref="CE12" si="15">CC12+CD12</f>
        <v>0</v>
      </c>
      <c r="CF12" s="255" t="str">
        <f t="shared" ref="CF12" si="16">BL12</f>
        <v>IS</v>
      </c>
      <c r="CG12" s="402"/>
      <c r="CH12" s="23"/>
      <c r="CI12" s="362"/>
      <c r="CJ12" s="321" t="s">
        <v>15</v>
      </c>
      <c r="CK12" s="227">
        <f>D12</f>
        <v>0</v>
      </c>
      <c r="CL12" s="227">
        <f t="shared" ref="CL12:CQ12" si="17">E12</f>
        <v>0</v>
      </c>
      <c r="CM12" s="227">
        <f t="shared" si="17"/>
        <v>0</v>
      </c>
      <c r="CN12" s="227">
        <f t="shared" si="17"/>
        <v>0</v>
      </c>
      <c r="CO12" s="227">
        <f t="shared" si="17"/>
        <v>0</v>
      </c>
      <c r="CP12" s="227">
        <f t="shared" si="17"/>
        <v>0</v>
      </c>
      <c r="CQ12" s="227">
        <f t="shared" si="17"/>
        <v>0</v>
      </c>
      <c r="CR12" s="12"/>
      <c r="CT12" s="368"/>
      <c r="CU12" s="301" t="str">
        <f>BL14</f>
        <v>MI</v>
      </c>
      <c r="CV12" s="283">
        <f>CO4</f>
        <v>0</v>
      </c>
      <c r="CW12" s="261">
        <f>CO6</f>
        <v>0</v>
      </c>
      <c r="CX12" s="261">
        <f>CO8</f>
        <v>0</v>
      </c>
      <c r="CY12" s="261">
        <f>CO10</f>
        <v>0</v>
      </c>
      <c r="CZ12" s="285">
        <f>CO12</f>
        <v>0</v>
      </c>
      <c r="DA12" s="17"/>
      <c r="DB12" s="17"/>
      <c r="DC12" s="33"/>
      <c r="DD12" s="286">
        <f>CO14</f>
        <v>0</v>
      </c>
      <c r="DE12" s="261">
        <f>CO16</f>
        <v>0</v>
      </c>
      <c r="DF12" s="261">
        <f>CO18</f>
        <v>0</v>
      </c>
      <c r="DG12" s="200">
        <f>CO20</f>
        <v>0</v>
      </c>
      <c r="DH12" s="263">
        <f>CO22</f>
        <v>0</v>
      </c>
      <c r="DI12" s="62"/>
      <c r="DJ12" s="62"/>
      <c r="DK12" s="62"/>
      <c r="DL12" s="25"/>
      <c r="DM12" s="372"/>
    </row>
    <row r="13" spans="1:117" s="1" customFormat="1" ht="14.25" customHeight="1" thickBot="1">
      <c r="A13" s="414"/>
      <c r="B13" s="391"/>
      <c r="C13" s="212"/>
      <c r="D13" s="291"/>
      <c r="E13" s="292"/>
      <c r="F13" s="292"/>
      <c r="G13" s="292"/>
      <c r="H13" s="292"/>
      <c r="I13" s="292"/>
      <c r="J13" s="269"/>
      <c r="K13" s="331"/>
      <c r="L13" s="271"/>
      <c r="M13" s="295"/>
      <c r="N13" s="295"/>
      <c r="O13" s="295"/>
      <c r="P13" s="100">
        <v>2</v>
      </c>
      <c r="Q13" s="120"/>
      <c r="R13" s="91"/>
      <c r="S13" s="91"/>
      <c r="T13" s="91"/>
      <c r="U13" s="92"/>
      <c r="V13" s="51"/>
      <c r="W13" s="297"/>
      <c r="X13" s="100">
        <v>2</v>
      </c>
      <c r="Y13" s="120"/>
      <c r="Z13" s="91"/>
      <c r="AA13" s="91"/>
      <c r="AB13" s="91"/>
      <c r="AC13" s="92"/>
      <c r="AD13" s="51"/>
      <c r="AE13" s="297"/>
      <c r="AF13" s="100">
        <v>2</v>
      </c>
      <c r="AG13" s="120"/>
      <c r="AH13" s="91"/>
      <c r="AI13" s="91"/>
      <c r="AJ13" s="91"/>
      <c r="AK13" s="92"/>
      <c r="AL13" s="51"/>
      <c r="AM13" s="295"/>
      <c r="AN13" s="295"/>
      <c r="AO13" s="295"/>
      <c r="AP13" s="100">
        <v>2</v>
      </c>
      <c r="AQ13" s="120"/>
      <c r="AR13" s="91"/>
      <c r="AS13" s="91"/>
      <c r="AT13" s="91"/>
      <c r="AU13" s="92"/>
      <c r="AV13" s="199"/>
      <c r="AW13" s="300"/>
      <c r="AX13" s="254"/>
      <c r="AY13" s="9"/>
      <c r="AZ13" s="259"/>
      <c r="BA13" s="18"/>
      <c r="BB13" s="396"/>
      <c r="BC13" s="212"/>
      <c r="BD13" s="303"/>
      <c r="BE13" s="228"/>
      <c r="BF13" s="228"/>
      <c r="BG13" s="228"/>
      <c r="BH13" s="228"/>
      <c r="BI13" s="228"/>
      <c r="BJ13" s="290"/>
      <c r="BK13" s="328"/>
      <c r="BL13" s="256"/>
      <c r="BM13" s="297"/>
      <c r="BN13" s="100">
        <v>2</v>
      </c>
      <c r="BO13" s="120"/>
      <c r="BP13" s="87"/>
      <c r="BQ13" s="87"/>
      <c r="BR13" s="87"/>
      <c r="BS13" s="88"/>
      <c r="BT13" s="96"/>
      <c r="BU13" s="309"/>
      <c r="BV13" s="295"/>
      <c r="BW13" s="101">
        <v>2</v>
      </c>
      <c r="BX13" s="123"/>
      <c r="BY13" s="111"/>
      <c r="BZ13" s="111"/>
      <c r="CA13" s="111"/>
      <c r="CB13" s="128"/>
      <c r="CC13" s="313"/>
      <c r="CD13" s="289"/>
      <c r="CE13" s="280"/>
      <c r="CF13" s="256"/>
      <c r="CG13" s="402"/>
      <c r="CH13" s="23"/>
      <c r="CI13" s="362"/>
      <c r="CJ13" s="212"/>
      <c r="CK13" s="228"/>
      <c r="CL13" s="228"/>
      <c r="CM13" s="228"/>
      <c r="CN13" s="228"/>
      <c r="CO13" s="228"/>
      <c r="CP13" s="228"/>
      <c r="CQ13" s="228"/>
      <c r="CR13" s="12"/>
      <c r="CT13" s="368"/>
      <c r="CU13" s="320"/>
      <c r="CV13" s="284"/>
      <c r="CW13" s="228"/>
      <c r="CX13" s="228"/>
      <c r="CY13" s="228"/>
      <c r="CZ13" s="290"/>
      <c r="DA13" s="17"/>
      <c r="DB13" s="17"/>
      <c r="DC13" s="33"/>
      <c r="DD13" s="303"/>
      <c r="DE13" s="228"/>
      <c r="DF13" s="228"/>
      <c r="DG13" s="228"/>
      <c r="DH13" s="290"/>
      <c r="DI13" s="62"/>
      <c r="DJ13" s="62"/>
      <c r="DK13" s="62"/>
      <c r="DL13" s="25"/>
      <c r="DM13" s="372"/>
    </row>
    <row r="14" spans="1:117" s="1" customFormat="1" ht="14.25" customHeight="1">
      <c r="A14" s="414"/>
      <c r="B14" s="391"/>
      <c r="C14" s="260" t="s">
        <v>29</v>
      </c>
      <c r="D14" s="221"/>
      <c r="E14" s="223"/>
      <c r="F14" s="223"/>
      <c r="G14" s="223"/>
      <c r="H14" s="223"/>
      <c r="I14" s="223"/>
      <c r="J14" s="219"/>
      <c r="K14" s="306" t="s">
        <v>32</v>
      </c>
      <c r="L14" s="293" t="str">
        <f>H3</f>
        <v>MI</v>
      </c>
      <c r="M14" s="294"/>
      <c r="N14" s="294"/>
      <c r="O14" s="294"/>
      <c r="P14" s="99">
        <v>1</v>
      </c>
      <c r="Q14" s="119"/>
      <c r="R14" s="89"/>
      <c r="S14" s="89"/>
      <c r="T14" s="89"/>
      <c r="U14" s="90"/>
      <c r="V14" s="51"/>
      <c r="W14" s="296"/>
      <c r="X14" s="99">
        <v>1</v>
      </c>
      <c r="Y14" s="119"/>
      <c r="Z14" s="89"/>
      <c r="AA14" s="89"/>
      <c r="AB14" s="89"/>
      <c r="AC14" s="90"/>
      <c r="AD14" s="51"/>
      <c r="AE14" s="296"/>
      <c r="AF14" s="99">
        <v>1</v>
      </c>
      <c r="AG14" s="119"/>
      <c r="AH14" s="89"/>
      <c r="AI14" s="89"/>
      <c r="AJ14" s="89"/>
      <c r="AK14" s="90"/>
      <c r="AL14" s="51"/>
      <c r="AM14" s="294"/>
      <c r="AN14" s="294"/>
      <c r="AO14" s="294"/>
      <c r="AP14" s="129">
        <v>1</v>
      </c>
      <c r="AQ14" s="130"/>
      <c r="AR14" s="131"/>
      <c r="AS14" s="131"/>
      <c r="AT14" s="131"/>
      <c r="AU14" s="132"/>
      <c r="AV14" s="276">
        <f>SUM(AU14,AU15,AK14,AK15,AC14:AC15,U14:U15)</f>
        <v>0</v>
      </c>
      <c r="AW14" s="318"/>
      <c r="AX14" s="279">
        <f t="shared" si="2"/>
        <v>0</v>
      </c>
      <c r="AY14" s="9"/>
      <c r="AZ14" s="258" t="str">
        <f t="shared" ref="AZ14" si="18">L14</f>
        <v>MI</v>
      </c>
      <c r="BA14" s="18"/>
      <c r="BB14" s="396"/>
      <c r="BC14" s="260" t="s">
        <v>29</v>
      </c>
      <c r="BD14" s="221"/>
      <c r="BE14" s="223"/>
      <c r="BF14" s="223"/>
      <c r="BG14" s="223"/>
      <c r="BH14" s="223"/>
      <c r="BI14" s="223"/>
      <c r="BJ14" s="225"/>
      <c r="BK14" s="306" t="s">
        <v>32</v>
      </c>
      <c r="BL14" s="255" t="str">
        <f>L14</f>
        <v>MI</v>
      </c>
      <c r="BM14" s="296"/>
      <c r="BN14" s="99">
        <v>1</v>
      </c>
      <c r="BO14" s="119"/>
      <c r="BP14" s="85"/>
      <c r="BQ14" s="85"/>
      <c r="BR14" s="85"/>
      <c r="BS14" s="86"/>
      <c r="BT14" s="96"/>
      <c r="BU14" s="308"/>
      <c r="BV14" s="294"/>
      <c r="BW14" s="99">
        <v>1</v>
      </c>
      <c r="BX14" s="119"/>
      <c r="BY14" s="85"/>
      <c r="BZ14" s="85"/>
      <c r="CA14" s="85"/>
      <c r="CB14" s="86"/>
      <c r="CC14" s="310">
        <f t="shared" ref="CC14" si="19">BS14+BS15+CB14+CB15</f>
        <v>0</v>
      </c>
      <c r="CD14" s="304"/>
      <c r="CE14" s="253">
        <f t="shared" ref="CE14" si="20">CC14+CD14</f>
        <v>0</v>
      </c>
      <c r="CF14" s="255" t="str">
        <f t="shared" ref="CF14" si="21">BL14</f>
        <v>MI</v>
      </c>
      <c r="CG14" s="402"/>
      <c r="CH14" s="23"/>
      <c r="CI14" s="362"/>
      <c r="CJ14" s="257" t="s">
        <v>29</v>
      </c>
      <c r="CK14" s="227">
        <f>D14</f>
        <v>0</v>
      </c>
      <c r="CL14" s="227">
        <f t="shared" ref="CL14:CQ14" si="22">E14</f>
        <v>0</v>
      </c>
      <c r="CM14" s="227">
        <f t="shared" si="22"/>
        <v>0</v>
      </c>
      <c r="CN14" s="227">
        <f t="shared" si="22"/>
        <v>0</v>
      </c>
      <c r="CO14" s="227">
        <f t="shared" si="22"/>
        <v>0</v>
      </c>
      <c r="CP14" s="227">
        <f t="shared" si="22"/>
        <v>0</v>
      </c>
      <c r="CQ14" s="227">
        <f t="shared" si="22"/>
        <v>0</v>
      </c>
      <c r="CR14" s="12"/>
      <c r="CT14" s="368"/>
      <c r="CU14" s="301" t="str">
        <f>BL16</f>
        <v>SA</v>
      </c>
      <c r="CV14" s="283">
        <f>CP4</f>
        <v>0</v>
      </c>
      <c r="CW14" s="261">
        <f>CP6</f>
        <v>0</v>
      </c>
      <c r="CX14" s="261">
        <f>CP8</f>
        <v>0</v>
      </c>
      <c r="CY14" s="261">
        <f>CP10</f>
        <v>0</v>
      </c>
      <c r="CZ14" s="285">
        <f>CP12</f>
        <v>0</v>
      </c>
      <c r="DA14" s="17"/>
      <c r="DB14" s="17"/>
      <c r="DC14" s="33"/>
      <c r="DD14" s="286">
        <f>CP14</f>
        <v>0</v>
      </c>
      <c r="DE14" s="261">
        <f>CP16</f>
        <v>0</v>
      </c>
      <c r="DF14" s="261">
        <f>CP18</f>
        <v>0</v>
      </c>
      <c r="DG14" s="200">
        <f>CP20</f>
        <v>0</v>
      </c>
      <c r="DH14" s="263">
        <f>CP22</f>
        <v>0</v>
      </c>
      <c r="DI14" s="62"/>
      <c r="DJ14" s="62"/>
      <c r="DK14" s="62"/>
      <c r="DL14" s="25"/>
      <c r="DM14" s="372"/>
    </row>
    <row r="15" spans="1:117" s="1" customFormat="1" ht="14.25" customHeight="1" thickBot="1">
      <c r="A15" s="414"/>
      <c r="B15" s="391"/>
      <c r="C15" s="212"/>
      <c r="D15" s="291"/>
      <c r="E15" s="292"/>
      <c r="F15" s="292"/>
      <c r="G15" s="292"/>
      <c r="H15" s="292"/>
      <c r="I15" s="292"/>
      <c r="J15" s="269"/>
      <c r="K15" s="307"/>
      <c r="L15" s="271"/>
      <c r="M15" s="295"/>
      <c r="N15" s="295"/>
      <c r="O15" s="295"/>
      <c r="P15" s="100">
        <v>2</v>
      </c>
      <c r="Q15" s="120"/>
      <c r="R15" s="91"/>
      <c r="S15" s="91"/>
      <c r="T15" s="91"/>
      <c r="U15" s="92"/>
      <c r="V15" s="51"/>
      <c r="W15" s="297"/>
      <c r="X15" s="100">
        <v>2</v>
      </c>
      <c r="Y15" s="120"/>
      <c r="Z15" s="91"/>
      <c r="AA15" s="91"/>
      <c r="AB15" s="91"/>
      <c r="AC15" s="92"/>
      <c r="AD15" s="51"/>
      <c r="AE15" s="297"/>
      <c r="AF15" s="100">
        <v>2</v>
      </c>
      <c r="AG15" s="120"/>
      <c r="AH15" s="91"/>
      <c r="AI15" s="91"/>
      <c r="AJ15" s="91"/>
      <c r="AK15" s="92"/>
      <c r="AL15" s="51"/>
      <c r="AM15" s="295"/>
      <c r="AN15" s="295"/>
      <c r="AO15" s="295"/>
      <c r="AP15" s="101">
        <v>2</v>
      </c>
      <c r="AQ15" s="123"/>
      <c r="AR15" s="93"/>
      <c r="AS15" s="93"/>
      <c r="AT15" s="93"/>
      <c r="AU15" s="94"/>
      <c r="AV15" s="236"/>
      <c r="AW15" s="319"/>
      <c r="AX15" s="280"/>
      <c r="AY15" s="9"/>
      <c r="AZ15" s="259"/>
      <c r="BA15" s="18"/>
      <c r="BB15" s="396"/>
      <c r="BC15" s="212"/>
      <c r="BD15" s="248"/>
      <c r="BE15" s="249"/>
      <c r="BF15" s="249"/>
      <c r="BG15" s="249"/>
      <c r="BH15" s="249"/>
      <c r="BI15" s="249"/>
      <c r="BJ15" s="250"/>
      <c r="BK15" s="307"/>
      <c r="BL15" s="256"/>
      <c r="BM15" s="297"/>
      <c r="BN15" s="100">
        <v>2</v>
      </c>
      <c r="BO15" s="120"/>
      <c r="BP15" s="87"/>
      <c r="BQ15" s="87"/>
      <c r="BR15" s="87"/>
      <c r="BS15" s="88"/>
      <c r="BT15" s="96"/>
      <c r="BU15" s="309"/>
      <c r="BV15" s="295"/>
      <c r="BW15" s="100">
        <v>2</v>
      </c>
      <c r="BX15" s="120"/>
      <c r="BY15" s="87"/>
      <c r="BZ15" s="87"/>
      <c r="CA15" s="87"/>
      <c r="CB15" s="88"/>
      <c r="CC15" s="311"/>
      <c r="CD15" s="305"/>
      <c r="CE15" s="254"/>
      <c r="CF15" s="256"/>
      <c r="CG15" s="402"/>
      <c r="CH15" s="23"/>
      <c r="CI15" s="362"/>
      <c r="CJ15" s="212"/>
      <c r="CK15" s="228"/>
      <c r="CL15" s="228"/>
      <c r="CM15" s="228"/>
      <c r="CN15" s="228"/>
      <c r="CO15" s="228"/>
      <c r="CP15" s="228"/>
      <c r="CQ15" s="228"/>
      <c r="CR15" s="12"/>
      <c r="CT15" s="368"/>
      <c r="CU15" s="302"/>
      <c r="CV15" s="284"/>
      <c r="CW15" s="228"/>
      <c r="CX15" s="228"/>
      <c r="CY15" s="228"/>
      <c r="CZ15" s="290"/>
      <c r="DA15" s="17"/>
      <c r="DB15" s="17"/>
      <c r="DC15" s="33"/>
      <c r="DD15" s="303"/>
      <c r="DE15" s="228"/>
      <c r="DF15" s="228"/>
      <c r="DG15" s="228"/>
      <c r="DH15" s="290"/>
      <c r="DI15" s="62"/>
      <c r="DJ15" s="62"/>
      <c r="DK15" s="62"/>
      <c r="DL15" s="25"/>
      <c r="DM15" s="372"/>
    </row>
    <row r="16" spans="1:117" s="1" customFormat="1" ht="14.25" customHeight="1">
      <c r="A16" s="414"/>
      <c r="B16" s="391"/>
      <c r="C16" s="260" t="s">
        <v>28</v>
      </c>
      <c r="D16" s="221"/>
      <c r="E16" s="223"/>
      <c r="F16" s="223"/>
      <c r="G16" s="223"/>
      <c r="H16" s="223"/>
      <c r="I16" s="223"/>
      <c r="J16" s="219"/>
      <c r="K16" s="307"/>
      <c r="L16" s="293" t="str">
        <f>I3</f>
        <v>SA</v>
      </c>
      <c r="M16" s="294"/>
      <c r="N16" s="294"/>
      <c r="O16" s="294"/>
      <c r="P16" s="99">
        <v>1</v>
      </c>
      <c r="Q16" s="119"/>
      <c r="R16" s="89"/>
      <c r="S16" s="89"/>
      <c r="T16" s="89"/>
      <c r="U16" s="90"/>
      <c r="V16" s="51"/>
      <c r="W16" s="296"/>
      <c r="X16" s="99">
        <v>1</v>
      </c>
      <c r="Y16" s="119"/>
      <c r="Z16" s="89"/>
      <c r="AA16" s="89"/>
      <c r="AB16" s="89"/>
      <c r="AC16" s="90"/>
      <c r="AD16" s="51"/>
      <c r="AE16" s="296"/>
      <c r="AF16" s="99">
        <v>1</v>
      </c>
      <c r="AG16" s="119"/>
      <c r="AH16" s="89"/>
      <c r="AI16" s="89"/>
      <c r="AJ16" s="89"/>
      <c r="AK16" s="90"/>
      <c r="AL16" s="51"/>
      <c r="AM16" s="294"/>
      <c r="AN16" s="294"/>
      <c r="AO16" s="294"/>
      <c r="AP16" s="99">
        <v>1</v>
      </c>
      <c r="AQ16" s="119"/>
      <c r="AR16" s="89"/>
      <c r="AS16" s="89"/>
      <c r="AT16" s="89"/>
      <c r="AU16" s="90"/>
      <c r="AV16" s="298">
        <f>SUM(AU16,AU17,AK16,AK17,AC16:AC17,U16:U17)</f>
        <v>0</v>
      </c>
      <c r="AW16" s="299"/>
      <c r="AX16" s="253">
        <f t="shared" si="2"/>
        <v>0</v>
      </c>
      <c r="AY16" s="9"/>
      <c r="AZ16" s="258" t="str">
        <f t="shared" ref="AZ16" si="23">L16</f>
        <v>SA</v>
      </c>
      <c r="BA16" s="18"/>
      <c r="BB16" s="396"/>
      <c r="BC16" s="260" t="s">
        <v>28</v>
      </c>
      <c r="BD16" s="221"/>
      <c r="BE16" s="223"/>
      <c r="BF16" s="223"/>
      <c r="BG16" s="223"/>
      <c r="BH16" s="223"/>
      <c r="BI16" s="223"/>
      <c r="BJ16" s="225"/>
      <c r="BK16" s="307"/>
      <c r="BL16" s="255" t="str">
        <f>L16</f>
        <v>SA</v>
      </c>
      <c r="BM16" s="296"/>
      <c r="BN16" s="99">
        <v>1</v>
      </c>
      <c r="BO16" s="119"/>
      <c r="BP16" s="85"/>
      <c r="BQ16" s="85"/>
      <c r="BR16" s="85"/>
      <c r="BS16" s="86"/>
      <c r="BT16" s="96"/>
      <c r="BU16" s="308"/>
      <c r="BV16" s="294"/>
      <c r="BW16" s="129">
        <v>1</v>
      </c>
      <c r="BX16" s="130"/>
      <c r="BY16" s="138"/>
      <c r="BZ16" s="138"/>
      <c r="CA16" s="138"/>
      <c r="CB16" s="139"/>
      <c r="CC16" s="312">
        <f t="shared" ref="CC16" si="24">BS16+BS17+CB16+CB17</f>
        <v>0</v>
      </c>
      <c r="CD16" s="288"/>
      <c r="CE16" s="279">
        <f t="shared" ref="CE16" si="25">CC16+CD16</f>
        <v>0</v>
      </c>
      <c r="CF16" s="255" t="str">
        <f t="shared" ref="CF16" si="26">BL16</f>
        <v>SA</v>
      </c>
      <c r="CG16" s="402"/>
      <c r="CH16" s="23"/>
      <c r="CI16" s="362"/>
      <c r="CJ16" s="257" t="s">
        <v>28</v>
      </c>
      <c r="CK16" s="227">
        <f>D16</f>
        <v>0</v>
      </c>
      <c r="CL16" s="227">
        <f t="shared" ref="CL16:CQ16" si="27">E16</f>
        <v>0</v>
      </c>
      <c r="CM16" s="227">
        <f t="shared" si="27"/>
        <v>0</v>
      </c>
      <c r="CN16" s="227">
        <f t="shared" si="27"/>
        <v>0</v>
      </c>
      <c r="CO16" s="227">
        <f t="shared" si="27"/>
        <v>0</v>
      </c>
      <c r="CP16" s="227">
        <f t="shared" si="27"/>
        <v>0</v>
      </c>
      <c r="CQ16" s="227">
        <f t="shared" si="27"/>
        <v>0</v>
      </c>
      <c r="CR16" s="12"/>
      <c r="CT16" s="368"/>
      <c r="CU16" s="281" t="s">
        <v>33</v>
      </c>
      <c r="CV16" s="283">
        <f>CQ4</f>
        <v>0</v>
      </c>
      <c r="CW16" s="261">
        <f>CQ6</f>
        <v>0</v>
      </c>
      <c r="CX16" s="261">
        <f>CQ8</f>
        <v>0</v>
      </c>
      <c r="CY16" s="261">
        <f>CQ10</f>
        <v>0</v>
      </c>
      <c r="CZ16" s="285">
        <f>CQ12</f>
        <v>0</v>
      </c>
      <c r="DA16" s="17"/>
      <c r="DB16" s="17"/>
      <c r="DC16" s="33"/>
      <c r="DD16" s="286">
        <f>CQ14</f>
        <v>0</v>
      </c>
      <c r="DE16" s="261">
        <f>CQ16</f>
        <v>0</v>
      </c>
      <c r="DF16" s="261">
        <f>CQ18</f>
        <v>0</v>
      </c>
      <c r="DG16" s="200">
        <f>CQ20</f>
        <v>0</v>
      </c>
      <c r="DH16" s="263">
        <f>CQ22</f>
        <v>0</v>
      </c>
      <c r="DI16" s="62"/>
      <c r="DJ16" s="62"/>
      <c r="DK16" s="62"/>
      <c r="DL16" s="25"/>
      <c r="DM16" s="372"/>
    </row>
    <row r="17" spans="1:117" s="1" customFormat="1" ht="14.25" customHeight="1" thickBot="1">
      <c r="A17" s="414"/>
      <c r="B17" s="391"/>
      <c r="C17" s="212"/>
      <c r="D17" s="291"/>
      <c r="E17" s="292"/>
      <c r="F17" s="292"/>
      <c r="G17" s="292"/>
      <c r="H17" s="292"/>
      <c r="I17" s="292"/>
      <c r="J17" s="269"/>
      <c r="K17" s="307"/>
      <c r="L17" s="271"/>
      <c r="M17" s="295"/>
      <c r="N17" s="295"/>
      <c r="O17" s="295"/>
      <c r="P17" s="100">
        <v>2</v>
      </c>
      <c r="Q17" s="120"/>
      <c r="R17" s="91"/>
      <c r="S17" s="91"/>
      <c r="T17" s="91"/>
      <c r="U17" s="92"/>
      <c r="V17" s="51"/>
      <c r="W17" s="297"/>
      <c r="X17" s="100">
        <v>2</v>
      </c>
      <c r="Y17" s="120"/>
      <c r="Z17" s="91"/>
      <c r="AA17" s="91"/>
      <c r="AB17" s="91"/>
      <c r="AC17" s="92"/>
      <c r="AD17" s="51"/>
      <c r="AE17" s="297"/>
      <c r="AF17" s="100">
        <v>2</v>
      </c>
      <c r="AG17" s="120"/>
      <c r="AH17" s="91"/>
      <c r="AI17" s="91"/>
      <c r="AJ17" s="91"/>
      <c r="AK17" s="92"/>
      <c r="AL17" s="51"/>
      <c r="AM17" s="295"/>
      <c r="AN17" s="295"/>
      <c r="AO17" s="295"/>
      <c r="AP17" s="100">
        <v>2</v>
      </c>
      <c r="AQ17" s="120"/>
      <c r="AR17" s="91"/>
      <c r="AS17" s="91"/>
      <c r="AT17" s="91"/>
      <c r="AU17" s="92"/>
      <c r="AV17" s="199"/>
      <c r="AW17" s="300"/>
      <c r="AX17" s="254"/>
      <c r="AY17" s="9"/>
      <c r="AZ17" s="259"/>
      <c r="BA17" s="18"/>
      <c r="BB17" s="396"/>
      <c r="BC17" s="212"/>
      <c r="BD17" s="248"/>
      <c r="BE17" s="249"/>
      <c r="BF17" s="249"/>
      <c r="BG17" s="249"/>
      <c r="BH17" s="249"/>
      <c r="BI17" s="249"/>
      <c r="BJ17" s="250"/>
      <c r="BK17" s="307"/>
      <c r="BL17" s="256"/>
      <c r="BM17" s="297"/>
      <c r="BN17" s="100">
        <v>2</v>
      </c>
      <c r="BO17" s="120"/>
      <c r="BP17" s="87"/>
      <c r="BQ17" s="87"/>
      <c r="BR17" s="87"/>
      <c r="BS17" s="88"/>
      <c r="BT17" s="96"/>
      <c r="BU17" s="309"/>
      <c r="BV17" s="295"/>
      <c r="BW17" s="101">
        <v>2</v>
      </c>
      <c r="BX17" s="123"/>
      <c r="BY17" s="111"/>
      <c r="BZ17" s="111"/>
      <c r="CA17" s="111"/>
      <c r="CB17" s="128"/>
      <c r="CC17" s="313"/>
      <c r="CD17" s="289"/>
      <c r="CE17" s="280"/>
      <c r="CF17" s="256"/>
      <c r="CG17" s="402"/>
      <c r="CH17" s="23"/>
      <c r="CI17" s="362"/>
      <c r="CJ17" s="212"/>
      <c r="CK17" s="228"/>
      <c r="CL17" s="228"/>
      <c r="CM17" s="228"/>
      <c r="CN17" s="228"/>
      <c r="CO17" s="228"/>
      <c r="CP17" s="228"/>
      <c r="CQ17" s="228"/>
      <c r="CR17" s="12"/>
      <c r="CT17" s="368"/>
      <c r="CU17" s="282"/>
      <c r="CV17" s="284"/>
      <c r="CW17" s="262"/>
      <c r="CX17" s="262"/>
      <c r="CY17" s="262"/>
      <c r="CZ17" s="264"/>
      <c r="DA17" s="61"/>
      <c r="DB17" s="61"/>
      <c r="DC17" s="71"/>
      <c r="DD17" s="287"/>
      <c r="DE17" s="262"/>
      <c r="DF17" s="262"/>
      <c r="DG17" s="262"/>
      <c r="DH17" s="264"/>
      <c r="DI17" s="62"/>
      <c r="DJ17" s="62"/>
      <c r="DK17" s="62"/>
      <c r="DL17" s="25"/>
      <c r="DM17" s="372"/>
    </row>
    <row r="18" spans="1:117" s="1" customFormat="1" ht="14.25" customHeight="1">
      <c r="A18" s="414"/>
      <c r="B18" s="391"/>
      <c r="C18" s="260" t="s">
        <v>30</v>
      </c>
      <c r="D18" s="265">
        <f>SUM(AW6,CD6)*30</f>
        <v>0</v>
      </c>
      <c r="E18" s="267">
        <f>SUM(AW8,CD8)*30</f>
        <v>0</v>
      </c>
      <c r="F18" s="267">
        <f>SUM(AW10,CD10)*30</f>
        <v>0</v>
      </c>
      <c r="G18" s="267">
        <f>SUM(AW12,CD12)*30</f>
        <v>0</v>
      </c>
      <c r="H18" s="267">
        <f>SUM(AW14,CD14)*30</f>
        <v>0</v>
      </c>
      <c r="I18" s="267">
        <f>SUM(AW16,CD16)*30</f>
        <v>0</v>
      </c>
      <c r="J18" s="219">
        <f>SUM(AW18,CD18)*30</f>
        <v>0</v>
      </c>
      <c r="K18" s="307"/>
      <c r="L18" s="270" t="str">
        <f>J3</f>
        <v>~</v>
      </c>
      <c r="M18" s="272"/>
      <c r="N18" s="272"/>
      <c r="O18" s="272"/>
      <c r="P18" s="108">
        <v>1</v>
      </c>
      <c r="Q18" s="117"/>
      <c r="R18" s="104"/>
      <c r="S18" s="104"/>
      <c r="T18" s="104"/>
      <c r="U18" s="105"/>
      <c r="V18" s="51"/>
      <c r="W18" s="274"/>
      <c r="X18" s="108">
        <v>1</v>
      </c>
      <c r="Y18" s="117"/>
      <c r="Z18" s="104"/>
      <c r="AA18" s="104"/>
      <c r="AB18" s="104"/>
      <c r="AC18" s="105"/>
      <c r="AD18" s="51"/>
      <c r="AE18" s="274"/>
      <c r="AF18" s="108">
        <v>1</v>
      </c>
      <c r="AG18" s="117"/>
      <c r="AH18" s="104"/>
      <c r="AI18" s="104"/>
      <c r="AJ18" s="104"/>
      <c r="AK18" s="105"/>
      <c r="AL18" s="51"/>
      <c r="AM18" s="272"/>
      <c r="AN18" s="272"/>
      <c r="AO18" s="272"/>
      <c r="AP18" s="124">
        <v>1</v>
      </c>
      <c r="AQ18" s="125"/>
      <c r="AR18" s="126"/>
      <c r="AS18" s="126"/>
      <c r="AT18" s="126"/>
      <c r="AU18" s="127"/>
      <c r="AV18" s="276">
        <f>SUM(AU18,AU19,AK18,AK19,AC18:AC19,U18:U19)</f>
        <v>0</v>
      </c>
      <c r="AW18" s="277"/>
      <c r="AX18" s="279">
        <f t="shared" si="2"/>
        <v>0</v>
      </c>
      <c r="AY18" s="9"/>
      <c r="AZ18" s="258" t="str">
        <f t="shared" ref="AZ18" si="28">L18</f>
        <v>~</v>
      </c>
      <c r="BA18" s="18"/>
      <c r="BB18" s="396"/>
      <c r="BC18" s="260" t="s">
        <v>30</v>
      </c>
      <c r="BD18" s="221"/>
      <c r="BE18" s="223"/>
      <c r="BF18" s="223"/>
      <c r="BG18" s="223"/>
      <c r="BH18" s="223"/>
      <c r="BI18" s="223"/>
      <c r="BJ18" s="225"/>
      <c r="BK18" s="307"/>
      <c r="BL18" s="255" t="str">
        <f>L18</f>
        <v>~</v>
      </c>
      <c r="BM18" s="274"/>
      <c r="BN18" s="108">
        <v>1</v>
      </c>
      <c r="BO18" s="117"/>
      <c r="BP18" s="104"/>
      <c r="BQ18" s="104"/>
      <c r="BR18" s="104"/>
      <c r="BS18" s="105"/>
      <c r="BT18" s="96"/>
      <c r="BU18" s="314"/>
      <c r="BV18" s="272"/>
      <c r="BW18" s="108">
        <v>1</v>
      </c>
      <c r="BX18" s="117"/>
      <c r="BY18" s="104"/>
      <c r="BZ18" s="104"/>
      <c r="CA18" s="104"/>
      <c r="CB18" s="105"/>
      <c r="CC18" s="316">
        <f t="shared" ref="CC18" si="29">BS18+BS19+CB18+CB19</f>
        <v>0</v>
      </c>
      <c r="CD18" s="252"/>
      <c r="CE18" s="253">
        <f t="shared" ref="CE18" si="30">CC18+CD18</f>
        <v>0</v>
      </c>
      <c r="CF18" s="255" t="str">
        <f t="shared" ref="CF18" si="31">BL18</f>
        <v>~</v>
      </c>
      <c r="CG18" s="402"/>
      <c r="CH18" s="23"/>
      <c r="CI18" s="362"/>
      <c r="CJ18" s="257" t="s">
        <v>30</v>
      </c>
      <c r="CK18" s="227">
        <f>D18</f>
        <v>0</v>
      </c>
      <c r="CL18" s="227">
        <f t="shared" ref="CL18:CQ18" si="32">E18</f>
        <v>0</v>
      </c>
      <c r="CM18" s="227">
        <f t="shared" si="32"/>
        <v>0</v>
      </c>
      <c r="CN18" s="227">
        <f t="shared" si="32"/>
        <v>0</v>
      </c>
      <c r="CO18" s="227">
        <f t="shared" si="32"/>
        <v>0</v>
      </c>
      <c r="CP18" s="227">
        <f t="shared" si="32"/>
        <v>0</v>
      </c>
      <c r="CQ18" s="227">
        <f t="shared" si="32"/>
        <v>0</v>
      </c>
      <c r="CR18" s="12"/>
      <c r="CT18" s="368"/>
      <c r="CU18" s="34"/>
      <c r="CV18" s="34"/>
      <c r="CW18" s="34"/>
      <c r="CX18" s="34"/>
      <c r="CY18" s="34"/>
      <c r="CZ18" s="34"/>
      <c r="DA18" s="34"/>
      <c r="DB18" s="34"/>
      <c r="DC18" s="34"/>
      <c r="DD18" s="34"/>
      <c r="DE18" s="34"/>
      <c r="DF18" s="34"/>
      <c r="DG18" s="34"/>
      <c r="DH18" s="34"/>
      <c r="DI18" s="62"/>
      <c r="DJ18" s="62"/>
      <c r="DK18" s="62"/>
      <c r="DL18" s="25"/>
      <c r="DM18" s="372"/>
    </row>
    <row r="19" spans="1:117" s="1" customFormat="1" ht="14.25" customHeight="1" thickBot="1">
      <c r="A19" s="414"/>
      <c r="B19" s="391"/>
      <c r="C19" s="212"/>
      <c r="D19" s="266"/>
      <c r="E19" s="268"/>
      <c r="F19" s="268"/>
      <c r="G19" s="268"/>
      <c r="H19" s="268"/>
      <c r="I19" s="268"/>
      <c r="J19" s="269"/>
      <c r="K19" s="53"/>
      <c r="L19" s="271"/>
      <c r="M19" s="273"/>
      <c r="N19" s="273"/>
      <c r="O19" s="273"/>
      <c r="P19" s="109">
        <v>2</v>
      </c>
      <c r="Q19" s="118"/>
      <c r="R19" s="106"/>
      <c r="S19" s="106"/>
      <c r="T19" s="106"/>
      <c r="U19" s="107"/>
      <c r="V19" s="51"/>
      <c r="W19" s="275"/>
      <c r="X19" s="109">
        <v>2</v>
      </c>
      <c r="Y19" s="118"/>
      <c r="Z19" s="106"/>
      <c r="AA19" s="106"/>
      <c r="AB19" s="106"/>
      <c r="AC19" s="107"/>
      <c r="AD19" s="51"/>
      <c r="AE19" s="275"/>
      <c r="AF19" s="109">
        <v>2</v>
      </c>
      <c r="AG19" s="118"/>
      <c r="AH19" s="106"/>
      <c r="AI19" s="106"/>
      <c r="AJ19" s="106"/>
      <c r="AK19" s="107"/>
      <c r="AL19" s="51"/>
      <c r="AM19" s="273"/>
      <c r="AN19" s="273"/>
      <c r="AO19" s="273"/>
      <c r="AP19" s="109">
        <v>2</v>
      </c>
      <c r="AQ19" s="118"/>
      <c r="AR19" s="106"/>
      <c r="AS19" s="106"/>
      <c r="AT19" s="106"/>
      <c r="AU19" s="107"/>
      <c r="AV19" s="236"/>
      <c r="AW19" s="278"/>
      <c r="AX19" s="280"/>
      <c r="AY19" s="9"/>
      <c r="AZ19" s="259"/>
      <c r="BA19" s="18"/>
      <c r="BB19" s="396"/>
      <c r="BC19" s="212"/>
      <c r="BD19" s="248"/>
      <c r="BE19" s="249"/>
      <c r="BF19" s="249"/>
      <c r="BG19" s="249"/>
      <c r="BH19" s="249"/>
      <c r="BI19" s="249"/>
      <c r="BJ19" s="250"/>
      <c r="BK19" s="53"/>
      <c r="BL19" s="256"/>
      <c r="BM19" s="275"/>
      <c r="BN19" s="109">
        <v>2</v>
      </c>
      <c r="BO19" s="118"/>
      <c r="BP19" s="106"/>
      <c r="BQ19" s="106"/>
      <c r="BR19" s="106"/>
      <c r="BS19" s="107"/>
      <c r="BT19" s="96"/>
      <c r="BU19" s="315"/>
      <c r="BV19" s="273"/>
      <c r="BW19" s="140">
        <v>2</v>
      </c>
      <c r="BX19" s="141"/>
      <c r="BY19" s="142"/>
      <c r="BZ19" s="142"/>
      <c r="CA19" s="142"/>
      <c r="CB19" s="143"/>
      <c r="CC19" s="317"/>
      <c r="CD19" s="220"/>
      <c r="CE19" s="254"/>
      <c r="CF19" s="256"/>
      <c r="CG19" s="402"/>
      <c r="CH19" s="23"/>
      <c r="CI19" s="362"/>
      <c r="CJ19" s="212"/>
      <c r="CK19" s="228"/>
      <c r="CL19" s="228"/>
      <c r="CM19" s="228"/>
      <c r="CN19" s="228"/>
      <c r="CO19" s="228"/>
      <c r="CP19" s="228"/>
      <c r="CQ19" s="228"/>
      <c r="CR19" s="12"/>
      <c r="CT19" s="368"/>
      <c r="CU19" s="34"/>
      <c r="CV19" s="34"/>
      <c r="CW19" s="34"/>
      <c r="CX19" s="34"/>
      <c r="CY19" s="34"/>
      <c r="CZ19" s="34"/>
      <c r="DA19" s="34"/>
      <c r="DB19" s="34"/>
      <c r="DC19" s="34"/>
      <c r="DD19" s="34"/>
      <c r="DE19" s="34"/>
      <c r="DF19" s="34"/>
      <c r="DG19" s="34"/>
      <c r="DH19" s="34"/>
      <c r="DI19" s="62"/>
      <c r="DJ19" s="62"/>
      <c r="DK19" s="62"/>
      <c r="DL19" s="25"/>
      <c r="DM19" s="372"/>
    </row>
    <row r="20" spans="1:117" s="1" customFormat="1" ht="14.25" customHeight="1">
      <c r="A20" s="414"/>
      <c r="B20" s="391"/>
      <c r="C20" s="213" t="s">
        <v>16</v>
      </c>
      <c r="D20" s="215"/>
      <c r="E20" s="217"/>
      <c r="F20" s="217"/>
      <c r="G20" s="217"/>
      <c r="H20" s="217"/>
      <c r="I20" s="217"/>
      <c r="J20" s="219"/>
      <c r="K20" s="46"/>
      <c r="L20" s="41"/>
      <c r="M20" s="233"/>
      <c r="N20" s="234"/>
      <c r="O20" s="234"/>
      <c r="P20" s="234"/>
      <c r="Q20" s="234"/>
      <c r="R20" s="234"/>
      <c r="S20" s="234"/>
      <c r="T20" s="234"/>
      <c r="U20" s="235"/>
      <c r="V20" s="51"/>
      <c r="W20" s="233"/>
      <c r="X20" s="241"/>
      <c r="Y20" s="241"/>
      <c r="Z20" s="241"/>
      <c r="AA20" s="241"/>
      <c r="AB20" s="241"/>
      <c r="AC20" s="242"/>
      <c r="AD20" s="51"/>
      <c r="AE20" s="233"/>
      <c r="AF20" s="241"/>
      <c r="AG20" s="241"/>
      <c r="AH20" s="241"/>
      <c r="AI20" s="241"/>
      <c r="AJ20" s="241"/>
      <c r="AK20" s="242"/>
      <c r="AL20" s="51"/>
      <c r="AM20" s="233"/>
      <c r="AN20" s="234"/>
      <c r="AO20" s="234"/>
      <c r="AP20" s="234"/>
      <c r="AQ20" s="234"/>
      <c r="AR20" s="234"/>
      <c r="AS20" s="234"/>
      <c r="AT20" s="234"/>
      <c r="AU20" s="234"/>
      <c r="AV20" s="234"/>
      <c r="AW20" s="234"/>
      <c r="AX20" s="235"/>
      <c r="AY20" s="9"/>
      <c r="AZ20" s="24"/>
      <c r="BA20" s="18"/>
      <c r="BB20" s="396"/>
      <c r="BC20" s="213" t="s">
        <v>16</v>
      </c>
      <c r="BD20" s="221"/>
      <c r="BE20" s="223"/>
      <c r="BF20" s="223"/>
      <c r="BG20" s="223"/>
      <c r="BH20" s="223"/>
      <c r="BI20" s="223"/>
      <c r="BJ20" s="225"/>
      <c r="BK20" s="48"/>
      <c r="BL20" s="7"/>
      <c r="BM20" s="233"/>
      <c r="BN20" s="241"/>
      <c r="BO20" s="241"/>
      <c r="BP20" s="241"/>
      <c r="BQ20" s="241"/>
      <c r="BR20" s="241"/>
      <c r="BS20" s="241"/>
      <c r="BT20" s="96"/>
      <c r="BU20" s="251"/>
      <c r="BV20" s="251"/>
      <c r="BW20" s="243"/>
      <c r="BX20" s="243"/>
      <c r="BY20" s="243"/>
      <c r="BZ20" s="243"/>
      <c r="CA20" s="243"/>
      <c r="CB20" s="243"/>
      <c r="CC20" s="237"/>
      <c r="CD20" s="237"/>
      <c r="CE20" s="238"/>
      <c r="CF20" s="59"/>
      <c r="CG20" s="402"/>
      <c r="CH20" s="23"/>
      <c r="CI20" s="362"/>
      <c r="CJ20" s="198" t="s">
        <v>16</v>
      </c>
      <c r="CK20" s="200">
        <f>D20</f>
        <v>0</v>
      </c>
      <c r="CL20" s="200">
        <f t="shared" ref="CL20:CQ20" si="33">E20</f>
        <v>0</v>
      </c>
      <c r="CM20" s="200">
        <f t="shared" si="33"/>
        <v>0</v>
      </c>
      <c r="CN20" s="200">
        <f t="shared" si="33"/>
        <v>0</v>
      </c>
      <c r="CO20" s="200">
        <f t="shared" si="33"/>
        <v>0</v>
      </c>
      <c r="CP20" s="200">
        <f t="shared" si="33"/>
        <v>0</v>
      </c>
      <c r="CQ20" s="200">
        <f t="shared" si="33"/>
        <v>0</v>
      </c>
      <c r="CR20" s="12"/>
      <c r="CT20" s="368"/>
      <c r="CU20" s="34"/>
      <c r="CV20" s="34"/>
      <c r="CW20" s="34"/>
      <c r="CX20" s="34"/>
      <c r="CY20" s="34"/>
      <c r="CZ20" s="34"/>
      <c r="DA20" s="34"/>
      <c r="DB20" s="34"/>
      <c r="DC20" s="34"/>
      <c r="DD20" s="34"/>
      <c r="DE20" s="34"/>
      <c r="DF20" s="34"/>
      <c r="DG20" s="34"/>
      <c r="DH20" s="34"/>
      <c r="DI20" s="62"/>
      <c r="DJ20" s="62"/>
      <c r="DK20" s="62"/>
      <c r="DL20" s="25"/>
      <c r="DM20" s="372"/>
    </row>
    <row r="21" spans="1:117" s="1" customFormat="1" ht="14.25" customHeight="1">
      <c r="A21" s="414"/>
      <c r="B21" s="391"/>
      <c r="C21" s="212"/>
      <c r="D21" s="229"/>
      <c r="E21" s="230"/>
      <c r="F21" s="231"/>
      <c r="G21" s="231"/>
      <c r="H21" s="231"/>
      <c r="I21" s="231"/>
      <c r="J21" s="232"/>
      <c r="K21" s="46"/>
      <c r="L21" s="41"/>
      <c r="M21" s="236"/>
      <c r="N21" s="237"/>
      <c r="O21" s="237"/>
      <c r="P21" s="237"/>
      <c r="Q21" s="237"/>
      <c r="R21" s="237"/>
      <c r="S21" s="237"/>
      <c r="T21" s="237"/>
      <c r="U21" s="238"/>
      <c r="V21" s="51"/>
      <c r="W21" s="214"/>
      <c r="X21" s="243"/>
      <c r="Y21" s="243"/>
      <c r="Z21" s="243"/>
      <c r="AA21" s="243"/>
      <c r="AB21" s="243"/>
      <c r="AC21" s="244"/>
      <c r="AD21" s="51"/>
      <c r="AE21" s="214"/>
      <c r="AF21" s="243"/>
      <c r="AG21" s="243"/>
      <c r="AH21" s="243"/>
      <c r="AI21" s="243"/>
      <c r="AJ21" s="243"/>
      <c r="AK21" s="244"/>
      <c r="AL21" s="51"/>
      <c r="AM21" s="236"/>
      <c r="AN21" s="237"/>
      <c r="AO21" s="237"/>
      <c r="AP21" s="237"/>
      <c r="AQ21" s="237"/>
      <c r="AR21" s="237"/>
      <c r="AS21" s="237"/>
      <c r="AT21" s="237"/>
      <c r="AU21" s="237"/>
      <c r="AV21" s="237"/>
      <c r="AW21" s="237"/>
      <c r="AX21" s="238"/>
      <c r="AY21" s="47"/>
      <c r="AZ21" s="24"/>
      <c r="BA21" s="18"/>
      <c r="BB21" s="396"/>
      <c r="BC21" s="212"/>
      <c r="BD21" s="248"/>
      <c r="BE21" s="249"/>
      <c r="BF21" s="249"/>
      <c r="BG21" s="249"/>
      <c r="BH21" s="249"/>
      <c r="BI21" s="249"/>
      <c r="BJ21" s="250"/>
      <c r="BK21" s="48"/>
      <c r="BL21" s="7"/>
      <c r="BM21" s="214"/>
      <c r="BN21" s="243"/>
      <c r="BO21" s="243"/>
      <c r="BP21" s="243"/>
      <c r="BQ21" s="243"/>
      <c r="BR21" s="243"/>
      <c r="BS21" s="243"/>
      <c r="BT21" s="96"/>
      <c r="BU21" s="243"/>
      <c r="BV21" s="243"/>
      <c r="BW21" s="243"/>
      <c r="BX21" s="243"/>
      <c r="BY21" s="243"/>
      <c r="BZ21" s="243"/>
      <c r="CA21" s="243"/>
      <c r="CB21" s="243"/>
      <c r="CC21" s="237"/>
      <c r="CD21" s="237"/>
      <c r="CE21" s="238"/>
      <c r="CF21" s="59"/>
      <c r="CG21" s="402"/>
      <c r="CH21" s="23"/>
      <c r="CI21" s="362"/>
      <c r="CJ21" s="212"/>
      <c r="CK21" s="201"/>
      <c r="CL21" s="201"/>
      <c r="CM21" s="201"/>
      <c r="CN21" s="201"/>
      <c r="CO21" s="201"/>
      <c r="CP21" s="201"/>
      <c r="CQ21" s="201"/>
      <c r="CR21" s="12"/>
      <c r="CT21" s="368"/>
      <c r="CU21" s="34"/>
      <c r="CV21" s="34"/>
      <c r="CW21" s="34"/>
      <c r="CX21" s="34"/>
      <c r="CY21" s="34"/>
      <c r="CZ21" s="34"/>
      <c r="DA21" s="34"/>
      <c r="DB21" s="34"/>
      <c r="DC21" s="34"/>
      <c r="DD21" s="34"/>
      <c r="DE21" s="34"/>
      <c r="DF21" s="34"/>
      <c r="DG21" s="34"/>
      <c r="DH21" s="34"/>
      <c r="DI21" s="62"/>
      <c r="DJ21" s="62"/>
      <c r="DK21" s="62"/>
      <c r="DL21" s="25"/>
      <c r="DM21" s="372"/>
    </row>
    <row r="22" spans="1:117" s="1" customFormat="1" ht="14.25" customHeight="1">
      <c r="A22" s="414"/>
      <c r="B22" s="391"/>
      <c r="C22" s="213" t="s">
        <v>31</v>
      </c>
      <c r="D22" s="215"/>
      <c r="E22" s="217"/>
      <c r="F22" s="217"/>
      <c r="G22" s="217"/>
      <c r="H22" s="217"/>
      <c r="I22" s="217"/>
      <c r="J22" s="219"/>
      <c r="K22" s="46"/>
      <c r="L22" s="41"/>
      <c r="M22" s="236"/>
      <c r="N22" s="237"/>
      <c r="O22" s="237"/>
      <c r="P22" s="237"/>
      <c r="Q22" s="237"/>
      <c r="R22" s="237"/>
      <c r="S22" s="237"/>
      <c r="T22" s="237"/>
      <c r="U22" s="238"/>
      <c r="V22" s="51"/>
      <c r="W22" s="214"/>
      <c r="X22" s="243"/>
      <c r="Y22" s="243"/>
      <c r="Z22" s="243"/>
      <c r="AA22" s="243"/>
      <c r="AB22" s="243"/>
      <c r="AC22" s="244"/>
      <c r="AD22" s="51"/>
      <c r="AE22" s="214"/>
      <c r="AF22" s="243"/>
      <c r="AG22" s="243"/>
      <c r="AH22" s="243"/>
      <c r="AI22" s="243"/>
      <c r="AJ22" s="243"/>
      <c r="AK22" s="244"/>
      <c r="AL22" s="51"/>
      <c r="AM22" s="236"/>
      <c r="AN22" s="237"/>
      <c r="AO22" s="237"/>
      <c r="AP22" s="237"/>
      <c r="AQ22" s="237"/>
      <c r="AR22" s="237"/>
      <c r="AS22" s="237"/>
      <c r="AT22" s="237"/>
      <c r="AU22" s="237"/>
      <c r="AV22" s="237"/>
      <c r="AW22" s="237"/>
      <c r="AX22" s="238"/>
      <c r="AY22" s="47"/>
      <c r="AZ22" s="24"/>
      <c r="BA22" s="18"/>
      <c r="BB22" s="396"/>
      <c r="BC22" s="213" t="s">
        <v>31</v>
      </c>
      <c r="BD22" s="221"/>
      <c r="BE22" s="223"/>
      <c r="BF22" s="223"/>
      <c r="BG22" s="223"/>
      <c r="BH22" s="223"/>
      <c r="BI22" s="223"/>
      <c r="BJ22" s="225"/>
      <c r="BK22" s="48"/>
      <c r="BL22" s="7"/>
      <c r="BM22" s="214"/>
      <c r="BN22" s="243"/>
      <c r="BO22" s="243"/>
      <c r="BP22" s="243"/>
      <c r="BQ22" s="243"/>
      <c r="BR22" s="243"/>
      <c r="BS22" s="243"/>
      <c r="BT22" s="96"/>
      <c r="BU22" s="243"/>
      <c r="BV22" s="243"/>
      <c r="BW22" s="243"/>
      <c r="BX22" s="243"/>
      <c r="BY22" s="243"/>
      <c r="BZ22" s="243"/>
      <c r="CA22" s="243"/>
      <c r="CB22" s="243"/>
      <c r="CC22" s="237"/>
      <c r="CD22" s="237"/>
      <c r="CE22" s="238"/>
      <c r="CF22" s="24"/>
      <c r="CG22" s="402"/>
      <c r="CH22" s="23"/>
      <c r="CI22" s="362"/>
      <c r="CJ22" s="198" t="s">
        <v>31</v>
      </c>
      <c r="CK22" s="200">
        <f>D22</f>
        <v>0</v>
      </c>
      <c r="CL22" s="200">
        <f t="shared" ref="CL22:CQ22" si="34">E22</f>
        <v>0</v>
      </c>
      <c r="CM22" s="200">
        <f t="shared" si="34"/>
        <v>0</v>
      </c>
      <c r="CN22" s="200">
        <f t="shared" si="34"/>
        <v>0</v>
      </c>
      <c r="CO22" s="200">
        <f t="shared" si="34"/>
        <v>0</v>
      </c>
      <c r="CP22" s="200">
        <f t="shared" si="34"/>
        <v>0</v>
      </c>
      <c r="CQ22" s="200">
        <f t="shared" si="34"/>
        <v>0</v>
      </c>
      <c r="CR22" s="12"/>
      <c r="CT22" s="368"/>
      <c r="CU22" s="34"/>
      <c r="CV22" s="34"/>
      <c r="CW22" s="34"/>
      <c r="CX22" s="34"/>
      <c r="CY22" s="34"/>
      <c r="CZ22" s="34"/>
      <c r="DA22" s="34"/>
      <c r="DB22" s="34"/>
      <c r="DC22" s="34"/>
      <c r="DD22" s="34"/>
      <c r="DE22" s="34"/>
      <c r="DF22" s="34"/>
      <c r="DG22" s="34"/>
      <c r="DH22" s="34"/>
      <c r="DI22" s="62"/>
      <c r="DJ22" s="62"/>
      <c r="DK22" s="62"/>
      <c r="DL22" s="25"/>
      <c r="DM22" s="372"/>
    </row>
    <row r="23" spans="1:117" s="1" customFormat="1" ht="14.25" customHeight="1" thickBot="1">
      <c r="A23" s="414"/>
      <c r="B23" s="391"/>
      <c r="C23" s="214"/>
      <c r="D23" s="216"/>
      <c r="E23" s="218"/>
      <c r="F23" s="218"/>
      <c r="G23" s="218"/>
      <c r="H23" s="218"/>
      <c r="I23" s="218"/>
      <c r="J23" s="220"/>
      <c r="K23" s="46"/>
      <c r="L23" s="41"/>
      <c r="M23" s="199"/>
      <c r="N23" s="239"/>
      <c r="O23" s="239"/>
      <c r="P23" s="239"/>
      <c r="Q23" s="239"/>
      <c r="R23" s="239"/>
      <c r="S23" s="239"/>
      <c r="T23" s="239"/>
      <c r="U23" s="240"/>
      <c r="V23" s="52"/>
      <c r="W23" s="245"/>
      <c r="X23" s="246"/>
      <c r="Y23" s="246"/>
      <c r="Z23" s="246"/>
      <c r="AA23" s="246"/>
      <c r="AB23" s="246"/>
      <c r="AC23" s="247"/>
      <c r="AD23" s="52"/>
      <c r="AE23" s="245"/>
      <c r="AF23" s="246"/>
      <c r="AG23" s="246"/>
      <c r="AH23" s="246"/>
      <c r="AI23" s="246"/>
      <c r="AJ23" s="246"/>
      <c r="AK23" s="247"/>
      <c r="AL23" s="52"/>
      <c r="AM23" s="199"/>
      <c r="AN23" s="239"/>
      <c r="AO23" s="239"/>
      <c r="AP23" s="239"/>
      <c r="AQ23" s="239"/>
      <c r="AR23" s="239"/>
      <c r="AS23" s="239"/>
      <c r="AT23" s="239"/>
      <c r="AU23" s="239"/>
      <c r="AV23" s="239"/>
      <c r="AW23" s="239"/>
      <c r="AX23" s="240"/>
      <c r="AY23" s="60"/>
      <c r="AZ23" s="24"/>
      <c r="BA23" s="18"/>
      <c r="BB23" s="396"/>
      <c r="BC23" s="214"/>
      <c r="BD23" s="222"/>
      <c r="BE23" s="224"/>
      <c r="BF23" s="224"/>
      <c r="BG23" s="224"/>
      <c r="BH23" s="224"/>
      <c r="BI23" s="224"/>
      <c r="BJ23" s="226"/>
      <c r="BK23" s="48"/>
      <c r="BL23" s="7"/>
      <c r="BM23" s="245"/>
      <c r="BN23" s="246"/>
      <c r="BO23" s="246"/>
      <c r="BP23" s="246"/>
      <c r="BQ23" s="246"/>
      <c r="BR23" s="246"/>
      <c r="BS23" s="246"/>
      <c r="BT23" s="97"/>
      <c r="BU23" s="246"/>
      <c r="BV23" s="246"/>
      <c r="BW23" s="246"/>
      <c r="BX23" s="246"/>
      <c r="BY23" s="246"/>
      <c r="BZ23" s="246"/>
      <c r="CA23" s="246"/>
      <c r="CB23" s="246"/>
      <c r="CC23" s="239"/>
      <c r="CD23" s="239"/>
      <c r="CE23" s="240"/>
      <c r="CF23" s="24"/>
      <c r="CG23" s="402"/>
      <c r="CH23" s="23"/>
      <c r="CI23" s="362"/>
      <c r="CJ23" s="199"/>
      <c r="CK23" s="201"/>
      <c r="CL23" s="201"/>
      <c r="CM23" s="201"/>
      <c r="CN23" s="201"/>
      <c r="CO23" s="201"/>
      <c r="CP23" s="201"/>
      <c r="CQ23" s="201"/>
      <c r="CR23" s="12"/>
      <c r="CT23" s="368"/>
      <c r="CU23" s="34"/>
      <c r="CV23" s="34"/>
      <c r="CW23" s="34"/>
      <c r="CX23" s="34"/>
      <c r="CY23" s="34"/>
      <c r="CZ23" s="34"/>
      <c r="DA23" s="34"/>
      <c r="DB23" s="34"/>
      <c r="DC23" s="34"/>
      <c r="DD23" s="34"/>
      <c r="DE23" s="34"/>
      <c r="DF23" s="34"/>
      <c r="DG23" s="34"/>
      <c r="DH23" s="34"/>
      <c r="DI23" s="62"/>
      <c r="DJ23" s="62"/>
      <c r="DK23" s="62"/>
      <c r="DL23" s="25"/>
      <c r="DM23" s="372"/>
    </row>
    <row r="24" spans="1:117" s="3" customFormat="1" ht="21" thickBot="1">
      <c r="A24" s="415"/>
      <c r="B24" s="391"/>
      <c r="C24" s="202" t="s">
        <v>53</v>
      </c>
      <c r="D24" s="203"/>
      <c r="E24" s="203"/>
      <c r="F24" s="203"/>
      <c r="G24" s="203"/>
      <c r="H24" s="203"/>
      <c r="I24" s="203"/>
      <c r="J24" s="203"/>
      <c r="K24" s="203"/>
      <c r="L24" s="204" t="s">
        <v>68</v>
      </c>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
      <c r="BA24" s="74"/>
      <c r="BB24" s="397"/>
      <c r="BC24" s="202" t="s">
        <v>53</v>
      </c>
      <c r="BD24" s="203"/>
      <c r="BE24" s="203"/>
      <c r="BF24" s="203"/>
      <c r="BG24" s="203"/>
      <c r="BH24" s="203"/>
      <c r="BI24" s="203"/>
      <c r="BJ24" s="203"/>
      <c r="BK24" s="203"/>
      <c r="BL24" s="206" t="s">
        <v>54</v>
      </c>
      <c r="BM24" s="207"/>
      <c r="BN24" s="207"/>
      <c r="BO24" s="207"/>
      <c r="BP24" s="207"/>
      <c r="BQ24" s="207"/>
      <c r="BR24" s="207"/>
      <c r="BS24" s="207"/>
      <c r="BT24" s="207"/>
      <c r="BU24" s="207"/>
      <c r="BV24" s="207"/>
      <c r="BW24" s="207"/>
      <c r="BX24" s="207"/>
      <c r="BY24" s="207"/>
      <c r="BZ24" s="207"/>
      <c r="CA24" s="207"/>
      <c r="CB24" s="207"/>
      <c r="CC24" s="207"/>
      <c r="CD24" s="207"/>
      <c r="CE24" s="207"/>
      <c r="CF24" s="208"/>
      <c r="CG24" s="403"/>
      <c r="CH24" s="23"/>
      <c r="CI24" s="363"/>
      <c r="CJ24" s="209"/>
      <c r="CK24" s="210"/>
      <c r="CL24" s="210"/>
      <c r="CM24" s="210"/>
      <c r="CN24" s="210"/>
      <c r="CO24" s="210"/>
      <c r="CP24" s="210"/>
      <c r="CQ24" s="210"/>
      <c r="CR24" s="211"/>
      <c r="CT24" s="368"/>
      <c r="CU24" s="19"/>
      <c r="CV24" s="19"/>
      <c r="CW24" s="19"/>
      <c r="CX24" s="19"/>
      <c r="CY24" s="19"/>
      <c r="CZ24" s="19"/>
      <c r="DA24" s="19"/>
      <c r="DB24" s="19"/>
      <c r="DC24" s="19"/>
      <c r="DD24" s="19"/>
      <c r="DE24" s="19"/>
      <c r="DF24" s="19"/>
      <c r="DG24" s="19"/>
      <c r="DH24" s="19"/>
      <c r="DI24" s="62"/>
      <c r="DJ24" s="62"/>
      <c r="DK24" s="62"/>
      <c r="DL24" s="28"/>
      <c r="DM24" s="373"/>
    </row>
    <row r="25" spans="1:117" s="44" customFormat="1" ht="24" customHeight="1" thickBot="1">
      <c r="A25" s="75"/>
      <c r="B25" s="76"/>
      <c r="C25" s="77"/>
      <c r="D25" s="77"/>
      <c r="E25" s="77"/>
      <c r="F25" s="77"/>
      <c r="G25" s="77"/>
      <c r="H25" s="77"/>
      <c r="I25" s="77"/>
      <c r="J25" s="77"/>
      <c r="K25" s="77"/>
      <c r="L25" s="77"/>
      <c r="M25" s="184" t="s">
        <v>27</v>
      </c>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78"/>
      <c r="BB25" s="73"/>
      <c r="BC25" s="186" t="s">
        <v>19</v>
      </c>
      <c r="BD25" s="187"/>
      <c r="BE25" s="187"/>
      <c r="BF25" s="187"/>
      <c r="BG25" s="187"/>
      <c r="BH25" s="187"/>
      <c r="BI25" s="187"/>
      <c r="BJ25" s="187"/>
      <c r="BK25" s="187"/>
      <c r="BL25" s="188"/>
      <c r="BM25" s="188"/>
      <c r="BN25" s="188"/>
      <c r="BO25" s="188"/>
      <c r="BP25" s="188"/>
      <c r="BQ25" s="188"/>
      <c r="BR25" s="188"/>
      <c r="BS25" s="188"/>
      <c r="BT25" s="188"/>
      <c r="BU25" s="188"/>
      <c r="BV25" s="188"/>
      <c r="BW25" s="188"/>
      <c r="BX25" s="188"/>
      <c r="BY25" s="188"/>
      <c r="BZ25" s="188"/>
      <c r="CA25" s="188"/>
      <c r="CB25" s="188"/>
      <c r="CC25" s="188"/>
      <c r="CD25" s="188"/>
      <c r="CE25" s="188"/>
      <c r="CF25" s="188"/>
      <c r="CG25" s="187"/>
      <c r="CH25" s="31"/>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row>
    <row r="26" spans="1:117" ht="12.75" customHeight="1" thickBot="1">
      <c r="A26" s="144"/>
      <c r="B26" s="145"/>
      <c r="C26" s="146"/>
      <c r="D26" s="147"/>
      <c r="E26" s="147"/>
      <c r="F26" s="147"/>
      <c r="G26" s="147"/>
      <c r="H26" s="147"/>
      <c r="I26" s="147"/>
      <c r="J26" s="147"/>
      <c r="K26" s="148"/>
      <c r="L26" s="149"/>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8"/>
      <c r="AM26" s="148"/>
      <c r="AN26" s="148"/>
      <c r="AO26" s="148"/>
      <c r="AP26" s="148"/>
      <c r="AQ26" s="148"/>
      <c r="AR26" s="148"/>
      <c r="AS26" s="148"/>
      <c r="AT26" s="148"/>
      <c r="AU26" s="148"/>
      <c r="AV26" s="148"/>
      <c r="AW26" s="148"/>
      <c r="AX26" s="148"/>
      <c r="AY26" s="148" t="s">
        <v>18</v>
      </c>
      <c r="AZ26" s="148"/>
      <c r="BA26" s="150"/>
      <c r="BB26" s="151"/>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52"/>
      <c r="CH26" s="153"/>
      <c r="CI26" s="148"/>
      <c r="CJ26" s="148"/>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8"/>
      <c r="DK26" s="148"/>
      <c r="DL26" s="148"/>
      <c r="DM26" s="152"/>
    </row>
    <row r="27" spans="1:117" s="44" customFormat="1" ht="24" customHeight="1" thickBot="1">
      <c r="A27" s="29"/>
      <c r="B27" s="38"/>
      <c r="C27" s="42"/>
      <c r="D27" s="42"/>
      <c r="E27" s="42"/>
      <c r="F27" s="42"/>
      <c r="G27" s="42"/>
      <c r="H27" s="42"/>
      <c r="I27" s="42"/>
      <c r="J27" s="42"/>
      <c r="K27" s="42"/>
      <c r="L27" s="42"/>
      <c r="M27" s="184" t="s">
        <v>27</v>
      </c>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43"/>
      <c r="BB27" s="73"/>
      <c r="BC27" s="186" t="s">
        <v>19</v>
      </c>
      <c r="BD27" s="187"/>
      <c r="BE27" s="187"/>
      <c r="BF27" s="187"/>
      <c r="BG27" s="187"/>
      <c r="BH27" s="187"/>
      <c r="BI27" s="187"/>
      <c r="BJ27" s="187"/>
      <c r="BK27" s="187"/>
      <c r="BL27" s="187"/>
      <c r="BM27" s="187"/>
      <c r="BN27" s="187"/>
      <c r="BO27" s="187"/>
      <c r="BP27" s="187"/>
      <c r="BQ27" s="187"/>
      <c r="BR27" s="187"/>
      <c r="BS27" s="187"/>
      <c r="BT27" s="187"/>
      <c r="BU27" s="187"/>
      <c r="BV27" s="187"/>
      <c r="BW27" s="187"/>
      <c r="BX27" s="187"/>
      <c r="BY27" s="187"/>
      <c r="BZ27" s="187"/>
      <c r="CA27" s="187"/>
      <c r="CB27" s="187"/>
      <c r="CC27" s="187"/>
      <c r="CD27" s="187"/>
      <c r="CE27" s="187"/>
      <c r="CF27" s="187"/>
      <c r="CG27" s="187"/>
      <c r="CH27" s="31"/>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row>
    <row r="28" spans="1:117" s="3" customFormat="1" ht="18.75" customHeight="1" thickBot="1">
      <c r="A28" s="387">
        <f>A2+1</f>
        <v>45363</v>
      </c>
      <c r="B28" s="390" t="s">
        <v>27</v>
      </c>
      <c r="C28" s="392" t="s">
        <v>53</v>
      </c>
      <c r="D28" s="393"/>
      <c r="E28" s="393"/>
      <c r="F28" s="393"/>
      <c r="G28" s="393"/>
      <c r="H28" s="393"/>
      <c r="I28" s="393"/>
      <c r="J28" s="393"/>
      <c r="K28" s="393"/>
      <c r="L28" s="394" t="s">
        <v>67</v>
      </c>
      <c r="M28" s="234"/>
      <c r="N28" s="234"/>
      <c r="O28" s="234"/>
      <c r="P28" s="234"/>
      <c r="Q28" s="234"/>
      <c r="R28" s="234"/>
      <c r="S28" s="234"/>
      <c r="T28" s="234"/>
      <c r="U28" s="234"/>
      <c r="V28" s="234"/>
      <c r="W28" s="234"/>
      <c r="X28" s="234"/>
      <c r="Y28" s="234"/>
      <c r="Z28" s="234"/>
      <c r="AA28" s="234"/>
      <c r="AB28" s="234"/>
      <c r="AC28" s="234"/>
      <c r="AD28" s="234"/>
      <c r="AE28" s="234"/>
      <c r="AF28" s="234"/>
      <c r="AG28" s="234"/>
      <c r="AH28" s="234"/>
      <c r="AI28" s="234"/>
      <c r="AJ28" s="234"/>
      <c r="AK28" s="234"/>
      <c r="AL28" s="234"/>
      <c r="AM28" s="234"/>
      <c r="AN28" s="234"/>
      <c r="AO28" s="234"/>
      <c r="AP28" s="234"/>
      <c r="AQ28" s="234"/>
      <c r="AR28" s="234"/>
      <c r="AS28" s="234"/>
      <c r="AT28" s="234"/>
      <c r="AU28" s="234"/>
      <c r="AV28" s="234"/>
      <c r="AW28" s="234"/>
      <c r="AX28" s="234"/>
      <c r="AY28" s="234"/>
      <c r="AZ28" s="30"/>
      <c r="BA28" s="72"/>
      <c r="BB28" s="395" t="s">
        <v>19</v>
      </c>
      <c r="BC28" s="392" t="s">
        <v>53</v>
      </c>
      <c r="BD28" s="393"/>
      <c r="BE28" s="393"/>
      <c r="BF28" s="393"/>
      <c r="BG28" s="393"/>
      <c r="BH28" s="393"/>
      <c r="BI28" s="393"/>
      <c r="BJ28" s="393"/>
      <c r="BK28" s="393"/>
      <c r="BL28" s="398" t="s">
        <v>54</v>
      </c>
      <c r="BM28" s="399"/>
      <c r="BN28" s="399"/>
      <c r="BO28" s="399"/>
      <c r="BP28" s="399"/>
      <c r="BQ28" s="399"/>
      <c r="BR28" s="399"/>
      <c r="BS28" s="399"/>
      <c r="BT28" s="399"/>
      <c r="BU28" s="399"/>
      <c r="BV28" s="399"/>
      <c r="BW28" s="399"/>
      <c r="BX28" s="399"/>
      <c r="BY28" s="399"/>
      <c r="BZ28" s="399"/>
      <c r="CA28" s="399"/>
      <c r="CB28" s="399"/>
      <c r="CC28" s="399"/>
      <c r="CD28" s="399"/>
      <c r="CE28" s="399"/>
      <c r="CF28" s="400"/>
      <c r="CG28" s="401">
        <f>A28</f>
        <v>45363</v>
      </c>
      <c r="CH28" s="37"/>
      <c r="CI28" s="361" t="s">
        <v>52</v>
      </c>
      <c r="CJ28" s="364" t="s">
        <v>20</v>
      </c>
      <c r="CK28" s="365"/>
      <c r="CL28" s="365"/>
      <c r="CM28" s="365"/>
      <c r="CN28" s="365"/>
      <c r="CO28" s="365"/>
      <c r="CP28" s="365"/>
      <c r="CQ28" s="365"/>
      <c r="CR28" s="366"/>
      <c r="CT28" s="367" t="s">
        <v>26</v>
      </c>
      <c r="CU28" s="19"/>
      <c r="CV28" s="369" t="s">
        <v>21</v>
      </c>
      <c r="CW28" s="370"/>
      <c r="CX28" s="370"/>
      <c r="CY28" s="370"/>
      <c r="CZ28" s="370"/>
      <c r="DA28" s="370"/>
      <c r="DB28" s="370"/>
      <c r="DC28" s="370"/>
      <c r="DD28" s="370"/>
      <c r="DE28" s="370"/>
      <c r="DF28" s="370"/>
      <c r="DG28" s="370"/>
      <c r="DH28" s="370"/>
      <c r="DI28" s="370"/>
      <c r="DJ28" s="370"/>
      <c r="DK28" s="370"/>
      <c r="DL28" s="28"/>
      <c r="DM28" s="371">
        <f>CG28</f>
        <v>45363</v>
      </c>
    </row>
    <row r="29" spans="1:117" s="44" customFormat="1" ht="49.5" customHeight="1" thickBot="1">
      <c r="A29" s="388"/>
      <c r="B29" s="391"/>
      <c r="C29" s="36"/>
      <c r="D29" s="82" t="s">
        <v>1</v>
      </c>
      <c r="E29" s="83" t="s">
        <v>2</v>
      </c>
      <c r="F29" s="83" t="s">
        <v>5</v>
      </c>
      <c r="G29" s="83" t="s">
        <v>3</v>
      </c>
      <c r="H29" s="83" t="s">
        <v>34</v>
      </c>
      <c r="I29" s="83" t="s">
        <v>4</v>
      </c>
      <c r="J29" s="84" t="s">
        <v>33</v>
      </c>
      <c r="K29" s="48"/>
      <c r="L29" s="32"/>
      <c r="M29" s="374" t="s">
        <v>10</v>
      </c>
      <c r="N29" s="375"/>
      <c r="O29" s="375"/>
      <c r="P29" s="375"/>
      <c r="Q29" s="375"/>
      <c r="R29" s="375"/>
      <c r="S29" s="375"/>
      <c r="T29" s="375"/>
      <c r="U29" s="376"/>
      <c r="V29" s="54" t="s">
        <v>6</v>
      </c>
      <c r="W29" s="374" t="s">
        <v>9</v>
      </c>
      <c r="X29" s="205"/>
      <c r="Y29" s="205"/>
      <c r="Z29" s="205"/>
      <c r="AA29" s="205"/>
      <c r="AB29" s="205"/>
      <c r="AC29" s="377"/>
      <c r="AD29" s="54" t="s">
        <v>6</v>
      </c>
      <c r="AE29" s="374" t="s">
        <v>8</v>
      </c>
      <c r="AF29" s="205"/>
      <c r="AG29" s="205"/>
      <c r="AH29" s="205"/>
      <c r="AI29" s="205"/>
      <c r="AJ29" s="205"/>
      <c r="AK29" s="377"/>
      <c r="AL29" s="54" t="s">
        <v>6</v>
      </c>
      <c r="AM29" s="378" t="s">
        <v>64</v>
      </c>
      <c r="AN29" s="379"/>
      <c r="AO29" s="379"/>
      <c r="AP29" s="379"/>
      <c r="AQ29" s="379"/>
      <c r="AR29" s="379"/>
      <c r="AS29" s="379"/>
      <c r="AT29" s="379"/>
      <c r="AU29" s="380"/>
      <c r="AV29" s="121" t="s">
        <v>56</v>
      </c>
      <c r="AW29" s="122" t="s">
        <v>17</v>
      </c>
      <c r="AX29" s="58" t="s">
        <v>0</v>
      </c>
      <c r="AY29" s="8" t="s">
        <v>7</v>
      </c>
      <c r="AZ29" s="27"/>
      <c r="BA29" s="22"/>
      <c r="BB29" s="396"/>
      <c r="BC29" s="36"/>
      <c r="BD29" s="79" t="s">
        <v>1</v>
      </c>
      <c r="BE29" s="80" t="s">
        <v>2</v>
      </c>
      <c r="BF29" s="80" t="s">
        <v>5</v>
      </c>
      <c r="BG29" s="80" t="s">
        <v>3</v>
      </c>
      <c r="BH29" s="80" t="s">
        <v>34</v>
      </c>
      <c r="BI29" s="80" t="s">
        <v>4</v>
      </c>
      <c r="BJ29" s="81" t="s">
        <v>33</v>
      </c>
      <c r="BK29" s="48"/>
      <c r="BL29" s="6"/>
      <c r="BM29" s="374" t="s">
        <v>49</v>
      </c>
      <c r="BN29" s="205"/>
      <c r="BO29" s="205"/>
      <c r="BP29" s="205"/>
      <c r="BQ29" s="205"/>
      <c r="BR29" s="205"/>
      <c r="BS29" s="205"/>
      <c r="BT29" s="95" t="s">
        <v>6</v>
      </c>
      <c r="BU29" s="381" t="s">
        <v>50</v>
      </c>
      <c r="BV29" s="381"/>
      <c r="BW29" s="205"/>
      <c r="BX29" s="205"/>
      <c r="BY29" s="205"/>
      <c r="BZ29" s="205"/>
      <c r="CA29" s="205"/>
      <c r="CB29" s="377"/>
      <c r="CC29" s="110" t="s">
        <v>57</v>
      </c>
      <c r="CD29" s="5" t="s">
        <v>17</v>
      </c>
      <c r="CE29" s="58" t="s">
        <v>0</v>
      </c>
      <c r="CF29" s="27"/>
      <c r="CG29" s="402"/>
      <c r="CH29" s="23"/>
      <c r="CI29" s="362"/>
      <c r="CJ29" s="10"/>
      <c r="CK29" s="113" t="s">
        <v>1</v>
      </c>
      <c r="CL29" s="114" t="s">
        <v>2</v>
      </c>
      <c r="CM29" s="114" t="s">
        <v>5</v>
      </c>
      <c r="CN29" s="114" t="s">
        <v>3</v>
      </c>
      <c r="CO29" s="114" t="s">
        <v>34</v>
      </c>
      <c r="CP29" s="114" t="s">
        <v>4</v>
      </c>
      <c r="CQ29" s="115" t="s">
        <v>33</v>
      </c>
      <c r="CR29" s="11"/>
      <c r="CT29" s="368"/>
      <c r="CU29" s="35"/>
      <c r="CV29" s="64" t="s">
        <v>22</v>
      </c>
      <c r="CW29" s="65" t="s">
        <v>25</v>
      </c>
      <c r="CX29" s="65" t="s">
        <v>23</v>
      </c>
      <c r="CY29" s="65" t="s">
        <v>59</v>
      </c>
      <c r="CZ29" s="65" t="s">
        <v>58</v>
      </c>
      <c r="DA29" s="66"/>
      <c r="DB29" s="66"/>
      <c r="DC29" s="66"/>
      <c r="DD29" s="67" t="s">
        <v>60</v>
      </c>
      <c r="DE29" s="67" t="s">
        <v>61</v>
      </c>
      <c r="DF29" s="67" t="s">
        <v>17</v>
      </c>
      <c r="DG29" s="68" t="s">
        <v>24</v>
      </c>
      <c r="DH29" s="69" t="s">
        <v>62</v>
      </c>
      <c r="DI29" s="62"/>
      <c r="DJ29" s="62"/>
      <c r="DK29" s="62"/>
      <c r="DL29" s="4"/>
      <c r="DM29" s="372"/>
    </row>
    <row r="30" spans="1:117" s="56" customFormat="1" ht="14.25" customHeight="1">
      <c r="A30" s="388"/>
      <c r="B30" s="391"/>
      <c r="C30" s="404" t="s">
        <v>11</v>
      </c>
      <c r="D30" s="405"/>
      <c r="E30" s="407"/>
      <c r="F30" s="407"/>
      <c r="G30" s="407"/>
      <c r="H30" s="407"/>
      <c r="I30" s="407"/>
      <c r="J30" s="409"/>
      <c r="K30" s="46"/>
      <c r="L30" s="45"/>
      <c r="M30" s="382" t="s">
        <v>46</v>
      </c>
      <c r="N30" s="382" t="s">
        <v>35</v>
      </c>
      <c r="O30" s="383" t="s">
        <v>36</v>
      </c>
      <c r="P30" s="344" t="s">
        <v>44</v>
      </c>
      <c r="Q30" s="345"/>
      <c r="R30" s="346"/>
      <c r="S30" s="346"/>
      <c r="T30" s="346"/>
      <c r="U30" s="347"/>
      <c r="V30" s="55"/>
      <c r="W30" s="359" t="s">
        <v>45</v>
      </c>
      <c r="X30" s="344" t="s">
        <v>44</v>
      </c>
      <c r="Y30" s="345"/>
      <c r="Z30" s="346"/>
      <c r="AA30" s="346"/>
      <c r="AB30" s="346"/>
      <c r="AC30" s="347"/>
      <c r="AD30" s="55"/>
      <c r="AE30" s="359" t="s">
        <v>80</v>
      </c>
      <c r="AF30" s="344" t="s">
        <v>44</v>
      </c>
      <c r="AG30" s="345"/>
      <c r="AH30" s="346"/>
      <c r="AI30" s="346"/>
      <c r="AJ30" s="346"/>
      <c r="AK30" s="347"/>
      <c r="AL30" s="55"/>
      <c r="AM30" s="342" t="s">
        <v>37</v>
      </c>
      <c r="AN30" s="342" t="s">
        <v>38</v>
      </c>
      <c r="AO30" s="342" t="s">
        <v>39</v>
      </c>
      <c r="AP30" s="344" t="s">
        <v>44</v>
      </c>
      <c r="AQ30" s="345"/>
      <c r="AR30" s="346"/>
      <c r="AS30" s="346"/>
      <c r="AT30" s="346"/>
      <c r="AU30" s="347"/>
      <c r="AV30" s="385" t="s">
        <v>33</v>
      </c>
      <c r="AW30" s="352" t="s">
        <v>33</v>
      </c>
      <c r="AX30" s="352" t="s">
        <v>33</v>
      </c>
      <c r="AY30" s="9"/>
      <c r="AZ30" s="24"/>
      <c r="BA30" s="18"/>
      <c r="BB30" s="396"/>
      <c r="BC30" s="404" t="s">
        <v>11</v>
      </c>
      <c r="BD30" s="412"/>
      <c r="BE30" s="355"/>
      <c r="BF30" s="355"/>
      <c r="BG30" s="355"/>
      <c r="BH30" s="355"/>
      <c r="BI30" s="355"/>
      <c r="BJ30" s="356"/>
      <c r="BK30" s="48"/>
      <c r="BL30" s="50"/>
      <c r="BM30" s="357" t="s">
        <v>48</v>
      </c>
      <c r="BN30" s="344" t="s">
        <v>44</v>
      </c>
      <c r="BO30" s="345"/>
      <c r="BP30" s="346"/>
      <c r="BQ30" s="346"/>
      <c r="BR30" s="346"/>
      <c r="BS30" s="346"/>
      <c r="BT30" s="96"/>
      <c r="BU30" s="359" t="s">
        <v>48</v>
      </c>
      <c r="BV30" s="342" t="s">
        <v>51</v>
      </c>
      <c r="BW30" s="344" t="s">
        <v>44</v>
      </c>
      <c r="BX30" s="345"/>
      <c r="BY30" s="346"/>
      <c r="BZ30" s="346"/>
      <c r="CA30" s="346"/>
      <c r="CB30" s="347"/>
      <c r="CC30" s="348" t="s">
        <v>33</v>
      </c>
      <c r="CD30" s="350" t="s">
        <v>33</v>
      </c>
      <c r="CE30" s="352" t="s">
        <v>33</v>
      </c>
      <c r="CF30" s="59"/>
      <c r="CG30" s="402"/>
      <c r="CH30" s="23"/>
      <c r="CI30" s="362"/>
      <c r="CJ30" s="354" t="s">
        <v>11</v>
      </c>
      <c r="CK30" s="339">
        <f>BD30+D30</f>
        <v>0</v>
      </c>
      <c r="CL30" s="339">
        <f t="shared" ref="CL30:CQ30" si="35">SUM(BE30,E30)</f>
        <v>0</v>
      </c>
      <c r="CM30" s="339">
        <f t="shared" si="35"/>
        <v>0</v>
      </c>
      <c r="CN30" s="339">
        <f t="shared" si="35"/>
        <v>0</v>
      </c>
      <c r="CO30" s="339">
        <f t="shared" si="35"/>
        <v>0</v>
      </c>
      <c r="CP30" s="339">
        <f t="shared" si="35"/>
        <v>0</v>
      </c>
      <c r="CQ30" s="339">
        <f t="shared" si="35"/>
        <v>0</v>
      </c>
      <c r="CR30" s="12"/>
      <c r="CT30" s="368"/>
      <c r="CU30" s="301" t="str">
        <f>BL32</f>
        <v>EL</v>
      </c>
      <c r="CV30" s="341">
        <f>CK30</f>
        <v>0</v>
      </c>
      <c r="CW30" s="336">
        <f>CK32</f>
        <v>0</v>
      </c>
      <c r="CX30" s="336">
        <f>CK34</f>
        <v>0</v>
      </c>
      <c r="CY30" s="336">
        <f>CK36</f>
        <v>0</v>
      </c>
      <c r="CZ30" s="334">
        <f>CK38</f>
        <v>0</v>
      </c>
      <c r="DA30" s="63"/>
      <c r="DB30" s="63"/>
      <c r="DC30" s="70"/>
      <c r="DD30" s="335">
        <f>CK40</f>
        <v>0</v>
      </c>
      <c r="DE30" s="336">
        <f>CK42</f>
        <v>0</v>
      </c>
      <c r="DF30" s="336">
        <f>CK44</f>
        <v>0</v>
      </c>
      <c r="DG30" s="337">
        <f>CK46</f>
        <v>0</v>
      </c>
      <c r="DH30" s="338">
        <f>CK48</f>
        <v>0</v>
      </c>
      <c r="DI30" s="62"/>
      <c r="DJ30" s="62"/>
      <c r="DK30" s="62"/>
      <c r="DL30" s="25"/>
      <c r="DM30" s="372"/>
    </row>
    <row r="31" spans="1:117" s="56" customFormat="1" ht="14.25" customHeight="1" thickBot="1">
      <c r="A31" s="388"/>
      <c r="B31" s="391"/>
      <c r="C31" s="212"/>
      <c r="D31" s="406"/>
      <c r="E31" s="408"/>
      <c r="F31" s="408"/>
      <c r="G31" s="408"/>
      <c r="H31" s="408"/>
      <c r="I31" s="408"/>
      <c r="J31" s="410"/>
      <c r="K31" s="46"/>
      <c r="L31" s="45"/>
      <c r="M31" s="358"/>
      <c r="N31" s="358"/>
      <c r="O31" s="384"/>
      <c r="P31" s="98" t="s">
        <v>47</v>
      </c>
      <c r="Q31" s="116" t="s">
        <v>63</v>
      </c>
      <c r="R31" s="102" t="s">
        <v>41</v>
      </c>
      <c r="S31" s="57" t="s">
        <v>42</v>
      </c>
      <c r="T31" s="57" t="s">
        <v>43</v>
      </c>
      <c r="U31" s="103" t="s">
        <v>55</v>
      </c>
      <c r="V31" s="55"/>
      <c r="W31" s="360"/>
      <c r="X31" s="98" t="s">
        <v>47</v>
      </c>
      <c r="Y31" s="116" t="s">
        <v>63</v>
      </c>
      <c r="Z31" s="102" t="s">
        <v>41</v>
      </c>
      <c r="AA31" s="57" t="s">
        <v>42</v>
      </c>
      <c r="AB31" s="57" t="s">
        <v>43</v>
      </c>
      <c r="AC31" s="103" t="s">
        <v>55</v>
      </c>
      <c r="AD31" s="55"/>
      <c r="AE31" s="435"/>
      <c r="AF31" s="98" t="s">
        <v>47</v>
      </c>
      <c r="AG31" s="116" t="s">
        <v>63</v>
      </c>
      <c r="AH31" s="102" t="s">
        <v>41</v>
      </c>
      <c r="AI31" s="57" t="s">
        <v>42</v>
      </c>
      <c r="AJ31" s="57" t="s">
        <v>43</v>
      </c>
      <c r="AK31" s="103" t="s">
        <v>55</v>
      </c>
      <c r="AL31" s="55"/>
      <c r="AM31" s="343"/>
      <c r="AN31" s="343"/>
      <c r="AO31" s="343"/>
      <c r="AP31" s="98" t="s">
        <v>47</v>
      </c>
      <c r="AQ31" s="116" t="s">
        <v>63</v>
      </c>
      <c r="AR31" s="102" t="s">
        <v>41</v>
      </c>
      <c r="AS31" s="57" t="s">
        <v>42</v>
      </c>
      <c r="AT31" s="57" t="s">
        <v>43</v>
      </c>
      <c r="AU31" s="103" t="s">
        <v>55</v>
      </c>
      <c r="AV31" s="386"/>
      <c r="AW31" s="411"/>
      <c r="AX31" s="411"/>
      <c r="AY31" s="9"/>
      <c r="AZ31" s="24"/>
      <c r="BA31" s="18"/>
      <c r="BB31" s="396"/>
      <c r="BC31" s="212"/>
      <c r="BD31" s="303"/>
      <c r="BE31" s="228"/>
      <c r="BF31" s="228"/>
      <c r="BG31" s="228"/>
      <c r="BH31" s="228"/>
      <c r="BI31" s="228"/>
      <c r="BJ31" s="290"/>
      <c r="BK31" s="48"/>
      <c r="BL31" s="50"/>
      <c r="BM31" s="358"/>
      <c r="BN31" s="98" t="s">
        <v>47</v>
      </c>
      <c r="BO31" s="116" t="s">
        <v>63</v>
      </c>
      <c r="BP31" s="102" t="s">
        <v>41</v>
      </c>
      <c r="BQ31" s="57" t="s">
        <v>42</v>
      </c>
      <c r="BR31" s="57" t="s">
        <v>43</v>
      </c>
      <c r="BS31" s="112" t="s">
        <v>55</v>
      </c>
      <c r="BT31" s="96"/>
      <c r="BU31" s="360"/>
      <c r="BV31" s="343"/>
      <c r="BW31" s="133" t="s">
        <v>47</v>
      </c>
      <c r="BX31" s="134" t="s">
        <v>63</v>
      </c>
      <c r="BY31" s="135" t="s">
        <v>41</v>
      </c>
      <c r="BZ31" s="136" t="s">
        <v>42</v>
      </c>
      <c r="CA31" s="136" t="s">
        <v>43</v>
      </c>
      <c r="CB31" s="137" t="s">
        <v>55</v>
      </c>
      <c r="CC31" s="349"/>
      <c r="CD31" s="351"/>
      <c r="CE31" s="353"/>
      <c r="CF31" s="59"/>
      <c r="CG31" s="402"/>
      <c r="CH31" s="23"/>
      <c r="CI31" s="362"/>
      <c r="CJ31" s="212"/>
      <c r="CK31" s="340"/>
      <c r="CL31" s="340"/>
      <c r="CM31" s="340"/>
      <c r="CN31" s="340"/>
      <c r="CO31" s="340"/>
      <c r="CP31" s="340"/>
      <c r="CQ31" s="340"/>
      <c r="CR31" s="12"/>
      <c r="CT31" s="368"/>
      <c r="CU31" s="320"/>
      <c r="CV31" s="284"/>
      <c r="CW31" s="228"/>
      <c r="CX31" s="228"/>
      <c r="CY31" s="228"/>
      <c r="CZ31" s="290"/>
      <c r="DA31" s="17"/>
      <c r="DB31" s="17"/>
      <c r="DC31" s="33"/>
      <c r="DD31" s="303"/>
      <c r="DE31" s="228"/>
      <c r="DF31" s="228"/>
      <c r="DG31" s="228"/>
      <c r="DH31" s="290"/>
      <c r="DI31" s="62"/>
      <c r="DJ31" s="62"/>
      <c r="DK31" s="62"/>
      <c r="DL31" s="25"/>
      <c r="DM31" s="372"/>
    </row>
    <row r="32" spans="1:117" s="56" customFormat="1" ht="14.25" customHeight="1">
      <c r="A32" s="388"/>
      <c r="B32" s="391"/>
      <c r="C32" s="322" t="s">
        <v>12</v>
      </c>
      <c r="D32" s="221"/>
      <c r="E32" s="223"/>
      <c r="F32" s="223"/>
      <c r="G32" s="223"/>
      <c r="H32" s="223"/>
      <c r="I32" s="223"/>
      <c r="J32" s="219"/>
      <c r="K32" s="49"/>
      <c r="L32" s="293" t="str">
        <f>D29</f>
        <v>EL</v>
      </c>
      <c r="M32" s="294"/>
      <c r="N32" s="294"/>
      <c r="O32" s="294"/>
      <c r="P32" s="99">
        <v>1</v>
      </c>
      <c r="Q32" s="119"/>
      <c r="R32" s="85"/>
      <c r="S32" s="85"/>
      <c r="T32" s="85"/>
      <c r="U32" s="86"/>
      <c r="V32" s="51"/>
      <c r="W32" s="294"/>
      <c r="X32" s="99">
        <v>1</v>
      </c>
      <c r="Y32" s="119"/>
      <c r="Z32" s="85"/>
      <c r="AA32" s="85"/>
      <c r="AB32" s="85"/>
      <c r="AC32" s="86"/>
      <c r="AD32" s="51"/>
      <c r="AE32" s="294"/>
      <c r="AF32" s="99">
        <v>1</v>
      </c>
      <c r="AG32" s="119"/>
      <c r="AH32" s="85"/>
      <c r="AI32" s="85"/>
      <c r="AJ32" s="85"/>
      <c r="AK32" s="86"/>
      <c r="AL32" s="51"/>
      <c r="AM32" s="294"/>
      <c r="AN32" s="294"/>
      <c r="AO32" s="294"/>
      <c r="AP32" s="99">
        <v>1</v>
      </c>
      <c r="AQ32" s="119"/>
      <c r="AR32" s="85"/>
      <c r="AS32" s="85"/>
      <c r="AT32" s="85"/>
      <c r="AU32" s="86"/>
      <c r="AV32" s="298">
        <f>SUM(AU32,AU33,AK32,AK33,AC32:AC33,U32:U33)</f>
        <v>0</v>
      </c>
      <c r="AW32" s="299"/>
      <c r="AX32" s="253">
        <f>AV32+AW32</f>
        <v>0</v>
      </c>
      <c r="AY32" s="9"/>
      <c r="AZ32" s="258" t="str">
        <f>L32</f>
        <v>EL</v>
      </c>
      <c r="BA32" s="18"/>
      <c r="BB32" s="396"/>
      <c r="BC32" s="322" t="s">
        <v>12</v>
      </c>
      <c r="BD32" s="221"/>
      <c r="BE32" s="223"/>
      <c r="BF32" s="223"/>
      <c r="BG32" s="223"/>
      <c r="BH32" s="223"/>
      <c r="BI32" s="223"/>
      <c r="BJ32" s="225"/>
      <c r="BK32" s="48"/>
      <c r="BL32" s="255" t="str">
        <f>L32</f>
        <v>EL</v>
      </c>
      <c r="BM32" s="294"/>
      <c r="BN32" s="99">
        <v>1</v>
      </c>
      <c r="BO32" s="119"/>
      <c r="BP32" s="85"/>
      <c r="BQ32" s="85"/>
      <c r="BR32" s="85"/>
      <c r="BS32" s="86"/>
      <c r="BT32" s="96"/>
      <c r="BU32" s="332"/>
      <c r="BV32" s="294"/>
      <c r="BW32" s="99">
        <v>1</v>
      </c>
      <c r="BX32" s="119"/>
      <c r="BY32" s="85"/>
      <c r="BZ32" s="85"/>
      <c r="CA32" s="85"/>
      <c r="CB32" s="86"/>
      <c r="CC32" s="310">
        <f>BS32+BS33+CB32+CB33</f>
        <v>0</v>
      </c>
      <c r="CD32" s="304"/>
      <c r="CE32" s="253">
        <f>CC32+CD32</f>
        <v>0</v>
      </c>
      <c r="CF32" s="255" t="str">
        <f>BL32</f>
        <v>EL</v>
      </c>
      <c r="CG32" s="402"/>
      <c r="CH32" s="23"/>
      <c r="CI32" s="362"/>
      <c r="CJ32" s="321" t="s">
        <v>12</v>
      </c>
      <c r="CK32" s="227">
        <f t="shared" ref="CK32:CQ32" si="36">SUM(BD32,D32)</f>
        <v>0</v>
      </c>
      <c r="CL32" s="227">
        <f t="shared" si="36"/>
        <v>0</v>
      </c>
      <c r="CM32" s="227">
        <f t="shared" si="36"/>
        <v>0</v>
      </c>
      <c r="CN32" s="227">
        <f t="shared" si="36"/>
        <v>0</v>
      </c>
      <c r="CO32" s="227">
        <f t="shared" si="36"/>
        <v>0</v>
      </c>
      <c r="CP32" s="227">
        <f t="shared" si="36"/>
        <v>0</v>
      </c>
      <c r="CQ32" s="227">
        <f t="shared" si="36"/>
        <v>0</v>
      </c>
      <c r="CR32" s="13"/>
      <c r="CT32" s="368"/>
      <c r="CU32" s="301" t="str">
        <f>BL34</f>
        <v>EN</v>
      </c>
      <c r="CV32" s="283">
        <f>CL30</f>
        <v>0</v>
      </c>
      <c r="CW32" s="261">
        <f>CL32</f>
        <v>0</v>
      </c>
      <c r="CX32" s="261">
        <f>CL34</f>
        <v>0</v>
      </c>
      <c r="CY32" s="261">
        <f>CL36</f>
        <v>0</v>
      </c>
      <c r="CZ32" s="285">
        <f>CL38</f>
        <v>0</v>
      </c>
      <c r="DA32" s="17"/>
      <c r="DB32" s="17"/>
      <c r="DC32" s="33"/>
      <c r="DD32" s="286">
        <f>CL40</f>
        <v>0</v>
      </c>
      <c r="DE32" s="261">
        <f>CL42</f>
        <v>0</v>
      </c>
      <c r="DF32" s="261">
        <f>CL44</f>
        <v>0</v>
      </c>
      <c r="DG32" s="200">
        <f>CL46</f>
        <v>0</v>
      </c>
      <c r="DH32" s="263">
        <f>CL48</f>
        <v>0</v>
      </c>
      <c r="DI32" s="62"/>
      <c r="DJ32" s="62"/>
      <c r="DK32" s="62"/>
      <c r="DL32" s="25"/>
      <c r="DM32" s="372"/>
    </row>
    <row r="33" spans="1:117" s="56" customFormat="1" ht="14.25" customHeight="1" thickBot="1">
      <c r="A33" s="388"/>
      <c r="B33" s="391"/>
      <c r="C33" s="212"/>
      <c r="D33" s="291"/>
      <c r="E33" s="292"/>
      <c r="F33" s="292"/>
      <c r="G33" s="292"/>
      <c r="H33" s="292"/>
      <c r="I33" s="292"/>
      <c r="J33" s="269"/>
      <c r="K33" s="49"/>
      <c r="L33" s="271"/>
      <c r="M33" s="295"/>
      <c r="N33" s="295"/>
      <c r="O33" s="295"/>
      <c r="P33" s="100">
        <v>2</v>
      </c>
      <c r="Q33" s="120"/>
      <c r="R33" s="87"/>
      <c r="S33" s="87"/>
      <c r="T33" s="87"/>
      <c r="U33" s="88"/>
      <c r="V33" s="51"/>
      <c r="W33" s="295"/>
      <c r="X33" s="100">
        <v>2</v>
      </c>
      <c r="Y33" s="120"/>
      <c r="Z33" s="87"/>
      <c r="AA33" s="87"/>
      <c r="AB33" s="87"/>
      <c r="AC33" s="88"/>
      <c r="AD33" s="51"/>
      <c r="AE33" s="295"/>
      <c r="AF33" s="100">
        <v>2</v>
      </c>
      <c r="AG33" s="120"/>
      <c r="AH33" s="87"/>
      <c r="AI33" s="87"/>
      <c r="AJ33" s="87"/>
      <c r="AK33" s="88"/>
      <c r="AL33" s="51"/>
      <c r="AM33" s="295"/>
      <c r="AN33" s="295"/>
      <c r="AO33" s="295"/>
      <c r="AP33" s="101">
        <v>2</v>
      </c>
      <c r="AQ33" s="123"/>
      <c r="AR33" s="111"/>
      <c r="AS33" s="111"/>
      <c r="AT33" s="111"/>
      <c r="AU33" s="128"/>
      <c r="AV33" s="236"/>
      <c r="AW33" s="319"/>
      <c r="AX33" s="280"/>
      <c r="AY33" s="9"/>
      <c r="AZ33" s="259"/>
      <c r="BA33" s="18"/>
      <c r="BB33" s="396"/>
      <c r="BC33" s="212"/>
      <c r="BD33" s="248"/>
      <c r="BE33" s="249"/>
      <c r="BF33" s="249"/>
      <c r="BG33" s="249"/>
      <c r="BH33" s="249"/>
      <c r="BI33" s="249"/>
      <c r="BJ33" s="250"/>
      <c r="BK33" s="48"/>
      <c r="BL33" s="256"/>
      <c r="BM33" s="295"/>
      <c r="BN33" s="100">
        <v>2</v>
      </c>
      <c r="BO33" s="120"/>
      <c r="BP33" s="87"/>
      <c r="BQ33" s="87"/>
      <c r="BR33" s="87"/>
      <c r="BS33" s="88"/>
      <c r="BT33" s="96"/>
      <c r="BU33" s="333"/>
      <c r="BV33" s="295"/>
      <c r="BW33" s="100">
        <v>2</v>
      </c>
      <c r="BX33" s="120"/>
      <c r="BY33" s="87"/>
      <c r="BZ33" s="87"/>
      <c r="CA33" s="87"/>
      <c r="CB33" s="88"/>
      <c r="CC33" s="311"/>
      <c r="CD33" s="305"/>
      <c r="CE33" s="254"/>
      <c r="CF33" s="256"/>
      <c r="CG33" s="402"/>
      <c r="CH33" s="23"/>
      <c r="CI33" s="362"/>
      <c r="CJ33" s="212"/>
      <c r="CK33" s="228"/>
      <c r="CL33" s="228"/>
      <c r="CM33" s="228"/>
      <c r="CN33" s="228"/>
      <c r="CO33" s="228"/>
      <c r="CP33" s="228"/>
      <c r="CQ33" s="228"/>
      <c r="CR33" s="13"/>
      <c r="CT33" s="368"/>
      <c r="CU33" s="320"/>
      <c r="CV33" s="284"/>
      <c r="CW33" s="228"/>
      <c r="CX33" s="228"/>
      <c r="CY33" s="228"/>
      <c r="CZ33" s="290"/>
      <c r="DA33" s="17"/>
      <c r="DB33" s="17"/>
      <c r="DC33" s="33"/>
      <c r="DD33" s="303"/>
      <c r="DE33" s="228"/>
      <c r="DF33" s="228"/>
      <c r="DG33" s="228"/>
      <c r="DH33" s="290"/>
      <c r="DI33" s="62"/>
      <c r="DJ33" s="62"/>
      <c r="DK33" s="62"/>
      <c r="DL33" s="25"/>
      <c r="DM33" s="372"/>
    </row>
    <row r="34" spans="1:117" s="56" customFormat="1" ht="14.25" customHeight="1">
      <c r="A34" s="388"/>
      <c r="B34" s="391"/>
      <c r="C34" s="322" t="s">
        <v>13</v>
      </c>
      <c r="D34" s="221"/>
      <c r="E34" s="223"/>
      <c r="F34" s="223"/>
      <c r="G34" s="223"/>
      <c r="H34" s="223"/>
      <c r="I34" s="223"/>
      <c r="J34" s="219"/>
      <c r="K34" s="329" t="s">
        <v>40</v>
      </c>
      <c r="L34" s="293" t="str">
        <f>E29</f>
        <v>EN</v>
      </c>
      <c r="M34" s="294"/>
      <c r="N34" s="294"/>
      <c r="O34" s="294"/>
      <c r="P34" s="99">
        <v>1</v>
      </c>
      <c r="Q34" s="119"/>
      <c r="R34" s="89"/>
      <c r="S34" s="89"/>
      <c r="T34" s="89"/>
      <c r="U34" s="90"/>
      <c r="V34" s="51"/>
      <c r="W34" s="296"/>
      <c r="X34" s="99">
        <v>1</v>
      </c>
      <c r="Y34" s="119"/>
      <c r="Z34" s="85"/>
      <c r="AA34" s="85"/>
      <c r="AB34" s="85"/>
      <c r="AC34" s="86"/>
      <c r="AD34" s="51"/>
      <c r="AE34" s="296"/>
      <c r="AF34" s="99">
        <v>1</v>
      </c>
      <c r="AG34" s="119"/>
      <c r="AH34" s="89"/>
      <c r="AI34" s="89"/>
      <c r="AJ34" s="89"/>
      <c r="AK34" s="90"/>
      <c r="AL34" s="51"/>
      <c r="AM34" s="294"/>
      <c r="AN34" s="294"/>
      <c r="AO34" s="294"/>
      <c r="AP34" s="99">
        <v>1</v>
      </c>
      <c r="AQ34" s="119"/>
      <c r="AR34" s="89"/>
      <c r="AS34" s="89"/>
      <c r="AT34" s="89"/>
      <c r="AU34" s="90"/>
      <c r="AV34" s="298">
        <f>SUM(AU34,AU35,AK34,AK35,AC34:AC35,U34:U35)</f>
        <v>0</v>
      </c>
      <c r="AW34" s="299"/>
      <c r="AX34" s="253">
        <f t="shared" ref="AX34" si="37">AV34+AW34</f>
        <v>0</v>
      </c>
      <c r="AY34" s="9"/>
      <c r="AZ34" s="258" t="str">
        <f t="shared" ref="AZ34" si="38">L34</f>
        <v>EN</v>
      </c>
      <c r="BA34" s="18"/>
      <c r="BB34" s="396"/>
      <c r="BC34" s="322" t="s">
        <v>13</v>
      </c>
      <c r="BD34" s="323"/>
      <c r="BE34" s="324"/>
      <c r="BF34" s="324"/>
      <c r="BG34" s="324"/>
      <c r="BH34" s="324"/>
      <c r="BI34" s="324"/>
      <c r="BJ34" s="325"/>
      <c r="BK34" s="326" t="str">
        <f>K34</f>
        <v>TBA</v>
      </c>
      <c r="BL34" s="255" t="str">
        <f>L34</f>
        <v>EN</v>
      </c>
      <c r="BM34" s="296"/>
      <c r="BN34" s="99">
        <v>1</v>
      </c>
      <c r="BO34" s="119"/>
      <c r="BP34" s="85"/>
      <c r="BQ34" s="85"/>
      <c r="BR34" s="85"/>
      <c r="BS34" s="86"/>
      <c r="BT34" s="96"/>
      <c r="BU34" s="308"/>
      <c r="BV34" s="294"/>
      <c r="BW34" s="129">
        <v>1</v>
      </c>
      <c r="BX34" s="130"/>
      <c r="BY34" s="138"/>
      <c r="BZ34" s="138"/>
      <c r="CA34" s="138"/>
      <c r="CB34" s="139"/>
      <c r="CC34" s="312">
        <f t="shared" ref="CC34" si="39">BS34+BS35+CB34+CB35</f>
        <v>0</v>
      </c>
      <c r="CD34" s="288"/>
      <c r="CE34" s="279">
        <f t="shared" ref="CE34" si="40">CC34+CD34</f>
        <v>0</v>
      </c>
      <c r="CF34" s="255" t="str">
        <f t="shared" ref="CF34" si="41">BL34</f>
        <v>EN</v>
      </c>
      <c r="CG34" s="402"/>
      <c r="CH34" s="23"/>
      <c r="CI34" s="362"/>
      <c r="CJ34" s="321" t="s">
        <v>13</v>
      </c>
      <c r="CK34" s="227">
        <f>D34</f>
        <v>0</v>
      </c>
      <c r="CL34" s="227">
        <f t="shared" ref="CL34" si="42">E34</f>
        <v>0</v>
      </c>
      <c r="CM34" s="227">
        <f t="shared" ref="CM34" si="43">F34</f>
        <v>0</v>
      </c>
      <c r="CN34" s="227">
        <f t="shared" ref="CN34" si="44">G34</f>
        <v>0</v>
      </c>
      <c r="CO34" s="227">
        <f t="shared" ref="CO34" si="45">H34</f>
        <v>0</v>
      </c>
      <c r="CP34" s="227">
        <f t="shared" ref="CP34" si="46">I34</f>
        <v>0</v>
      </c>
      <c r="CQ34" s="227">
        <f t="shared" ref="CQ34" si="47">J34</f>
        <v>0</v>
      </c>
      <c r="CR34" s="12"/>
      <c r="CT34" s="368"/>
      <c r="CU34" s="301" t="str">
        <f>BL36</f>
        <v>EW</v>
      </c>
      <c r="CV34" s="283">
        <f>CM30</f>
        <v>0</v>
      </c>
      <c r="CW34" s="261">
        <f>CM32</f>
        <v>0</v>
      </c>
      <c r="CX34" s="261">
        <f>CM34</f>
        <v>0</v>
      </c>
      <c r="CY34" s="261">
        <f>CM36</f>
        <v>0</v>
      </c>
      <c r="CZ34" s="285">
        <f>CM38</f>
        <v>0</v>
      </c>
      <c r="DA34" s="17"/>
      <c r="DB34" s="17"/>
      <c r="DC34" s="33"/>
      <c r="DD34" s="286">
        <f>CM40</f>
        <v>0</v>
      </c>
      <c r="DE34" s="261">
        <f>CM42</f>
        <v>0</v>
      </c>
      <c r="DF34" s="261">
        <f>CM44</f>
        <v>0</v>
      </c>
      <c r="DG34" s="200">
        <f>CM46</f>
        <v>0</v>
      </c>
      <c r="DH34" s="263">
        <f>CM48</f>
        <v>0</v>
      </c>
      <c r="DI34" s="62"/>
      <c r="DJ34" s="62"/>
      <c r="DK34" s="62"/>
      <c r="DL34" s="25"/>
      <c r="DM34" s="372"/>
    </row>
    <row r="35" spans="1:117" s="56" customFormat="1" ht="14.25" customHeight="1" thickBot="1">
      <c r="A35" s="388"/>
      <c r="B35" s="391"/>
      <c r="C35" s="212"/>
      <c r="D35" s="291"/>
      <c r="E35" s="292"/>
      <c r="F35" s="292"/>
      <c r="G35" s="292"/>
      <c r="H35" s="292"/>
      <c r="I35" s="292"/>
      <c r="J35" s="269"/>
      <c r="K35" s="330"/>
      <c r="L35" s="271"/>
      <c r="M35" s="295"/>
      <c r="N35" s="295"/>
      <c r="O35" s="295"/>
      <c r="P35" s="100">
        <v>2</v>
      </c>
      <c r="Q35" s="120"/>
      <c r="R35" s="91"/>
      <c r="S35" s="91"/>
      <c r="T35" s="91"/>
      <c r="U35" s="92"/>
      <c r="V35" s="51"/>
      <c r="W35" s="297"/>
      <c r="X35" s="100">
        <v>2</v>
      </c>
      <c r="Y35" s="120"/>
      <c r="Z35" s="87"/>
      <c r="AA35" s="87"/>
      <c r="AB35" s="87"/>
      <c r="AC35" s="88"/>
      <c r="AD35" s="51"/>
      <c r="AE35" s="297"/>
      <c r="AF35" s="100">
        <v>2</v>
      </c>
      <c r="AG35" s="120"/>
      <c r="AH35" s="91"/>
      <c r="AI35" s="91"/>
      <c r="AJ35" s="91"/>
      <c r="AK35" s="92"/>
      <c r="AL35" s="51"/>
      <c r="AM35" s="295"/>
      <c r="AN35" s="295"/>
      <c r="AO35" s="295"/>
      <c r="AP35" s="100">
        <v>2</v>
      </c>
      <c r="AQ35" s="120"/>
      <c r="AR35" s="91"/>
      <c r="AS35" s="91"/>
      <c r="AT35" s="91"/>
      <c r="AU35" s="92"/>
      <c r="AV35" s="199"/>
      <c r="AW35" s="300"/>
      <c r="AX35" s="254"/>
      <c r="AY35" s="9"/>
      <c r="AZ35" s="259"/>
      <c r="BA35" s="18"/>
      <c r="BB35" s="396"/>
      <c r="BC35" s="212"/>
      <c r="BD35" s="303"/>
      <c r="BE35" s="228"/>
      <c r="BF35" s="228"/>
      <c r="BG35" s="228"/>
      <c r="BH35" s="228"/>
      <c r="BI35" s="228"/>
      <c r="BJ35" s="290"/>
      <c r="BK35" s="327"/>
      <c r="BL35" s="256"/>
      <c r="BM35" s="297"/>
      <c r="BN35" s="100">
        <v>2</v>
      </c>
      <c r="BO35" s="120"/>
      <c r="BP35" s="87"/>
      <c r="BQ35" s="87"/>
      <c r="BR35" s="87"/>
      <c r="BS35" s="88"/>
      <c r="BT35" s="96"/>
      <c r="BU35" s="309"/>
      <c r="BV35" s="295"/>
      <c r="BW35" s="101">
        <v>2</v>
      </c>
      <c r="BX35" s="123"/>
      <c r="BY35" s="111"/>
      <c r="BZ35" s="111"/>
      <c r="CA35" s="111"/>
      <c r="CB35" s="128"/>
      <c r="CC35" s="313"/>
      <c r="CD35" s="289"/>
      <c r="CE35" s="280"/>
      <c r="CF35" s="256"/>
      <c r="CG35" s="402"/>
      <c r="CH35" s="23"/>
      <c r="CI35" s="362"/>
      <c r="CJ35" s="212"/>
      <c r="CK35" s="228"/>
      <c r="CL35" s="228"/>
      <c r="CM35" s="228"/>
      <c r="CN35" s="228"/>
      <c r="CO35" s="228"/>
      <c r="CP35" s="228"/>
      <c r="CQ35" s="228"/>
      <c r="CR35" s="12"/>
      <c r="CT35" s="368"/>
      <c r="CU35" s="320"/>
      <c r="CV35" s="284"/>
      <c r="CW35" s="228"/>
      <c r="CX35" s="228"/>
      <c r="CY35" s="228"/>
      <c r="CZ35" s="290"/>
      <c r="DA35" s="17"/>
      <c r="DB35" s="17"/>
      <c r="DC35" s="33"/>
      <c r="DD35" s="303"/>
      <c r="DE35" s="228"/>
      <c r="DF35" s="228"/>
      <c r="DG35" s="228"/>
      <c r="DH35" s="290"/>
      <c r="DI35" s="62"/>
      <c r="DJ35" s="62"/>
      <c r="DK35" s="62"/>
      <c r="DL35" s="25"/>
      <c r="DM35" s="372"/>
    </row>
    <row r="36" spans="1:117" s="56" customFormat="1" ht="14.25" customHeight="1">
      <c r="A36" s="388"/>
      <c r="B36" s="391"/>
      <c r="C36" s="322" t="s">
        <v>14</v>
      </c>
      <c r="D36" s="221"/>
      <c r="E36" s="223"/>
      <c r="F36" s="223"/>
      <c r="G36" s="223"/>
      <c r="H36" s="223"/>
      <c r="I36" s="223"/>
      <c r="J36" s="219"/>
      <c r="K36" s="330"/>
      <c r="L36" s="293" t="str">
        <f>F29</f>
        <v>EW</v>
      </c>
      <c r="M36" s="294"/>
      <c r="N36" s="294"/>
      <c r="O36" s="294"/>
      <c r="P36" s="99">
        <v>1</v>
      </c>
      <c r="Q36" s="119"/>
      <c r="R36" s="89"/>
      <c r="S36" s="89"/>
      <c r="T36" s="89"/>
      <c r="U36" s="90"/>
      <c r="V36" s="51"/>
      <c r="W36" s="296"/>
      <c r="X36" s="99">
        <v>1</v>
      </c>
      <c r="Y36" s="119"/>
      <c r="Z36" s="89"/>
      <c r="AA36" s="89"/>
      <c r="AB36" s="89"/>
      <c r="AC36" s="90"/>
      <c r="AD36" s="51"/>
      <c r="AE36" s="296"/>
      <c r="AF36" s="99">
        <v>1</v>
      </c>
      <c r="AG36" s="119"/>
      <c r="AH36" s="89"/>
      <c r="AI36" s="89"/>
      <c r="AJ36" s="89"/>
      <c r="AK36" s="90"/>
      <c r="AL36" s="51"/>
      <c r="AM36" s="294"/>
      <c r="AN36" s="294"/>
      <c r="AO36" s="294"/>
      <c r="AP36" s="129">
        <v>1</v>
      </c>
      <c r="AQ36" s="130"/>
      <c r="AR36" s="131"/>
      <c r="AS36" s="131"/>
      <c r="AT36" s="131"/>
      <c r="AU36" s="132"/>
      <c r="AV36" s="276">
        <f>SUM(AU36,AU37,AK36,AK37,AC36:AC37,U36:U37)</f>
        <v>0</v>
      </c>
      <c r="AW36" s="318"/>
      <c r="AX36" s="279">
        <f t="shared" ref="AX36" si="48">AV36+AW36</f>
        <v>0</v>
      </c>
      <c r="AY36" s="9"/>
      <c r="AZ36" s="258" t="str">
        <f t="shared" ref="AZ36" si="49">L36</f>
        <v>EW</v>
      </c>
      <c r="BA36" s="18"/>
      <c r="BB36" s="396"/>
      <c r="BC36" s="322" t="s">
        <v>14</v>
      </c>
      <c r="BD36" s="323"/>
      <c r="BE36" s="324"/>
      <c r="BF36" s="324"/>
      <c r="BG36" s="324"/>
      <c r="BH36" s="324"/>
      <c r="BI36" s="324"/>
      <c r="BJ36" s="325"/>
      <c r="BK36" s="327"/>
      <c r="BL36" s="255" t="str">
        <f>L36</f>
        <v>EW</v>
      </c>
      <c r="BM36" s="296"/>
      <c r="BN36" s="99">
        <v>1</v>
      </c>
      <c r="BO36" s="119"/>
      <c r="BP36" s="85"/>
      <c r="BQ36" s="85"/>
      <c r="BR36" s="85"/>
      <c r="BS36" s="86"/>
      <c r="BT36" s="96"/>
      <c r="BU36" s="308"/>
      <c r="BV36" s="294"/>
      <c r="BW36" s="99">
        <v>1</v>
      </c>
      <c r="BX36" s="119"/>
      <c r="BY36" s="85"/>
      <c r="BZ36" s="85"/>
      <c r="CA36" s="85"/>
      <c r="CB36" s="86"/>
      <c r="CC36" s="310">
        <f t="shared" ref="CC36" si="50">BS36+BS37+CB36+CB37</f>
        <v>0</v>
      </c>
      <c r="CD36" s="304"/>
      <c r="CE36" s="253">
        <f t="shared" ref="CE36" si="51">CC36+CD36</f>
        <v>0</v>
      </c>
      <c r="CF36" s="255" t="str">
        <f t="shared" ref="CF36" si="52">BL36</f>
        <v>EW</v>
      </c>
      <c r="CG36" s="402"/>
      <c r="CH36" s="23"/>
      <c r="CI36" s="362"/>
      <c r="CJ36" s="321" t="s">
        <v>14</v>
      </c>
      <c r="CK36" s="227">
        <f>D36</f>
        <v>0</v>
      </c>
      <c r="CL36" s="227">
        <f t="shared" ref="CL36" si="53">E36</f>
        <v>0</v>
      </c>
      <c r="CM36" s="227">
        <f t="shared" ref="CM36" si="54">F36</f>
        <v>0</v>
      </c>
      <c r="CN36" s="227">
        <f t="shared" ref="CN36" si="55">G36</f>
        <v>0</v>
      </c>
      <c r="CO36" s="227">
        <f t="shared" ref="CO36" si="56">H36</f>
        <v>0</v>
      </c>
      <c r="CP36" s="227">
        <f t="shared" ref="CP36" si="57">I36</f>
        <v>0</v>
      </c>
      <c r="CQ36" s="227">
        <f t="shared" ref="CQ36" si="58">J36</f>
        <v>0</v>
      </c>
      <c r="CR36" s="12"/>
      <c r="CT36" s="368"/>
      <c r="CU36" s="301" t="str">
        <f>BL38</f>
        <v>IS</v>
      </c>
      <c r="CV36" s="283">
        <f>CN30</f>
        <v>0</v>
      </c>
      <c r="CW36" s="261">
        <f>CN32</f>
        <v>0</v>
      </c>
      <c r="CX36" s="261">
        <f>CN34</f>
        <v>0</v>
      </c>
      <c r="CY36" s="261">
        <f>CN36</f>
        <v>0</v>
      </c>
      <c r="CZ36" s="285">
        <f>CN38</f>
        <v>0</v>
      </c>
      <c r="DA36" s="17"/>
      <c r="DB36" s="17"/>
      <c r="DC36" s="33"/>
      <c r="DD36" s="286">
        <f>CN40</f>
        <v>0</v>
      </c>
      <c r="DE36" s="261">
        <f>CN42</f>
        <v>0</v>
      </c>
      <c r="DF36" s="261">
        <f>CN44</f>
        <v>0</v>
      </c>
      <c r="DG36" s="200">
        <f>CN46</f>
        <v>0</v>
      </c>
      <c r="DH36" s="263">
        <f>CN48</f>
        <v>0</v>
      </c>
      <c r="DI36" s="62"/>
      <c r="DJ36" s="62"/>
      <c r="DK36" s="62"/>
      <c r="DL36" s="25"/>
      <c r="DM36" s="372"/>
    </row>
    <row r="37" spans="1:117" s="56" customFormat="1" ht="14.25" customHeight="1" thickBot="1">
      <c r="A37" s="388"/>
      <c r="B37" s="391"/>
      <c r="C37" s="212"/>
      <c r="D37" s="291"/>
      <c r="E37" s="292"/>
      <c r="F37" s="292"/>
      <c r="G37" s="292"/>
      <c r="H37" s="292"/>
      <c r="I37" s="292"/>
      <c r="J37" s="269"/>
      <c r="K37" s="330"/>
      <c r="L37" s="271"/>
      <c r="M37" s="295"/>
      <c r="N37" s="295"/>
      <c r="O37" s="295"/>
      <c r="P37" s="100">
        <v>2</v>
      </c>
      <c r="Q37" s="120"/>
      <c r="R37" s="91"/>
      <c r="S37" s="91"/>
      <c r="T37" s="91"/>
      <c r="U37" s="92"/>
      <c r="V37" s="51"/>
      <c r="W37" s="297"/>
      <c r="X37" s="100">
        <v>2</v>
      </c>
      <c r="Y37" s="120"/>
      <c r="Z37" s="91"/>
      <c r="AA37" s="91"/>
      <c r="AB37" s="91"/>
      <c r="AC37" s="92"/>
      <c r="AD37" s="51"/>
      <c r="AE37" s="297"/>
      <c r="AF37" s="100">
        <v>2</v>
      </c>
      <c r="AG37" s="120"/>
      <c r="AH37" s="91"/>
      <c r="AI37" s="91"/>
      <c r="AJ37" s="91"/>
      <c r="AK37" s="92"/>
      <c r="AL37" s="51"/>
      <c r="AM37" s="295"/>
      <c r="AN37" s="295"/>
      <c r="AO37" s="295"/>
      <c r="AP37" s="101">
        <v>2</v>
      </c>
      <c r="AQ37" s="123"/>
      <c r="AR37" s="93"/>
      <c r="AS37" s="93"/>
      <c r="AT37" s="93"/>
      <c r="AU37" s="94"/>
      <c r="AV37" s="236"/>
      <c r="AW37" s="319"/>
      <c r="AX37" s="280"/>
      <c r="AY37" s="9"/>
      <c r="AZ37" s="259"/>
      <c r="BA37" s="18"/>
      <c r="BB37" s="396"/>
      <c r="BC37" s="212"/>
      <c r="BD37" s="303"/>
      <c r="BE37" s="228"/>
      <c r="BF37" s="228"/>
      <c r="BG37" s="228"/>
      <c r="BH37" s="228"/>
      <c r="BI37" s="228"/>
      <c r="BJ37" s="290"/>
      <c r="BK37" s="327"/>
      <c r="BL37" s="256"/>
      <c r="BM37" s="297"/>
      <c r="BN37" s="100">
        <v>2</v>
      </c>
      <c r="BO37" s="120"/>
      <c r="BP37" s="87"/>
      <c r="BQ37" s="87"/>
      <c r="BR37" s="87"/>
      <c r="BS37" s="88"/>
      <c r="BT37" s="96"/>
      <c r="BU37" s="309"/>
      <c r="BV37" s="295"/>
      <c r="BW37" s="100">
        <v>2</v>
      </c>
      <c r="BX37" s="120"/>
      <c r="BY37" s="87"/>
      <c r="BZ37" s="87"/>
      <c r="CA37" s="87"/>
      <c r="CB37" s="88"/>
      <c r="CC37" s="311"/>
      <c r="CD37" s="305"/>
      <c r="CE37" s="254"/>
      <c r="CF37" s="256"/>
      <c r="CG37" s="402"/>
      <c r="CH37" s="23"/>
      <c r="CI37" s="362"/>
      <c r="CJ37" s="212"/>
      <c r="CK37" s="228"/>
      <c r="CL37" s="228"/>
      <c r="CM37" s="228"/>
      <c r="CN37" s="228"/>
      <c r="CO37" s="228"/>
      <c r="CP37" s="228"/>
      <c r="CQ37" s="228"/>
      <c r="CR37" s="12"/>
      <c r="CT37" s="368"/>
      <c r="CU37" s="320"/>
      <c r="CV37" s="284"/>
      <c r="CW37" s="228"/>
      <c r="CX37" s="228"/>
      <c r="CY37" s="228"/>
      <c r="CZ37" s="290"/>
      <c r="DA37" s="17"/>
      <c r="DB37" s="17"/>
      <c r="DC37" s="33"/>
      <c r="DD37" s="303"/>
      <c r="DE37" s="228"/>
      <c r="DF37" s="228"/>
      <c r="DG37" s="228"/>
      <c r="DH37" s="290"/>
      <c r="DI37" s="62"/>
      <c r="DJ37" s="62"/>
      <c r="DK37" s="62"/>
      <c r="DL37" s="25"/>
      <c r="DM37" s="372"/>
    </row>
    <row r="38" spans="1:117" s="56" customFormat="1" ht="14.25" customHeight="1">
      <c r="A38" s="388"/>
      <c r="B38" s="391"/>
      <c r="C38" s="322" t="s">
        <v>15</v>
      </c>
      <c r="D38" s="221"/>
      <c r="E38" s="223"/>
      <c r="F38" s="223"/>
      <c r="G38" s="223"/>
      <c r="H38" s="223"/>
      <c r="I38" s="223"/>
      <c r="J38" s="219"/>
      <c r="K38" s="330"/>
      <c r="L38" s="293" t="str">
        <f>G29</f>
        <v>IS</v>
      </c>
      <c r="M38" s="294"/>
      <c r="N38" s="294"/>
      <c r="O38" s="294"/>
      <c r="P38" s="99">
        <v>1</v>
      </c>
      <c r="Q38" s="119"/>
      <c r="R38" s="89"/>
      <c r="S38" s="89"/>
      <c r="T38" s="89"/>
      <c r="U38" s="90"/>
      <c r="V38" s="51"/>
      <c r="W38" s="296"/>
      <c r="X38" s="99">
        <v>1</v>
      </c>
      <c r="Y38" s="119"/>
      <c r="Z38" s="89"/>
      <c r="AA38" s="89"/>
      <c r="AB38" s="89"/>
      <c r="AC38" s="90"/>
      <c r="AD38" s="51"/>
      <c r="AE38" s="296"/>
      <c r="AF38" s="99">
        <v>1</v>
      </c>
      <c r="AG38" s="119"/>
      <c r="AH38" s="89"/>
      <c r="AI38" s="89"/>
      <c r="AJ38" s="89"/>
      <c r="AK38" s="90"/>
      <c r="AL38" s="51"/>
      <c r="AM38" s="294"/>
      <c r="AN38" s="294"/>
      <c r="AO38" s="294"/>
      <c r="AP38" s="99">
        <v>1</v>
      </c>
      <c r="AQ38" s="119"/>
      <c r="AR38" s="89"/>
      <c r="AS38" s="89"/>
      <c r="AT38" s="89"/>
      <c r="AU38" s="90"/>
      <c r="AV38" s="298">
        <f>SUM(AU38,AU39,AK38,AK39,AC38:AC39,U38:U39)</f>
        <v>0</v>
      </c>
      <c r="AW38" s="299"/>
      <c r="AX38" s="253">
        <f t="shared" ref="AX38" si="59">AV38+AW38</f>
        <v>0</v>
      </c>
      <c r="AY38" s="9"/>
      <c r="AZ38" s="258" t="str">
        <f t="shared" ref="AZ38" si="60">L38</f>
        <v>IS</v>
      </c>
      <c r="BA38" s="18"/>
      <c r="BB38" s="396"/>
      <c r="BC38" s="322" t="s">
        <v>15</v>
      </c>
      <c r="BD38" s="323"/>
      <c r="BE38" s="324"/>
      <c r="BF38" s="324"/>
      <c r="BG38" s="324"/>
      <c r="BH38" s="324"/>
      <c r="BI38" s="324"/>
      <c r="BJ38" s="325"/>
      <c r="BK38" s="327"/>
      <c r="BL38" s="255" t="str">
        <f>L38</f>
        <v>IS</v>
      </c>
      <c r="BM38" s="296"/>
      <c r="BN38" s="99">
        <v>1</v>
      </c>
      <c r="BO38" s="119"/>
      <c r="BP38" s="85"/>
      <c r="BQ38" s="85"/>
      <c r="BR38" s="85"/>
      <c r="BS38" s="86"/>
      <c r="BT38" s="96"/>
      <c r="BU38" s="308"/>
      <c r="BV38" s="294"/>
      <c r="BW38" s="129">
        <v>1</v>
      </c>
      <c r="BX38" s="130"/>
      <c r="BY38" s="138"/>
      <c r="BZ38" s="138"/>
      <c r="CA38" s="138"/>
      <c r="CB38" s="139"/>
      <c r="CC38" s="312">
        <f t="shared" ref="CC38" si="61">BS38+BS39+CB38+CB39</f>
        <v>0</v>
      </c>
      <c r="CD38" s="288"/>
      <c r="CE38" s="279">
        <f t="shared" ref="CE38" si="62">CC38+CD38</f>
        <v>0</v>
      </c>
      <c r="CF38" s="255" t="str">
        <f t="shared" ref="CF38" si="63">BL38</f>
        <v>IS</v>
      </c>
      <c r="CG38" s="402"/>
      <c r="CH38" s="23"/>
      <c r="CI38" s="362"/>
      <c r="CJ38" s="321" t="s">
        <v>15</v>
      </c>
      <c r="CK38" s="227">
        <f>D38</f>
        <v>0</v>
      </c>
      <c r="CL38" s="227">
        <f t="shared" ref="CL38" si="64">E38</f>
        <v>0</v>
      </c>
      <c r="CM38" s="227">
        <f t="shared" ref="CM38" si="65">F38</f>
        <v>0</v>
      </c>
      <c r="CN38" s="227">
        <f t="shared" ref="CN38" si="66">G38</f>
        <v>0</v>
      </c>
      <c r="CO38" s="227">
        <f t="shared" ref="CO38" si="67">H38</f>
        <v>0</v>
      </c>
      <c r="CP38" s="227">
        <f t="shared" ref="CP38" si="68">I38</f>
        <v>0</v>
      </c>
      <c r="CQ38" s="227">
        <f t="shared" ref="CQ38" si="69">J38</f>
        <v>0</v>
      </c>
      <c r="CR38" s="12"/>
      <c r="CT38" s="368"/>
      <c r="CU38" s="301" t="str">
        <f>BL40</f>
        <v>MI</v>
      </c>
      <c r="CV38" s="283">
        <f>CO30</f>
        <v>0</v>
      </c>
      <c r="CW38" s="261">
        <f>CO32</f>
        <v>0</v>
      </c>
      <c r="CX38" s="261">
        <f>CO34</f>
        <v>0</v>
      </c>
      <c r="CY38" s="261">
        <f>CO36</f>
        <v>0</v>
      </c>
      <c r="CZ38" s="285">
        <f>CO38</f>
        <v>0</v>
      </c>
      <c r="DA38" s="17"/>
      <c r="DB38" s="17"/>
      <c r="DC38" s="33"/>
      <c r="DD38" s="286">
        <f>CO40</f>
        <v>0</v>
      </c>
      <c r="DE38" s="261">
        <f>CO42</f>
        <v>0</v>
      </c>
      <c r="DF38" s="261">
        <f>CO44</f>
        <v>0</v>
      </c>
      <c r="DG38" s="200">
        <f>CO46</f>
        <v>0</v>
      </c>
      <c r="DH38" s="263">
        <f>CO48</f>
        <v>0</v>
      </c>
      <c r="DI38" s="62"/>
      <c r="DJ38" s="62"/>
      <c r="DK38" s="62"/>
      <c r="DL38" s="25"/>
      <c r="DM38" s="372"/>
    </row>
    <row r="39" spans="1:117" s="56" customFormat="1" ht="14.25" customHeight="1" thickBot="1">
      <c r="A39" s="388"/>
      <c r="B39" s="391"/>
      <c r="C39" s="212"/>
      <c r="D39" s="291"/>
      <c r="E39" s="292"/>
      <c r="F39" s="292"/>
      <c r="G39" s="292"/>
      <c r="H39" s="292"/>
      <c r="I39" s="292"/>
      <c r="J39" s="269"/>
      <c r="K39" s="331"/>
      <c r="L39" s="271"/>
      <c r="M39" s="295"/>
      <c r="N39" s="295"/>
      <c r="O39" s="295"/>
      <c r="P39" s="100">
        <v>2</v>
      </c>
      <c r="Q39" s="120"/>
      <c r="R39" s="91"/>
      <c r="S39" s="91"/>
      <c r="T39" s="91"/>
      <c r="U39" s="92"/>
      <c r="V39" s="51"/>
      <c r="W39" s="297"/>
      <c r="X39" s="100">
        <v>2</v>
      </c>
      <c r="Y39" s="120"/>
      <c r="Z39" s="91"/>
      <c r="AA39" s="91"/>
      <c r="AB39" s="91"/>
      <c r="AC39" s="92"/>
      <c r="AD39" s="51"/>
      <c r="AE39" s="297"/>
      <c r="AF39" s="100">
        <v>2</v>
      </c>
      <c r="AG39" s="120"/>
      <c r="AH39" s="91"/>
      <c r="AI39" s="91"/>
      <c r="AJ39" s="91"/>
      <c r="AK39" s="92"/>
      <c r="AL39" s="51"/>
      <c r="AM39" s="295"/>
      <c r="AN39" s="295"/>
      <c r="AO39" s="295"/>
      <c r="AP39" s="100">
        <v>2</v>
      </c>
      <c r="AQ39" s="120"/>
      <c r="AR39" s="91"/>
      <c r="AS39" s="91"/>
      <c r="AT39" s="91"/>
      <c r="AU39" s="92"/>
      <c r="AV39" s="199"/>
      <c r="AW39" s="300"/>
      <c r="AX39" s="254"/>
      <c r="AY39" s="9"/>
      <c r="AZ39" s="259"/>
      <c r="BA39" s="18"/>
      <c r="BB39" s="396"/>
      <c r="BC39" s="212"/>
      <c r="BD39" s="303"/>
      <c r="BE39" s="228"/>
      <c r="BF39" s="228"/>
      <c r="BG39" s="228"/>
      <c r="BH39" s="228"/>
      <c r="BI39" s="228"/>
      <c r="BJ39" s="290"/>
      <c r="BK39" s="328"/>
      <c r="BL39" s="256"/>
      <c r="BM39" s="297"/>
      <c r="BN39" s="100">
        <v>2</v>
      </c>
      <c r="BO39" s="120"/>
      <c r="BP39" s="87"/>
      <c r="BQ39" s="87"/>
      <c r="BR39" s="87"/>
      <c r="BS39" s="88"/>
      <c r="BT39" s="96"/>
      <c r="BU39" s="309"/>
      <c r="BV39" s="295"/>
      <c r="BW39" s="101">
        <v>2</v>
      </c>
      <c r="BX39" s="123"/>
      <c r="BY39" s="111"/>
      <c r="BZ39" s="111"/>
      <c r="CA39" s="111"/>
      <c r="CB39" s="128"/>
      <c r="CC39" s="313"/>
      <c r="CD39" s="289"/>
      <c r="CE39" s="280"/>
      <c r="CF39" s="256"/>
      <c r="CG39" s="402"/>
      <c r="CH39" s="23"/>
      <c r="CI39" s="362"/>
      <c r="CJ39" s="212"/>
      <c r="CK39" s="228"/>
      <c r="CL39" s="228"/>
      <c r="CM39" s="228"/>
      <c r="CN39" s="228"/>
      <c r="CO39" s="228"/>
      <c r="CP39" s="228"/>
      <c r="CQ39" s="228"/>
      <c r="CR39" s="12"/>
      <c r="CT39" s="368"/>
      <c r="CU39" s="320"/>
      <c r="CV39" s="284"/>
      <c r="CW39" s="228"/>
      <c r="CX39" s="228"/>
      <c r="CY39" s="228"/>
      <c r="CZ39" s="290"/>
      <c r="DA39" s="17"/>
      <c r="DB39" s="17"/>
      <c r="DC39" s="33"/>
      <c r="DD39" s="303"/>
      <c r="DE39" s="228"/>
      <c r="DF39" s="228"/>
      <c r="DG39" s="228"/>
      <c r="DH39" s="290"/>
      <c r="DI39" s="62"/>
      <c r="DJ39" s="62"/>
      <c r="DK39" s="62"/>
      <c r="DL39" s="25"/>
      <c r="DM39" s="372"/>
    </row>
    <row r="40" spans="1:117" s="56" customFormat="1" ht="14.25" customHeight="1">
      <c r="A40" s="388"/>
      <c r="B40" s="391"/>
      <c r="C40" s="260" t="s">
        <v>29</v>
      </c>
      <c r="D40" s="221"/>
      <c r="E40" s="223"/>
      <c r="F40" s="223"/>
      <c r="G40" s="223"/>
      <c r="H40" s="223"/>
      <c r="I40" s="223"/>
      <c r="J40" s="219"/>
      <c r="K40" s="306" t="s">
        <v>32</v>
      </c>
      <c r="L40" s="293" t="str">
        <f>H29</f>
        <v>MI</v>
      </c>
      <c r="M40" s="294"/>
      <c r="N40" s="294"/>
      <c r="O40" s="294"/>
      <c r="P40" s="99">
        <v>1</v>
      </c>
      <c r="Q40" s="119"/>
      <c r="R40" s="89"/>
      <c r="S40" s="89"/>
      <c r="T40" s="89"/>
      <c r="U40" s="90"/>
      <c r="V40" s="51"/>
      <c r="W40" s="296"/>
      <c r="X40" s="99">
        <v>1</v>
      </c>
      <c r="Y40" s="119"/>
      <c r="Z40" s="89"/>
      <c r="AA40" s="89"/>
      <c r="AB40" s="89"/>
      <c r="AC40" s="90"/>
      <c r="AD40" s="51"/>
      <c r="AE40" s="296"/>
      <c r="AF40" s="99">
        <v>1</v>
      </c>
      <c r="AG40" s="119"/>
      <c r="AH40" s="89"/>
      <c r="AI40" s="89"/>
      <c r="AJ40" s="89"/>
      <c r="AK40" s="90"/>
      <c r="AL40" s="51"/>
      <c r="AM40" s="294"/>
      <c r="AN40" s="294"/>
      <c r="AO40" s="294"/>
      <c r="AP40" s="129">
        <v>1</v>
      </c>
      <c r="AQ40" s="130"/>
      <c r="AR40" s="131"/>
      <c r="AS40" s="131"/>
      <c r="AT40" s="131"/>
      <c r="AU40" s="132"/>
      <c r="AV40" s="276">
        <f>SUM(AU40,AU41,AK40,AK41,AC40:AC41,U40:U41)</f>
        <v>0</v>
      </c>
      <c r="AW40" s="318"/>
      <c r="AX40" s="279">
        <f t="shared" ref="AX40" si="70">AV40+AW40</f>
        <v>0</v>
      </c>
      <c r="AY40" s="9"/>
      <c r="AZ40" s="258" t="str">
        <f t="shared" ref="AZ40" si="71">L40</f>
        <v>MI</v>
      </c>
      <c r="BA40" s="18"/>
      <c r="BB40" s="396"/>
      <c r="BC40" s="260" t="s">
        <v>29</v>
      </c>
      <c r="BD40" s="221"/>
      <c r="BE40" s="223"/>
      <c r="BF40" s="223"/>
      <c r="BG40" s="223"/>
      <c r="BH40" s="223"/>
      <c r="BI40" s="223"/>
      <c r="BJ40" s="225"/>
      <c r="BK40" s="306" t="s">
        <v>32</v>
      </c>
      <c r="BL40" s="255" t="str">
        <f>L40</f>
        <v>MI</v>
      </c>
      <c r="BM40" s="296"/>
      <c r="BN40" s="99">
        <v>1</v>
      </c>
      <c r="BO40" s="119"/>
      <c r="BP40" s="85"/>
      <c r="BQ40" s="85"/>
      <c r="BR40" s="85"/>
      <c r="BS40" s="86"/>
      <c r="BT40" s="96"/>
      <c r="BU40" s="308"/>
      <c r="BV40" s="294"/>
      <c r="BW40" s="99">
        <v>1</v>
      </c>
      <c r="BX40" s="119"/>
      <c r="BY40" s="85"/>
      <c r="BZ40" s="85"/>
      <c r="CA40" s="85"/>
      <c r="CB40" s="86"/>
      <c r="CC40" s="310">
        <f t="shared" ref="CC40" si="72">BS40+BS41+CB40+CB41</f>
        <v>0</v>
      </c>
      <c r="CD40" s="304"/>
      <c r="CE40" s="253">
        <f t="shared" ref="CE40" si="73">CC40+CD40</f>
        <v>0</v>
      </c>
      <c r="CF40" s="255" t="str">
        <f t="shared" ref="CF40" si="74">BL40</f>
        <v>MI</v>
      </c>
      <c r="CG40" s="402"/>
      <c r="CH40" s="23"/>
      <c r="CI40" s="362"/>
      <c r="CJ40" s="257" t="s">
        <v>29</v>
      </c>
      <c r="CK40" s="227">
        <f>D40</f>
        <v>0</v>
      </c>
      <c r="CL40" s="227">
        <f t="shared" ref="CL40" si="75">E40</f>
        <v>0</v>
      </c>
      <c r="CM40" s="227">
        <f t="shared" ref="CM40" si="76">F40</f>
        <v>0</v>
      </c>
      <c r="CN40" s="227">
        <f t="shared" ref="CN40" si="77">G40</f>
        <v>0</v>
      </c>
      <c r="CO40" s="227">
        <f t="shared" ref="CO40" si="78">H40</f>
        <v>0</v>
      </c>
      <c r="CP40" s="227">
        <f t="shared" ref="CP40" si="79">I40</f>
        <v>0</v>
      </c>
      <c r="CQ40" s="227">
        <f t="shared" ref="CQ40" si="80">J40</f>
        <v>0</v>
      </c>
      <c r="CR40" s="12"/>
      <c r="CT40" s="368"/>
      <c r="CU40" s="301" t="str">
        <f>BL42</f>
        <v>SA</v>
      </c>
      <c r="CV40" s="283">
        <f>CP30</f>
        <v>0</v>
      </c>
      <c r="CW40" s="261">
        <f>CP32</f>
        <v>0</v>
      </c>
      <c r="CX40" s="261">
        <f>CP34</f>
        <v>0</v>
      </c>
      <c r="CY40" s="261">
        <f>CP36</f>
        <v>0</v>
      </c>
      <c r="CZ40" s="285">
        <f>CP38</f>
        <v>0</v>
      </c>
      <c r="DA40" s="17"/>
      <c r="DB40" s="17"/>
      <c r="DC40" s="33"/>
      <c r="DD40" s="286">
        <f>CP40</f>
        <v>0</v>
      </c>
      <c r="DE40" s="261">
        <f>CP42</f>
        <v>0</v>
      </c>
      <c r="DF40" s="261">
        <f>CP44</f>
        <v>0</v>
      </c>
      <c r="DG40" s="200">
        <f>CP46</f>
        <v>0</v>
      </c>
      <c r="DH40" s="263">
        <f>CP48</f>
        <v>0</v>
      </c>
      <c r="DI40" s="62"/>
      <c r="DJ40" s="62"/>
      <c r="DK40" s="62"/>
      <c r="DL40" s="25"/>
      <c r="DM40" s="372"/>
    </row>
    <row r="41" spans="1:117" s="56" customFormat="1" ht="14.25" customHeight="1" thickBot="1">
      <c r="A41" s="388"/>
      <c r="B41" s="391"/>
      <c r="C41" s="212"/>
      <c r="D41" s="291"/>
      <c r="E41" s="292"/>
      <c r="F41" s="292"/>
      <c r="G41" s="292"/>
      <c r="H41" s="292"/>
      <c r="I41" s="292"/>
      <c r="J41" s="269"/>
      <c r="K41" s="307"/>
      <c r="L41" s="271"/>
      <c r="M41" s="295"/>
      <c r="N41" s="295"/>
      <c r="O41" s="295"/>
      <c r="P41" s="100">
        <v>2</v>
      </c>
      <c r="Q41" s="120"/>
      <c r="R41" s="91"/>
      <c r="S41" s="91"/>
      <c r="T41" s="91"/>
      <c r="U41" s="92"/>
      <c r="V41" s="51"/>
      <c r="W41" s="297"/>
      <c r="X41" s="100">
        <v>2</v>
      </c>
      <c r="Y41" s="120"/>
      <c r="Z41" s="91"/>
      <c r="AA41" s="91"/>
      <c r="AB41" s="91"/>
      <c r="AC41" s="92"/>
      <c r="AD41" s="51"/>
      <c r="AE41" s="297"/>
      <c r="AF41" s="100">
        <v>2</v>
      </c>
      <c r="AG41" s="120"/>
      <c r="AH41" s="91"/>
      <c r="AI41" s="91"/>
      <c r="AJ41" s="91"/>
      <c r="AK41" s="92"/>
      <c r="AL41" s="51"/>
      <c r="AM41" s="295"/>
      <c r="AN41" s="295"/>
      <c r="AO41" s="295"/>
      <c r="AP41" s="101">
        <v>2</v>
      </c>
      <c r="AQ41" s="123"/>
      <c r="AR41" s="93"/>
      <c r="AS41" s="93"/>
      <c r="AT41" s="93"/>
      <c r="AU41" s="94"/>
      <c r="AV41" s="236"/>
      <c r="AW41" s="319"/>
      <c r="AX41" s="280"/>
      <c r="AY41" s="9"/>
      <c r="AZ41" s="259"/>
      <c r="BA41" s="18"/>
      <c r="BB41" s="396"/>
      <c r="BC41" s="212"/>
      <c r="BD41" s="248"/>
      <c r="BE41" s="249"/>
      <c r="BF41" s="249"/>
      <c r="BG41" s="249"/>
      <c r="BH41" s="249"/>
      <c r="BI41" s="249"/>
      <c r="BJ41" s="250"/>
      <c r="BK41" s="307"/>
      <c r="BL41" s="256"/>
      <c r="BM41" s="297"/>
      <c r="BN41" s="100">
        <v>2</v>
      </c>
      <c r="BO41" s="120"/>
      <c r="BP41" s="87"/>
      <c r="BQ41" s="87"/>
      <c r="BR41" s="87"/>
      <c r="BS41" s="88"/>
      <c r="BT41" s="96"/>
      <c r="BU41" s="309"/>
      <c r="BV41" s="295"/>
      <c r="BW41" s="100">
        <v>2</v>
      </c>
      <c r="BX41" s="120"/>
      <c r="BY41" s="87"/>
      <c r="BZ41" s="87"/>
      <c r="CA41" s="87"/>
      <c r="CB41" s="88"/>
      <c r="CC41" s="311"/>
      <c r="CD41" s="305"/>
      <c r="CE41" s="254"/>
      <c r="CF41" s="256"/>
      <c r="CG41" s="402"/>
      <c r="CH41" s="23"/>
      <c r="CI41" s="362"/>
      <c r="CJ41" s="212"/>
      <c r="CK41" s="228"/>
      <c r="CL41" s="228"/>
      <c r="CM41" s="228"/>
      <c r="CN41" s="228"/>
      <c r="CO41" s="228"/>
      <c r="CP41" s="228"/>
      <c r="CQ41" s="228"/>
      <c r="CR41" s="12"/>
      <c r="CT41" s="368"/>
      <c r="CU41" s="302"/>
      <c r="CV41" s="284"/>
      <c r="CW41" s="228"/>
      <c r="CX41" s="228"/>
      <c r="CY41" s="228"/>
      <c r="CZ41" s="290"/>
      <c r="DA41" s="17"/>
      <c r="DB41" s="17"/>
      <c r="DC41" s="33"/>
      <c r="DD41" s="303"/>
      <c r="DE41" s="228"/>
      <c r="DF41" s="228"/>
      <c r="DG41" s="228"/>
      <c r="DH41" s="290"/>
      <c r="DI41" s="62"/>
      <c r="DJ41" s="62"/>
      <c r="DK41" s="62"/>
      <c r="DL41" s="25"/>
      <c r="DM41" s="372"/>
    </row>
    <row r="42" spans="1:117" s="56" customFormat="1" ht="14.25" customHeight="1">
      <c r="A42" s="388"/>
      <c r="B42" s="391"/>
      <c r="C42" s="260" t="s">
        <v>28</v>
      </c>
      <c r="D42" s="221"/>
      <c r="E42" s="223"/>
      <c r="F42" s="223"/>
      <c r="G42" s="223"/>
      <c r="H42" s="223"/>
      <c r="I42" s="223"/>
      <c r="J42" s="219"/>
      <c r="K42" s="307"/>
      <c r="L42" s="293" t="str">
        <f>I29</f>
        <v>SA</v>
      </c>
      <c r="M42" s="294"/>
      <c r="N42" s="294"/>
      <c r="O42" s="294"/>
      <c r="P42" s="99">
        <v>1</v>
      </c>
      <c r="Q42" s="119"/>
      <c r="R42" s="89"/>
      <c r="S42" s="89"/>
      <c r="T42" s="89"/>
      <c r="U42" s="90"/>
      <c r="V42" s="51"/>
      <c r="W42" s="296"/>
      <c r="X42" s="99">
        <v>1</v>
      </c>
      <c r="Y42" s="119"/>
      <c r="Z42" s="89"/>
      <c r="AA42" s="89"/>
      <c r="AB42" s="89"/>
      <c r="AC42" s="90"/>
      <c r="AD42" s="51"/>
      <c r="AE42" s="296"/>
      <c r="AF42" s="99">
        <v>1</v>
      </c>
      <c r="AG42" s="119"/>
      <c r="AH42" s="89"/>
      <c r="AI42" s="89"/>
      <c r="AJ42" s="89"/>
      <c r="AK42" s="90"/>
      <c r="AL42" s="51"/>
      <c r="AM42" s="294"/>
      <c r="AN42" s="294"/>
      <c r="AO42" s="294"/>
      <c r="AP42" s="99">
        <v>1</v>
      </c>
      <c r="AQ42" s="119"/>
      <c r="AR42" s="89"/>
      <c r="AS42" s="89"/>
      <c r="AT42" s="89"/>
      <c r="AU42" s="90"/>
      <c r="AV42" s="298">
        <f>SUM(AU42,AU43,AK42,AK43,AC42:AC43,U42:U43)</f>
        <v>0</v>
      </c>
      <c r="AW42" s="299"/>
      <c r="AX42" s="253">
        <f t="shared" ref="AX42" si="81">AV42+AW42</f>
        <v>0</v>
      </c>
      <c r="AY42" s="9"/>
      <c r="AZ42" s="258" t="str">
        <f t="shared" ref="AZ42" si="82">L42</f>
        <v>SA</v>
      </c>
      <c r="BA42" s="18"/>
      <c r="BB42" s="396"/>
      <c r="BC42" s="260" t="s">
        <v>28</v>
      </c>
      <c r="BD42" s="221"/>
      <c r="BE42" s="223"/>
      <c r="BF42" s="223"/>
      <c r="BG42" s="223"/>
      <c r="BH42" s="223"/>
      <c r="BI42" s="223"/>
      <c r="BJ42" s="225"/>
      <c r="BK42" s="307"/>
      <c r="BL42" s="255" t="str">
        <f>L42</f>
        <v>SA</v>
      </c>
      <c r="BM42" s="296"/>
      <c r="BN42" s="99">
        <v>1</v>
      </c>
      <c r="BO42" s="119"/>
      <c r="BP42" s="85"/>
      <c r="BQ42" s="85"/>
      <c r="BR42" s="85"/>
      <c r="BS42" s="86"/>
      <c r="BT42" s="96"/>
      <c r="BU42" s="308"/>
      <c r="BV42" s="294"/>
      <c r="BW42" s="129">
        <v>1</v>
      </c>
      <c r="BX42" s="130"/>
      <c r="BY42" s="138"/>
      <c r="BZ42" s="138"/>
      <c r="CA42" s="138"/>
      <c r="CB42" s="139"/>
      <c r="CC42" s="312">
        <f t="shared" ref="CC42" si="83">BS42+BS43+CB42+CB43</f>
        <v>0</v>
      </c>
      <c r="CD42" s="288"/>
      <c r="CE42" s="279">
        <f t="shared" ref="CE42" si="84">CC42+CD42</f>
        <v>0</v>
      </c>
      <c r="CF42" s="255" t="str">
        <f t="shared" ref="CF42" si="85">BL42</f>
        <v>SA</v>
      </c>
      <c r="CG42" s="402"/>
      <c r="CH42" s="23"/>
      <c r="CI42" s="362"/>
      <c r="CJ42" s="257" t="s">
        <v>28</v>
      </c>
      <c r="CK42" s="227">
        <f>D42</f>
        <v>0</v>
      </c>
      <c r="CL42" s="227">
        <f t="shared" ref="CL42" si="86">E42</f>
        <v>0</v>
      </c>
      <c r="CM42" s="227">
        <f t="shared" ref="CM42" si="87">F42</f>
        <v>0</v>
      </c>
      <c r="CN42" s="227">
        <f t="shared" ref="CN42" si="88">G42</f>
        <v>0</v>
      </c>
      <c r="CO42" s="227">
        <f t="shared" ref="CO42" si="89">H42</f>
        <v>0</v>
      </c>
      <c r="CP42" s="227">
        <f t="shared" ref="CP42" si="90">I42</f>
        <v>0</v>
      </c>
      <c r="CQ42" s="227">
        <f t="shared" ref="CQ42" si="91">J42</f>
        <v>0</v>
      </c>
      <c r="CR42" s="12"/>
      <c r="CT42" s="368"/>
      <c r="CU42" s="281" t="s">
        <v>33</v>
      </c>
      <c r="CV42" s="283">
        <f>CQ30</f>
        <v>0</v>
      </c>
      <c r="CW42" s="261">
        <f>CQ32</f>
        <v>0</v>
      </c>
      <c r="CX42" s="261">
        <f>CQ34</f>
        <v>0</v>
      </c>
      <c r="CY42" s="261">
        <f>CQ36</f>
        <v>0</v>
      </c>
      <c r="CZ42" s="285">
        <f>CQ38</f>
        <v>0</v>
      </c>
      <c r="DA42" s="17"/>
      <c r="DB42" s="17"/>
      <c r="DC42" s="33"/>
      <c r="DD42" s="286">
        <f>CQ40</f>
        <v>0</v>
      </c>
      <c r="DE42" s="261">
        <f>CQ42</f>
        <v>0</v>
      </c>
      <c r="DF42" s="261">
        <f>CQ44</f>
        <v>0</v>
      </c>
      <c r="DG42" s="200">
        <f>CQ46</f>
        <v>0</v>
      </c>
      <c r="DH42" s="263">
        <f>CQ48</f>
        <v>0</v>
      </c>
      <c r="DI42" s="62"/>
      <c r="DJ42" s="62"/>
      <c r="DK42" s="62"/>
      <c r="DL42" s="25"/>
      <c r="DM42" s="372"/>
    </row>
    <row r="43" spans="1:117" s="56" customFormat="1" ht="14.25" customHeight="1" thickBot="1">
      <c r="A43" s="388"/>
      <c r="B43" s="391"/>
      <c r="C43" s="212"/>
      <c r="D43" s="291"/>
      <c r="E43" s="292"/>
      <c r="F43" s="292"/>
      <c r="G43" s="292"/>
      <c r="H43" s="292"/>
      <c r="I43" s="292"/>
      <c r="J43" s="269"/>
      <c r="K43" s="307"/>
      <c r="L43" s="271"/>
      <c r="M43" s="295"/>
      <c r="N43" s="295"/>
      <c r="O43" s="295"/>
      <c r="P43" s="100">
        <v>2</v>
      </c>
      <c r="Q43" s="120"/>
      <c r="R43" s="91"/>
      <c r="S43" s="91"/>
      <c r="T43" s="91"/>
      <c r="U43" s="92"/>
      <c r="V43" s="51"/>
      <c r="W43" s="297"/>
      <c r="X43" s="100">
        <v>2</v>
      </c>
      <c r="Y43" s="120"/>
      <c r="Z43" s="91"/>
      <c r="AA43" s="91"/>
      <c r="AB43" s="91"/>
      <c r="AC43" s="92"/>
      <c r="AD43" s="51"/>
      <c r="AE43" s="297"/>
      <c r="AF43" s="100">
        <v>2</v>
      </c>
      <c r="AG43" s="120"/>
      <c r="AH43" s="91"/>
      <c r="AI43" s="91"/>
      <c r="AJ43" s="91"/>
      <c r="AK43" s="92"/>
      <c r="AL43" s="51"/>
      <c r="AM43" s="295"/>
      <c r="AN43" s="295"/>
      <c r="AO43" s="295"/>
      <c r="AP43" s="100">
        <v>2</v>
      </c>
      <c r="AQ43" s="120"/>
      <c r="AR43" s="91"/>
      <c r="AS43" s="91"/>
      <c r="AT43" s="91"/>
      <c r="AU43" s="92"/>
      <c r="AV43" s="199"/>
      <c r="AW43" s="300"/>
      <c r="AX43" s="254"/>
      <c r="AY43" s="9"/>
      <c r="AZ43" s="259"/>
      <c r="BA43" s="18"/>
      <c r="BB43" s="396"/>
      <c r="BC43" s="212"/>
      <c r="BD43" s="248"/>
      <c r="BE43" s="249"/>
      <c r="BF43" s="249"/>
      <c r="BG43" s="249"/>
      <c r="BH43" s="249"/>
      <c r="BI43" s="249"/>
      <c r="BJ43" s="250"/>
      <c r="BK43" s="307"/>
      <c r="BL43" s="256"/>
      <c r="BM43" s="297"/>
      <c r="BN43" s="100">
        <v>2</v>
      </c>
      <c r="BO43" s="120"/>
      <c r="BP43" s="87"/>
      <c r="BQ43" s="87"/>
      <c r="BR43" s="87"/>
      <c r="BS43" s="88"/>
      <c r="BT43" s="96"/>
      <c r="BU43" s="309"/>
      <c r="BV43" s="295"/>
      <c r="BW43" s="101">
        <v>2</v>
      </c>
      <c r="BX43" s="123"/>
      <c r="BY43" s="111"/>
      <c r="BZ43" s="111"/>
      <c r="CA43" s="111"/>
      <c r="CB43" s="128"/>
      <c r="CC43" s="313"/>
      <c r="CD43" s="289"/>
      <c r="CE43" s="280"/>
      <c r="CF43" s="256"/>
      <c r="CG43" s="402"/>
      <c r="CH43" s="23"/>
      <c r="CI43" s="362"/>
      <c r="CJ43" s="212"/>
      <c r="CK43" s="228"/>
      <c r="CL43" s="228"/>
      <c r="CM43" s="228"/>
      <c r="CN43" s="228"/>
      <c r="CO43" s="228"/>
      <c r="CP43" s="228"/>
      <c r="CQ43" s="228"/>
      <c r="CR43" s="12"/>
      <c r="CT43" s="368"/>
      <c r="CU43" s="282"/>
      <c r="CV43" s="284"/>
      <c r="CW43" s="262"/>
      <c r="CX43" s="262"/>
      <c r="CY43" s="262"/>
      <c r="CZ43" s="264"/>
      <c r="DA43" s="61"/>
      <c r="DB43" s="61"/>
      <c r="DC43" s="71"/>
      <c r="DD43" s="287"/>
      <c r="DE43" s="262"/>
      <c r="DF43" s="262"/>
      <c r="DG43" s="262"/>
      <c r="DH43" s="264"/>
      <c r="DI43" s="62"/>
      <c r="DJ43" s="62"/>
      <c r="DK43" s="62"/>
      <c r="DL43" s="25"/>
      <c r="DM43" s="372"/>
    </row>
    <row r="44" spans="1:117" s="56" customFormat="1" ht="14.25" customHeight="1">
      <c r="A44" s="388"/>
      <c r="B44" s="391"/>
      <c r="C44" s="260" t="s">
        <v>30</v>
      </c>
      <c r="D44" s="265">
        <f>SUM(AW32,CD32)*30</f>
        <v>0</v>
      </c>
      <c r="E44" s="267">
        <f>SUM(AW34,CD34)*30</f>
        <v>0</v>
      </c>
      <c r="F44" s="267">
        <f>SUM(AW36,CD36)*30</f>
        <v>0</v>
      </c>
      <c r="G44" s="267">
        <f>SUM(AW38,CD38)*30</f>
        <v>0</v>
      </c>
      <c r="H44" s="267">
        <f>SUM(AW40,CD40)*30</f>
        <v>0</v>
      </c>
      <c r="I44" s="267">
        <f>SUM(AW42,CD42)*30</f>
        <v>0</v>
      </c>
      <c r="J44" s="219">
        <f>SUM(AW44,CD44)*30</f>
        <v>0</v>
      </c>
      <c r="K44" s="307"/>
      <c r="L44" s="270" t="str">
        <f>J29</f>
        <v>~</v>
      </c>
      <c r="M44" s="272"/>
      <c r="N44" s="272"/>
      <c r="O44" s="272"/>
      <c r="P44" s="108">
        <v>1</v>
      </c>
      <c r="Q44" s="117"/>
      <c r="R44" s="104"/>
      <c r="S44" s="104"/>
      <c r="T44" s="104"/>
      <c r="U44" s="105"/>
      <c r="V44" s="51"/>
      <c r="W44" s="274"/>
      <c r="X44" s="108">
        <v>1</v>
      </c>
      <c r="Y44" s="117"/>
      <c r="Z44" s="104"/>
      <c r="AA44" s="104"/>
      <c r="AB44" s="104"/>
      <c r="AC44" s="105"/>
      <c r="AD44" s="51"/>
      <c r="AE44" s="274"/>
      <c r="AF44" s="108">
        <v>1</v>
      </c>
      <c r="AG44" s="117"/>
      <c r="AH44" s="104"/>
      <c r="AI44" s="104"/>
      <c r="AJ44" s="104"/>
      <c r="AK44" s="105"/>
      <c r="AL44" s="51"/>
      <c r="AM44" s="272"/>
      <c r="AN44" s="272"/>
      <c r="AO44" s="272"/>
      <c r="AP44" s="124">
        <v>1</v>
      </c>
      <c r="AQ44" s="125"/>
      <c r="AR44" s="126"/>
      <c r="AS44" s="126"/>
      <c r="AT44" s="126"/>
      <c r="AU44" s="127"/>
      <c r="AV44" s="276">
        <f>SUM(AU44,AU45,AK44,AK45,AC44:AC45,U44:U45)</f>
        <v>0</v>
      </c>
      <c r="AW44" s="277"/>
      <c r="AX44" s="279">
        <f t="shared" ref="AX44" si="92">AV44+AW44</f>
        <v>0</v>
      </c>
      <c r="AY44" s="9"/>
      <c r="AZ44" s="258" t="str">
        <f t="shared" ref="AZ44" si="93">L44</f>
        <v>~</v>
      </c>
      <c r="BA44" s="18"/>
      <c r="BB44" s="396"/>
      <c r="BC44" s="260" t="s">
        <v>30</v>
      </c>
      <c r="BD44" s="221"/>
      <c r="BE44" s="223"/>
      <c r="BF44" s="223"/>
      <c r="BG44" s="223"/>
      <c r="BH44" s="223"/>
      <c r="BI44" s="223"/>
      <c r="BJ44" s="225"/>
      <c r="BK44" s="307"/>
      <c r="BL44" s="255" t="str">
        <f>L44</f>
        <v>~</v>
      </c>
      <c r="BM44" s="274"/>
      <c r="BN44" s="108">
        <v>1</v>
      </c>
      <c r="BO44" s="117"/>
      <c r="BP44" s="104"/>
      <c r="BQ44" s="104"/>
      <c r="BR44" s="104"/>
      <c r="BS44" s="105"/>
      <c r="BT44" s="96"/>
      <c r="BU44" s="314"/>
      <c r="BV44" s="272"/>
      <c r="BW44" s="108">
        <v>1</v>
      </c>
      <c r="BX44" s="117"/>
      <c r="BY44" s="104"/>
      <c r="BZ44" s="104"/>
      <c r="CA44" s="104"/>
      <c r="CB44" s="105"/>
      <c r="CC44" s="316">
        <f t="shared" ref="CC44" si="94">BS44+BS45+CB44+CB45</f>
        <v>0</v>
      </c>
      <c r="CD44" s="252"/>
      <c r="CE44" s="253">
        <f t="shared" ref="CE44" si="95">CC44+CD44</f>
        <v>0</v>
      </c>
      <c r="CF44" s="255" t="str">
        <f t="shared" ref="CF44" si="96">BL44</f>
        <v>~</v>
      </c>
      <c r="CG44" s="402"/>
      <c r="CH44" s="23"/>
      <c r="CI44" s="362"/>
      <c r="CJ44" s="257" t="s">
        <v>30</v>
      </c>
      <c r="CK44" s="227">
        <f>D44</f>
        <v>0</v>
      </c>
      <c r="CL44" s="227">
        <f t="shared" ref="CL44" si="97">E44</f>
        <v>0</v>
      </c>
      <c r="CM44" s="227">
        <f t="shared" ref="CM44" si="98">F44</f>
        <v>0</v>
      </c>
      <c r="CN44" s="227">
        <f t="shared" ref="CN44" si="99">G44</f>
        <v>0</v>
      </c>
      <c r="CO44" s="227">
        <f t="shared" ref="CO44" si="100">H44</f>
        <v>0</v>
      </c>
      <c r="CP44" s="227">
        <f t="shared" ref="CP44" si="101">I44</f>
        <v>0</v>
      </c>
      <c r="CQ44" s="227">
        <f t="shared" ref="CQ44" si="102">J44</f>
        <v>0</v>
      </c>
      <c r="CR44" s="12"/>
      <c r="CT44" s="368"/>
      <c r="CU44" s="34"/>
      <c r="CV44" s="34"/>
      <c r="CW44" s="34"/>
      <c r="CX44" s="34"/>
      <c r="CY44" s="34"/>
      <c r="CZ44" s="34"/>
      <c r="DA44" s="34"/>
      <c r="DB44" s="34"/>
      <c r="DC44" s="34"/>
      <c r="DD44" s="34"/>
      <c r="DE44" s="34"/>
      <c r="DF44" s="34"/>
      <c r="DG44" s="34"/>
      <c r="DH44" s="34"/>
      <c r="DI44" s="62"/>
      <c r="DJ44" s="62"/>
      <c r="DK44" s="62"/>
      <c r="DL44" s="25"/>
      <c r="DM44" s="372"/>
    </row>
    <row r="45" spans="1:117" s="56" customFormat="1" ht="14.25" customHeight="1" thickBot="1">
      <c r="A45" s="388"/>
      <c r="B45" s="391"/>
      <c r="C45" s="212"/>
      <c r="D45" s="266"/>
      <c r="E45" s="268"/>
      <c r="F45" s="268"/>
      <c r="G45" s="268"/>
      <c r="H45" s="268"/>
      <c r="I45" s="268"/>
      <c r="J45" s="269"/>
      <c r="K45" s="53"/>
      <c r="L45" s="271"/>
      <c r="M45" s="273"/>
      <c r="N45" s="273"/>
      <c r="O45" s="273"/>
      <c r="P45" s="109">
        <v>2</v>
      </c>
      <c r="Q45" s="118"/>
      <c r="R45" s="106"/>
      <c r="S45" s="106"/>
      <c r="T45" s="106"/>
      <c r="U45" s="107"/>
      <c r="V45" s="51"/>
      <c r="W45" s="275"/>
      <c r="X45" s="109">
        <v>2</v>
      </c>
      <c r="Y45" s="118"/>
      <c r="Z45" s="106"/>
      <c r="AA45" s="106"/>
      <c r="AB45" s="106"/>
      <c r="AC45" s="107"/>
      <c r="AD45" s="51"/>
      <c r="AE45" s="275"/>
      <c r="AF45" s="109">
        <v>2</v>
      </c>
      <c r="AG45" s="118"/>
      <c r="AH45" s="106"/>
      <c r="AI45" s="106"/>
      <c r="AJ45" s="106"/>
      <c r="AK45" s="107"/>
      <c r="AL45" s="51"/>
      <c r="AM45" s="273"/>
      <c r="AN45" s="273"/>
      <c r="AO45" s="273"/>
      <c r="AP45" s="109">
        <v>2</v>
      </c>
      <c r="AQ45" s="118"/>
      <c r="AR45" s="106"/>
      <c r="AS45" s="106"/>
      <c r="AT45" s="106"/>
      <c r="AU45" s="107"/>
      <c r="AV45" s="236"/>
      <c r="AW45" s="278"/>
      <c r="AX45" s="280"/>
      <c r="AY45" s="9"/>
      <c r="AZ45" s="259"/>
      <c r="BA45" s="18"/>
      <c r="BB45" s="396"/>
      <c r="BC45" s="212"/>
      <c r="BD45" s="248"/>
      <c r="BE45" s="249"/>
      <c r="BF45" s="249"/>
      <c r="BG45" s="249"/>
      <c r="BH45" s="249"/>
      <c r="BI45" s="249"/>
      <c r="BJ45" s="250"/>
      <c r="BK45" s="53"/>
      <c r="BL45" s="256"/>
      <c r="BM45" s="275"/>
      <c r="BN45" s="109">
        <v>2</v>
      </c>
      <c r="BO45" s="118"/>
      <c r="BP45" s="106"/>
      <c r="BQ45" s="106"/>
      <c r="BR45" s="106"/>
      <c r="BS45" s="107"/>
      <c r="BT45" s="96"/>
      <c r="BU45" s="315"/>
      <c r="BV45" s="273"/>
      <c r="BW45" s="140">
        <v>2</v>
      </c>
      <c r="BX45" s="141"/>
      <c r="BY45" s="142"/>
      <c r="BZ45" s="142"/>
      <c r="CA45" s="142"/>
      <c r="CB45" s="143"/>
      <c r="CC45" s="317"/>
      <c r="CD45" s="220"/>
      <c r="CE45" s="254"/>
      <c r="CF45" s="256"/>
      <c r="CG45" s="402"/>
      <c r="CH45" s="23"/>
      <c r="CI45" s="362"/>
      <c r="CJ45" s="212"/>
      <c r="CK45" s="228"/>
      <c r="CL45" s="228"/>
      <c r="CM45" s="228"/>
      <c r="CN45" s="228"/>
      <c r="CO45" s="228"/>
      <c r="CP45" s="228"/>
      <c r="CQ45" s="228"/>
      <c r="CR45" s="12"/>
      <c r="CT45" s="368"/>
      <c r="CU45" s="34"/>
      <c r="CV45" s="34"/>
      <c r="CW45" s="34"/>
      <c r="CX45" s="34"/>
      <c r="CY45" s="34"/>
      <c r="CZ45" s="34"/>
      <c r="DA45" s="34"/>
      <c r="DB45" s="34"/>
      <c r="DC45" s="34"/>
      <c r="DD45" s="34"/>
      <c r="DE45" s="34"/>
      <c r="DF45" s="34"/>
      <c r="DG45" s="34"/>
      <c r="DH45" s="34"/>
      <c r="DI45" s="62"/>
      <c r="DJ45" s="62"/>
      <c r="DK45" s="62"/>
      <c r="DL45" s="25"/>
      <c r="DM45" s="372"/>
    </row>
    <row r="46" spans="1:117" s="56" customFormat="1" ht="14.25" customHeight="1">
      <c r="A46" s="388"/>
      <c r="B46" s="391"/>
      <c r="C46" s="213" t="s">
        <v>16</v>
      </c>
      <c r="D46" s="215"/>
      <c r="E46" s="217"/>
      <c r="F46" s="217"/>
      <c r="G46" s="217"/>
      <c r="H46" s="217"/>
      <c r="I46" s="217"/>
      <c r="J46" s="219"/>
      <c r="K46" s="46"/>
      <c r="L46" s="41"/>
      <c r="M46" s="233"/>
      <c r="N46" s="234"/>
      <c r="O46" s="234"/>
      <c r="P46" s="234"/>
      <c r="Q46" s="234"/>
      <c r="R46" s="234"/>
      <c r="S46" s="234"/>
      <c r="T46" s="234"/>
      <c r="U46" s="235"/>
      <c r="V46" s="51"/>
      <c r="W46" s="233"/>
      <c r="X46" s="241"/>
      <c r="Y46" s="241"/>
      <c r="Z46" s="241"/>
      <c r="AA46" s="241"/>
      <c r="AB46" s="241"/>
      <c r="AC46" s="242"/>
      <c r="AD46" s="51"/>
      <c r="AE46" s="233"/>
      <c r="AF46" s="241"/>
      <c r="AG46" s="241"/>
      <c r="AH46" s="241"/>
      <c r="AI46" s="241"/>
      <c r="AJ46" s="241"/>
      <c r="AK46" s="242"/>
      <c r="AL46" s="51"/>
      <c r="AM46" s="233"/>
      <c r="AN46" s="234"/>
      <c r="AO46" s="234"/>
      <c r="AP46" s="234"/>
      <c r="AQ46" s="234"/>
      <c r="AR46" s="234"/>
      <c r="AS46" s="234"/>
      <c r="AT46" s="234"/>
      <c r="AU46" s="234"/>
      <c r="AV46" s="234"/>
      <c r="AW46" s="234"/>
      <c r="AX46" s="235"/>
      <c r="AY46" s="9"/>
      <c r="AZ46" s="24"/>
      <c r="BA46" s="18"/>
      <c r="BB46" s="396"/>
      <c r="BC46" s="213" t="s">
        <v>16</v>
      </c>
      <c r="BD46" s="221"/>
      <c r="BE46" s="223"/>
      <c r="BF46" s="223"/>
      <c r="BG46" s="223"/>
      <c r="BH46" s="223"/>
      <c r="BI46" s="223"/>
      <c r="BJ46" s="225"/>
      <c r="BK46" s="48"/>
      <c r="BL46" s="7"/>
      <c r="BM46" s="233"/>
      <c r="BN46" s="241"/>
      <c r="BO46" s="241"/>
      <c r="BP46" s="241"/>
      <c r="BQ46" s="241"/>
      <c r="BR46" s="241"/>
      <c r="BS46" s="241"/>
      <c r="BT46" s="96"/>
      <c r="BU46" s="251"/>
      <c r="BV46" s="251"/>
      <c r="BW46" s="243"/>
      <c r="BX46" s="243"/>
      <c r="BY46" s="243"/>
      <c r="BZ46" s="243"/>
      <c r="CA46" s="243"/>
      <c r="CB46" s="243"/>
      <c r="CC46" s="237"/>
      <c r="CD46" s="237"/>
      <c r="CE46" s="238"/>
      <c r="CF46" s="59"/>
      <c r="CG46" s="402"/>
      <c r="CH46" s="23"/>
      <c r="CI46" s="362"/>
      <c r="CJ46" s="198" t="s">
        <v>16</v>
      </c>
      <c r="CK46" s="200">
        <f>D46</f>
        <v>0</v>
      </c>
      <c r="CL46" s="200">
        <f t="shared" ref="CL46" si="103">E46</f>
        <v>0</v>
      </c>
      <c r="CM46" s="200">
        <f t="shared" ref="CM46" si="104">F46</f>
        <v>0</v>
      </c>
      <c r="CN46" s="200">
        <f t="shared" ref="CN46" si="105">G46</f>
        <v>0</v>
      </c>
      <c r="CO46" s="200">
        <f t="shared" ref="CO46" si="106">H46</f>
        <v>0</v>
      </c>
      <c r="CP46" s="200">
        <f t="shared" ref="CP46" si="107">I46</f>
        <v>0</v>
      </c>
      <c r="CQ46" s="200">
        <f t="shared" ref="CQ46" si="108">J46</f>
        <v>0</v>
      </c>
      <c r="CR46" s="12"/>
      <c r="CT46" s="368"/>
      <c r="CU46" s="34"/>
      <c r="CV46" s="34"/>
      <c r="CW46" s="34"/>
      <c r="CX46" s="34"/>
      <c r="CY46" s="34"/>
      <c r="CZ46" s="34"/>
      <c r="DA46" s="34"/>
      <c r="DB46" s="34"/>
      <c r="DC46" s="34"/>
      <c r="DD46" s="34"/>
      <c r="DE46" s="34"/>
      <c r="DF46" s="34"/>
      <c r="DG46" s="34"/>
      <c r="DH46" s="34"/>
      <c r="DI46" s="62"/>
      <c r="DJ46" s="62"/>
      <c r="DK46" s="62"/>
      <c r="DL46" s="25"/>
      <c r="DM46" s="372"/>
    </row>
    <row r="47" spans="1:117" s="56" customFormat="1" ht="14.25" customHeight="1">
      <c r="A47" s="388"/>
      <c r="B47" s="391"/>
      <c r="C47" s="212"/>
      <c r="D47" s="229"/>
      <c r="E47" s="230"/>
      <c r="F47" s="231"/>
      <c r="G47" s="231"/>
      <c r="H47" s="231"/>
      <c r="I47" s="231"/>
      <c r="J47" s="232"/>
      <c r="K47" s="46"/>
      <c r="L47" s="41"/>
      <c r="M47" s="236"/>
      <c r="N47" s="237"/>
      <c r="O47" s="237"/>
      <c r="P47" s="237"/>
      <c r="Q47" s="237"/>
      <c r="R47" s="237"/>
      <c r="S47" s="237"/>
      <c r="T47" s="237"/>
      <c r="U47" s="238"/>
      <c r="V47" s="51"/>
      <c r="W47" s="214"/>
      <c r="X47" s="243"/>
      <c r="Y47" s="243"/>
      <c r="Z47" s="243"/>
      <c r="AA47" s="243"/>
      <c r="AB47" s="243"/>
      <c r="AC47" s="244"/>
      <c r="AD47" s="51"/>
      <c r="AE47" s="214"/>
      <c r="AF47" s="243"/>
      <c r="AG47" s="243"/>
      <c r="AH47" s="243"/>
      <c r="AI47" s="243"/>
      <c r="AJ47" s="243"/>
      <c r="AK47" s="244"/>
      <c r="AL47" s="51"/>
      <c r="AM47" s="236"/>
      <c r="AN47" s="237"/>
      <c r="AO47" s="237"/>
      <c r="AP47" s="237"/>
      <c r="AQ47" s="237"/>
      <c r="AR47" s="237"/>
      <c r="AS47" s="237"/>
      <c r="AT47" s="237"/>
      <c r="AU47" s="237"/>
      <c r="AV47" s="237"/>
      <c r="AW47" s="237"/>
      <c r="AX47" s="238"/>
      <c r="AY47" s="47"/>
      <c r="AZ47" s="24"/>
      <c r="BA47" s="18"/>
      <c r="BB47" s="396"/>
      <c r="BC47" s="212"/>
      <c r="BD47" s="248"/>
      <c r="BE47" s="249"/>
      <c r="BF47" s="249"/>
      <c r="BG47" s="249"/>
      <c r="BH47" s="249"/>
      <c r="BI47" s="249"/>
      <c r="BJ47" s="250"/>
      <c r="BK47" s="48"/>
      <c r="BL47" s="7"/>
      <c r="BM47" s="214"/>
      <c r="BN47" s="243"/>
      <c r="BO47" s="243"/>
      <c r="BP47" s="243"/>
      <c r="BQ47" s="243"/>
      <c r="BR47" s="243"/>
      <c r="BS47" s="243"/>
      <c r="BT47" s="96"/>
      <c r="BU47" s="243"/>
      <c r="BV47" s="243"/>
      <c r="BW47" s="243"/>
      <c r="BX47" s="243"/>
      <c r="BY47" s="243"/>
      <c r="BZ47" s="243"/>
      <c r="CA47" s="243"/>
      <c r="CB47" s="243"/>
      <c r="CC47" s="237"/>
      <c r="CD47" s="237"/>
      <c r="CE47" s="238"/>
      <c r="CF47" s="59"/>
      <c r="CG47" s="402"/>
      <c r="CH47" s="23"/>
      <c r="CI47" s="362"/>
      <c r="CJ47" s="212"/>
      <c r="CK47" s="201"/>
      <c r="CL47" s="201"/>
      <c r="CM47" s="201"/>
      <c r="CN47" s="201"/>
      <c r="CO47" s="201"/>
      <c r="CP47" s="201"/>
      <c r="CQ47" s="201"/>
      <c r="CR47" s="12"/>
      <c r="CT47" s="368"/>
      <c r="CU47" s="34"/>
      <c r="CV47" s="34"/>
      <c r="CW47" s="34"/>
      <c r="CX47" s="34"/>
      <c r="CY47" s="34"/>
      <c r="CZ47" s="34"/>
      <c r="DA47" s="34"/>
      <c r="DB47" s="34"/>
      <c r="DC47" s="34"/>
      <c r="DD47" s="34"/>
      <c r="DE47" s="34"/>
      <c r="DF47" s="34"/>
      <c r="DG47" s="34"/>
      <c r="DH47" s="34"/>
      <c r="DI47" s="62"/>
      <c r="DJ47" s="62"/>
      <c r="DK47" s="62"/>
      <c r="DL47" s="25"/>
      <c r="DM47" s="372"/>
    </row>
    <row r="48" spans="1:117" s="56" customFormat="1" ht="14.25" customHeight="1">
      <c r="A48" s="388"/>
      <c r="B48" s="391"/>
      <c r="C48" s="213" t="s">
        <v>31</v>
      </c>
      <c r="D48" s="215"/>
      <c r="E48" s="217"/>
      <c r="F48" s="217"/>
      <c r="G48" s="217"/>
      <c r="H48" s="217"/>
      <c r="I48" s="217"/>
      <c r="J48" s="219"/>
      <c r="K48" s="46"/>
      <c r="L48" s="41"/>
      <c r="M48" s="236"/>
      <c r="N48" s="237"/>
      <c r="O48" s="237"/>
      <c r="P48" s="237"/>
      <c r="Q48" s="237"/>
      <c r="R48" s="237"/>
      <c r="S48" s="237"/>
      <c r="T48" s="237"/>
      <c r="U48" s="238"/>
      <c r="V48" s="51"/>
      <c r="W48" s="214"/>
      <c r="X48" s="243"/>
      <c r="Y48" s="243"/>
      <c r="Z48" s="243"/>
      <c r="AA48" s="243"/>
      <c r="AB48" s="243"/>
      <c r="AC48" s="244"/>
      <c r="AD48" s="51"/>
      <c r="AE48" s="214"/>
      <c r="AF48" s="243"/>
      <c r="AG48" s="243"/>
      <c r="AH48" s="243"/>
      <c r="AI48" s="243"/>
      <c r="AJ48" s="243"/>
      <c r="AK48" s="244"/>
      <c r="AL48" s="51"/>
      <c r="AM48" s="236"/>
      <c r="AN48" s="237"/>
      <c r="AO48" s="237"/>
      <c r="AP48" s="237"/>
      <c r="AQ48" s="237"/>
      <c r="AR48" s="237"/>
      <c r="AS48" s="237"/>
      <c r="AT48" s="237"/>
      <c r="AU48" s="237"/>
      <c r="AV48" s="237"/>
      <c r="AW48" s="237"/>
      <c r="AX48" s="238"/>
      <c r="AY48" s="47"/>
      <c r="AZ48" s="24"/>
      <c r="BA48" s="18"/>
      <c r="BB48" s="396"/>
      <c r="BC48" s="213" t="s">
        <v>31</v>
      </c>
      <c r="BD48" s="221"/>
      <c r="BE48" s="223"/>
      <c r="BF48" s="223"/>
      <c r="BG48" s="223"/>
      <c r="BH48" s="223"/>
      <c r="BI48" s="223"/>
      <c r="BJ48" s="225"/>
      <c r="BK48" s="48"/>
      <c r="BL48" s="7"/>
      <c r="BM48" s="214"/>
      <c r="BN48" s="243"/>
      <c r="BO48" s="243"/>
      <c r="BP48" s="243"/>
      <c r="BQ48" s="243"/>
      <c r="BR48" s="243"/>
      <c r="BS48" s="243"/>
      <c r="BT48" s="96"/>
      <c r="BU48" s="243"/>
      <c r="BV48" s="243"/>
      <c r="BW48" s="243"/>
      <c r="BX48" s="243"/>
      <c r="BY48" s="243"/>
      <c r="BZ48" s="243"/>
      <c r="CA48" s="243"/>
      <c r="CB48" s="243"/>
      <c r="CC48" s="237"/>
      <c r="CD48" s="237"/>
      <c r="CE48" s="238"/>
      <c r="CF48" s="24"/>
      <c r="CG48" s="402"/>
      <c r="CH48" s="23"/>
      <c r="CI48" s="362"/>
      <c r="CJ48" s="198" t="s">
        <v>31</v>
      </c>
      <c r="CK48" s="200">
        <f>D48</f>
        <v>0</v>
      </c>
      <c r="CL48" s="200">
        <f t="shared" ref="CL48" si="109">E48</f>
        <v>0</v>
      </c>
      <c r="CM48" s="200">
        <f t="shared" ref="CM48" si="110">F48</f>
        <v>0</v>
      </c>
      <c r="CN48" s="200">
        <f t="shared" ref="CN48" si="111">G48</f>
        <v>0</v>
      </c>
      <c r="CO48" s="200">
        <f t="shared" ref="CO48" si="112">H48</f>
        <v>0</v>
      </c>
      <c r="CP48" s="200">
        <f t="shared" ref="CP48" si="113">I48</f>
        <v>0</v>
      </c>
      <c r="CQ48" s="200">
        <f t="shared" ref="CQ48" si="114">J48</f>
        <v>0</v>
      </c>
      <c r="CR48" s="12"/>
      <c r="CT48" s="368"/>
      <c r="CU48" s="34"/>
      <c r="CV48" s="34"/>
      <c r="CW48" s="34"/>
      <c r="CX48" s="34"/>
      <c r="CY48" s="34"/>
      <c r="CZ48" s="34"/>
      <c r="DA48" s="34"/>
      <c r="DB48" s="34"/>
      <c r="DC48" s="34"/>
      <c r="DD48" s="34"/>
      <c r="DE48" s="34"/>
      <c r="DF48" s="34"/>
      <c r="DG48" s="34"/>
      <c r="DH48" s="34"/>
      <c r="DI48" s="62"/>
      <c r="DJ48" s="62"/>
      <c r="DK48" s="62"/>
      <c r="DL48" s="25"/>
      <c r="DM48" s="372"/>
    </row>
    <row r="49" spans="1:117" s="56" customFormat="1" ht="14.25" customHeight="1" thickBot="1">
      <c r="A49" s="388"/>
      <c r="B49" s="391"/>
      <c r="C49" s="214"/>
      <c r="D49" s="216"/>
      <c r="E49" s="218"/>
      <c r="F49" s="218"/>
      <c r="G49" s="218"/>
      <c r="H49" s="218"/>
      <c r="I49" s="218"/>
      <c r="J49" s="220"/>
      <c r="K49" s="46"/>
      <c r="L49" s="41"/>
      <c r="M49" s="199"/>
      <c r="N49" s="239"/>
      <c r="O49" s="239"/>
      <c r="P49" s="239"/>
      <c r="Q49" s="239"/>
      <c r="R49" s="239"/>
      <c r="S49" s="239"/>
      <c r="T49" s="239"/>
      <c r="U49" s="240"/>
      <c r="V49" s="52"/>
      <c r="W49" s="245"/>
      <c r="X49" s="246"/>
      <c r="Y49" s="246"/>
      <c r="Z49" s="246"/>
      <c r="AA49" s="246"/>
      <c r="AB49" s="246"/>
      <c r="AC49" s="247"/>
      <c r="AD49" s="52"/>
      <c r="AE49" s="245"/>
      <c r="AF49" s="246"/>
      <c r="AG49" s="246"/>
      <c r="AH49" s="246"/>
      <c r="AI49" s="246"/>
      <c r="AJ49" s="246"/>
      <c r="AK49" s="247"/>
      <c r="AL49" s="52"/>
      <c r="AM49" s="199"/>
      <c r="AN49" s="239"/>
      <c r="AO49" s="239"/>
      <c r="AP49" s="239"/>
      <c r="AQ49" s="239"/>
      <c r="AR49" s="239"/>
      <c r="AS49" s="239"/>
      <c r="AT49" s="239"/>
      <c r="AU49" s="239"/>
      <c r="AV49" s="239"/>
      <c r="AW49" s="239"/>
      <c r="AX49" s="240"/>
      <c r="AY49" s="60"/>
      <c r="AZ49" s="24"/>
      <c r="BA49" s="18"/>
      <c r="BB49" s="396"/>
      <c r="BC49" s="214"/>
      <c r="BD49" s="222"/>
      <c r="BE49" s="224"/>
      <c r="BF49" s="224"/>
      <c r="BG49" s="224"/>
      <c r="BH49" s="224"/>
      <c r="BI49" s="224"/>
      <c r="BJ49" s="226"/>
      <c r="BK49" s="48"/>
      <c r="BL49" s="7"/>
      <c r="BM49" s="245"/>
      <c r="BN49" s="246"/>
      <c r="BO49" s="246"/>
      <c r="BP49" s="246"/>
      <c r="BQ49" s="246"/>
      <c r="BR49" s="246"/>
      <c r="BS49" s="246"/>
      <c r="BT49" s="97"/>
      <c r="BU49" s="246"/>
      <c r="BV49" s="246"/>
      <c r="BW49" s="246"/>
      <c r="BX49" s="246"/>
      <c r="BY49" s="246"/>
      <c r="BZ49" s="246"/>
      <c r="CA49" s="246"/>
      <c r="CB49" s="246"/>
      <c r="CC49" s="239"/>
      <c r="CD49" s="239"/>
      <c r="CE49" s="240"/>
      <c r="CF49" s="24"/>
      <c r="CG49" s="402"/>
      <c r="CH49" s="23"/>
      <c r="CI49" s="362"/>
      <c r="CJ49" s="199"/>
      <c r="CK49" s="201"/>
      <c r="CL49" s="201"/>
      <c r="CM49" s="201"/>
      <c r="CN49" s="201"/>
      <c r="CO49" s="201"/>
      <c r="CP49" s="201"/>
      <c r="CQ49" s="201"/>
      <c r="CR49" s="12"/>
      <c r="CT49" s="368"/>
      <c r="CU49" s="34"/>
      <c r="CV49" s="34"/>
      <c r="CW49" s="34"/>
      <c r="CX49" s="34"/>
      <c r="CY49" s="34"/>
      <c r="CZ49" s="34"/>
      <c r="DA49" s="34"/>
      <c r="DB49" s="34"/>
      <c r="DC49" s="34"/>
      <c r="DD49" s="34"/>
      <c r="DE49" s="34"/>
      <c r="DF49" s="34"/>
      <c r="DG49" s="34"/>
      <c r="DH49" s="34"/>
      <c r="DI49" s="62"/>
      <c r="DJ49" s="62"/>
      <c r="DK49" s="62"/>
      <c r="DL49" s="25"/>
      <c r="DM49" s="372"/>
    </row>
    <row r="50" spans="1:117" s="3" customFormat="1" ht="21" thickBot="1">
      <c r="A50" s="389"/>
      <c r="B50" s="391"/>
      <c r="C50" s="202" t="s">
        <v>53</v>
      </c>
      <c r="D50" s="203"/>
      <c r="E50" s="203"/>
      <c r="F50" s="203"/>
      <c r="G50" s="203"/>
      <c r="H50" s="203"/>
      <c r="I50" s="203"/>
      <c r="J50" s="203"/>
      <c r="K50" s="203"/>
      <c r="L50" s="204" t="s">
        <v>68</v>
      </c>
      <c r="M50" s="205"/>
      <c r="N50" s="205"/>
      <c r="O50" s="205"/>
      <c r="P50" s="205"/>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
      <c r="BA50" s="74"/>
      <c r="BB50" s="397"/>
      <c r="BC50" s="202" t="s">
        <v>53</v>
      </c>
      <c r="BD50" s="203"/>
      <c r="BE50" s="203"/>
      <c r="BF50" s="203"/>
      <c r="BG50" s="203"/>
      <c r="BH50" s="203"/>
      <c r="BI50" s="203"/>
      <c r="BJ50" s="203"/>
      <c r="BK50" s="203"/>
      <c r="BL50" s="206" t="s">
        <v>54</v>
      </c>
      <c r="BM50" s="207"/>
      <c r="BN50" s="207"/>
      <c r="BO50" s="207"/>
      <c r="BP50" s="207"/>
      <c r="BQ50" s="207"/>
      <c r="BR50" s="207"/>
      <c r="BS50" s="207"/>
      <c r="BT50" s="207"/>
      <c r="BU50" s="207"/>
      <c r="BV50" s="207"/>
      <c r="BW50" s="207"/>
      <c r="BX50" s="207"/>
      <c r="BY50" s="207"/>
      <c r="BZ50" s="207"/>
      <c r="CA50" s="207"/>
      <c r="CB50" s="207"/>
      <c r="CC50" s="207"/>
      <c r="CD50" s="207"/>
      <c r="CE50" s="207"/>
      <c r="CF50" s="208"/>
      <c r="CG50" s="403"/>
      <c r="CH50" s="23"/>
      <c r="CI50" s="363"/>
      <c r="CJ50" s="209"/>
      <c r="CK50" s="210"/>
      <c r="CL50" s="210"/>
      <c r="CM50" s="210"/>
      <c r="CN50" s="210"/>
      <c r="CO50" s="210"/>
      <c r="CP50" s="210"/>
      <c r="CQ50" s="210"/>
      <c r="CR50" s="211"/>
      <c r="CT50" s="368"/>
      <c r="CU50" s="19"/>
      <c r="CV50" s="19"/>
      <c r="CW50" s="19"/>
      <c r="CX50" s="19"/>
      <c r="CY50" s="19"/>
      <c r="CZ50" s="19"/>
      <c r="DA50" s="19"/>
      <c r="DB50" s="19"/>
      <c r="DC50" s="19"/>
      <c r="DD50" s="19"/>
      <c r="DE50" s="19"/>
      <c r="DF50" s="19"/>
      <c r="DG50" s="19"/>
      <c r="DH50" s="19"/>
      <c r="DI50" s="62"/>
      <c r="DJ50" s="62"/>
      <c r="DK50" s="62"/>
      <c r="DL50" s="28"/>
      <c r="DM50" s="373"/>
    </row>
    <row r="51" spans="1:117" s="44" customFormat="1" ht="24" customHeight="1" thickBot="1">
      <c r="A51" s="75"/>
      <c r="B51" s="76"/>
      <c r="C51" s="77"/>
      <c r="D51" s="77"/>
      <c r="E51" s="77"/>
      <c r="F51" s="77"/>
      <c r="G51" s="77"/>
      <c r="H51" s="77"/>
      <c r="I51" s="77"/>
      <c r="J51" s="77"/>
      <c r="K51" s="77"/>
      <c r="L51" s="77"/>
      <c r="M51" s="184" t="s">
        <v>27</v>
      </c>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78"/>
      <c r="BB51" s="73"/>
      <c r="BC51" s="186" t="s">
        <v>19</v>
      </c>
      <c r="BD51" s="187"/>
      <c r="BE51" s="187"/>
      <c r="BF51" s="187"/>
      <c r="BG51" s="187"/>
      <c r="BH51" s="187"/>
      <c r="BI51" s="187"/>
      <c r="BJ51" s="187"/>
      <c r="BK51" s="187"/>
      <c r="BL51" s="188"/>
      <c r="BM51" s="188"/>
      <c r="BN51" s="188"/>
      <c r="BO51" s="188"/>
      <c r="BP51" s="188"/>
      <c r="BQ51" s="188"/>
      <c r="BR51" s="188"/>
      <c r="BS51" s="188"/>
      <c r="BT51" s="188"/>
      <c r="BU51" s="188"/>
      <c r="BV51" s="188"/>
      <c r="BW51" s="188"/>
      <c r="BX51" s="188"/>
      <c r="BY51" s="188"/>
      <c r="BZ51" s="188"/>
      <c r="CA51" s="188"/>
      <c r="CB51" s="188"/>
      <c r="CC51" s="188"/>
      <c r="CD51" s="188"/>
      <c r="CE51" s="188"/>
      <c r="CF51" s="188"/>
      <c r="CG51" s="187"/>
      <c r="CH51" s="31"/>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row>
    <row r="52" spans="1:117" s="44" customFormat="1" ht="12.75" customHeight="1" thickBot="1">
      <c r="A52" s="144"/>
      <c r="B52" s="145"/>
      <c r="C52" s="146"/>
      <c r="D52" s="147"/>
      <c r="E52" s="147"/>
      <c r="F52" s="147"/>
      <c r="G52" s="147"/>
      <c r="H52" s="147"/>
      <c r="I52" s="147"/>
      <c r="J52" s="147"/>
      <c r="K52" s="148"/>
      <c r="L52" s="149"/>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48"/>
      <c r="AY52" s="148" t="s">
        <v>18</v>
      </c>
      <c r="AZ52" s="148"/>
      <c r="BA52" s="150"/>
      <c r="BB52" s="151"/>
      <c r="BC52" s="148"/>
      <c r="BD52" s="148"/>
      <c r="BE52" s="148"/>
      <c r="BF52" s="148"/>
      <c r="BG52" s="148"/>
      <c r="BH52" s="148"/>
      <c r="BI52" s="148"/>
      <c r="BJ52" s="148"/>
      <c r="BK52" s="148"/>
      <c r="BL52" s="148"/>
      <c r="BM52" s="148"/>
      <c r="BN52" s="148"/>
      <c r="BO52" s="148"/>
      <c r="BP52" s="148"/>
      <c r="BQ52" s="148"/>
      <c r="BR52" s="148"/>
      <c r="BS52" s="148"/>
      <c r="BT52" s="148"/>
      <c r="BU52" s="148"/>
      <c r="BV52" s="148"/>
      <c r="BW52" s="148"/>
      <c r="BX52" s="148"/>
      <c r="BY52" s="148"/>
      <c r="BZ52" s="148"/>
      <c r="CA52" s="148"/>
      <c r="CB52" s="148"/>
      <c r="CC52" s="148"/>
      <c r="CD52" s="148"/>
      <c r="CE52" s="148"/>
      <c r="CF52" s="148"/>
      <c r="CG52" s="152"/>
      <c r="CH52" s="153"/>
      <c r="CI52" s="148"/>
      <c r="CJ52" s="148"/>
      <c r="CK52" s="148"/>
      <c r="CL52" s="148"/>
      <c r="CM52" s="148"/>
      <c r="CN52" s="148"/>
      <c r="CO52" s="148"/>
      <c r="CP52" s="148"/>
      <c r="CQ52" s="148"/>
      <c r="CR52" s="148"/>
      <c r="CS52" s="148"/>
      <c r="CT52" s="148"/>
      <c r="CU52" s="148"/>
      <c r="CV52" s="148"/>
      <c r="CW52" s="148"/>
      <c r="CX52" s="148"/>
      <c r="CY52" s="148"/>
      <c r="CZ52" s="148"/>
      <c r="DA52" s="148"/>
      <c r="DB52" s="148"/>
      <c r="DC52" s="148"/>
      <c r="DD52" s="148"/>
      <c r="DE52" s="148"/>
      <c r="DF52" s="148"/>
      <c r="DG52" s="148"/>
      <c r="DH52" s="148"/>
      <c r="DI52" s="148"/>
      <c r="DJ52" s="148"/>
      <c r="DK52" s="148"/>
      <c r="DL52" s="148"/>
      <c r="DM52" s="152"/>
    </row>
    <row r="53" spans="1:117" s="44" customFormat="1" ht="24" customHeight="1" thickBot="1">
      <c r="A53" s="29"/>
      <c r="B53" s="38"/>
      <c r="C53" s="42"/>
      <c r="D53" s="42"/>
      <c r="E53" s="42"/>
      <c r="F53" s="42"/>
      <c r="G53" s="42"/>
      <c r="H53" s="42"/>
      <c r="I53" s="42"/>
      <c r="J53" s="42"/>
      <c r="K53" s="42"/>
      <c r="L53" s="42"/>
      <c r="M53" s="184" t="s">
        <v>27</v>
      </c>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43"/>
      <c r="BB53" s="73"/>
      <c r="BC53" s="186" t="s">
        <v>19</v>
      </c>
      <c r="BD53" s="187"/>
      <c r="BE53" s="187"/>
      <c r="BF53" s="187"/>
      <c r="BG53" s="187"/>
      <c r="BH53" s="187"/>
      <c r="BI53" s="187"/>
      <c r="BJ53" s="187"/>
      <c r="BK53" s="187"/>
      <c r="BL53" s="187"/>
      <c r="BM53" s="187"/>
      <c r="BN53" s="187"/>
      <c r="BO53" s="187"/>
      <c r="BP53" s="187"/>
      <c r="BQ53" s="187"/>
      <c r="BR53" s="187"/>
      <c r="BS53" s="187"/>
      <c r="BT53" s="187"/>
      <c r="BU53" s="187"/>
      <c r="BV53" s="187"/>
      <c r="BW53" s="187"/>
      <c r="BX53" s="187"/>
      <c r="BY53" s="187"/>
      <c r="BZ53" s="187"/>
      <c r="CA53" s="187"/>
      <c r="CB53" s="187"/>
      <c r="CC53" s="187"/>
      <c r="CD53" s="187"/>
      <c r="CE53" s="187"/>
      <c r="CF53" s="187"/>
      <c r="CG53" s="187"/>
      <c r="CH53" s="31"/>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row>
    <row r="54" spans="1:117" s="3" customFormat="1" ht="18.75" customHeight="1" thickBot="1">
      <c r="A54" s="387">
        <f>A28+1</f>
        <v>45364</v>
      </c>
      <c r="B54" s="390" t="s">
        <v>27</v>
      </c>
      <c r="C54" s="392" t="s">
        <v>53</v>
      </c>
      <c r="D54" s="393"/>
      <c r="E54" s="393"/>
      <c r="F54" s="393"/>
      <c r="G54" s="393"/>
      <c r="H54" s="393"/>
      <c r="I54" s="393"/>
      <c r="J54" s="393"/>
      <c r="K54" s="393"/>
      <c r="L54" s="394" t="s">
        <v>67</v>
      </c>
      <c r="M54" s="234"/>
      <c r="N54" s="234"/>
      <c r="O54" s="234"/>
      <c r="P54" s="234"/>
      <c r="Q54" s="234"/>
      <c r="R54" s="234"/>
      <c r="S54" s="234"/>
      <c r="T54" s="234"/>
      <c r="U54" s="234"/>
      <c r="V54" s="234"/>
      <c r="W54" s="234"/>
      <c r="X54" s="234"/>
      <c r="Y54" s="234"/>
      <c r="Z54" s="234"/>
      <c r="AA54" s="234"/>
      <c r="AB54" s="234"/>
      <c r="AC54" s="234"/>
      <c r="AD54" s="234"/>
      <c r="AE54" s="234"/>
      <c r="AF54" s="234"/>
      <c r="AG54" s="234"/>
      <c r="AH54" s="234"/>
      <c r="AI54" s="234"/>
      <c r="AJ54" s="234"/>
      <c r="AK54" s="234"/>
      <c r="AL54" s="234"/>
      <c r="AM54" s="234"/>
      <c r="AN54" s="234"/>
      <c r="AO54" s="234"/>
      <c r="AP54" s="234"/>
      <c r="AQ54" s="234"/>
      <c r="AR54" s="234"/>
      <c r="AS54" s="234"/>
      <c r="AT54" s="234"/>
      <c r="AU54" s="234"/>
      <c r="AV54" s="234"/>
      <c r="AW54" s="234"/>
      <c r="AX54" s="234"/>
      <c r="AY54" s="234"/>
      <c r="AZ54" s="30"/>
      <c r="BA54" s="72"/>
      <c r="BB54" s="395" t="s">
        <v>19</v>
      </c>
      <c r="BC54" s="392" t="s">
        <v>53</v>
      </c>
      <c r="BD54" s="393"/>
      <c r="BE54" s="393"/>
      <c r="BF54" s="393"/>
      <c r="BG54" s="393"/>
      <c r="BH54" s="393"/>
      <c r="BI54" s="393"/>
      <c r="BJ54" s="393"/>
      <c r="BK54" s="393"/>
      <c r="BL54" s="398" t="s">
        <v>54</v>
      </c>
      <c r="BM54" s="399"/>
      <c r="BN54" s="399"/>
      <c r="BO54" s="399"/>
      <c r="BP54" s="399"/>
      <c r="BQ54" s="399"/>
      <c r="BR54" s="399"/>
      <c r="BS54" s="399"/>
      <c r="BT54" s="399"/>
      <c r="BU54" s="399"/>
      <c r="BV54" s="399"/>
      <c r="BW54" s="399"/>
      <c r="BX54" s="399"/>
      <c r="BY54" s="399"/>
      <c r="BZ54" s="399"/>
      <c r="CA54" s="399"/>
      <c r="CB54" s="399"/>
      <c r="CC54" s="399"/>
      <c r="CD54" s="399"/>
      <c r="CE54" s="399"/>
      <c r="CF54" s="400"/>
      <c r="CG54" s="401">
        <f>A54</f>
        <v>45364</v>
      </c>
      <c r="CH54" s="37"/>
      <c r="CI54" s="361" t="s">
        <v>52</v>
      </c>
      <c r="CJ54" s="364" t="s">
        <v>20</v>
      </c>
      <c r="CK54" s="365"/>
      <c r="CL54" s="365"/>
      <c r="CM54" s="365"/>
      <c r="CN54" s="365"/>
      <c r="CO54" s="365"/>
      <c r="CP54" s="365"/>
      <c r="CQ54" s="365"/>
      <c r="CR54" s="366"/>
      <c r="CT54" s="367" t="s">
        <v>26</v>
      </c>
      <c r="CU54" s="19"/>
      <c r="CV54" s="369" t="s">
        <v>21</v>
      </c>
      <c r="CW54" s="370"/>
      <c r="CX54" s="370"/>
      <c r="CY54" s="370"/>
      <c r="CZ54" s="370"/>
      <c r="DA54" s="370"/>
      <c r="DB54" s="370"/>
      <c r="DC54" s="370"/>
      <c r="DD54" s="370"/>
      <c r="DE54" s="370"/>
      <c r="DF54" s="370"/>
      <c r="DG54" s="370"/>
      <c r="DH54" s="370"/>
      <c r="DI54" s="370"/>
      <c r="DJ54" s="370"/>
      <c r="DK54" s="370"/>
      <c r="DL54" s="28"/>
      <c r="DM54" s="371">
        <f>CG54</f>
        <v>45364</v>
      </c>
    </row>
    <row r="55" spans="1:117" s="44" customFormat="1" ht="49.5" customHeight="1" thickBot="1">
      <c r="A55" s="388"/>
      <c r="B55" s="391"/>
      <c r="C55" s="36"/>
      <c r="D55" s="82" t="s">
        <v>1</v>
      </c>
      <c r="E55" s="83" t="s">
        <v>2</v>
      </c>
      <c r="F55" s="83" t="s">
        <v>5</v>
      </c>
      <c r="G55" s="83" t="s">
        <v>3</v>
      </c>
      <c r="H55" s="83" t="s">
        <v>34</v>
      </c>
      <c r="I55" s="83" t="s">
        <v>4</v>
      </c>
      <c r="J55" s="84" t="s">
        <v>33</v>
      </c>
      <c r="K55" s="48"/>
      <c r="L55" s="32"/>
      <c r="M55" s="374" t="s">
        <v>10</v>
      </c>
      <c r="N55" s="375"/>
      <c r="O55" s="375"/>
      <c r="P55" s="375"/>
      <c r="Q55" s="375"/>
      <c r="R55" s="375"/>
      <c r="S55" s="375"/>
      <c r="T55" s="375"/>
      <c r="U55" s="376"/>
      <c r="V55" s="54" t="s">
        <v>6</v>
      </c>
      <c r="W55" s="374" t="s">
        <v>9</v>
      </c>
      <c r="X55" s="205"/>
      <c r="Y55" s="205"/>
      <c r="Z55" s="205"/>
      <c r="AA55" s="205"/>
      <c r="AB55" s="205"/>
      <c r="AC55" s="377"/>
      <c r="AD55" s="54" t="s">
        <v>6</v>
      </c>
      <c r="AE55" s="374" t="s">
        <v>8</v>
      </c>
      <c r="AF55" s="205"/>
      <c r="AG55" s="205"/>
      <c r="AH55" s="205"/>
      <c r="AI55" s="205"/>
      <c r="AJ55" s="205"/>
      <c r="AK55" s="377"/>
      <c r="AL55" s="54" t="s">
        <v>6</v>
      </c>
      <c r="AM55" s="378" t="s">
        <v>64</v>
      </c>
      <c r="AN55" s="379"/>
      <c r="AO55" s="379"/>
      <c r="AP55" s="379"/>
      <c r="AQ55" s="379"/>
      <c r="AR55" s="379"/>
      <c r="AS55" s="379"/>
      <c r="AT55" s="379"/>
      <c r="AU55" s="380"/>
      <c r="AV55" s="121" t="s">
        <v>56</v>
      </c>
      <c r="AW55" s="122" t="s">
        <v>17</v>
      </c>
      <c r="AX55" s="58" t="s">
        <v>0</v>
      </c>
      <c r="AY55" s="8" t="s">
        <v>7</v>
      </c>
      <c r="AZ55" s="27"/>
      <c r="BA55" s="22"/>
      <c r="BB55" s="396"/>
      <c r="BC55" s="36"/>
      <c r="BD55" s="79" t="s">
        <v>1</v>
      </c>
      <c r="BE55" s="80" t="s">
        <v>2</v>
      </c>
      <c r="BF55" s="80" t="s">
        <v>5</v>
      </c>
      <c r="BG55" s="80" t="s">
        <v>3</v>
      </c>
      <c r="BH55" s="80" t="s">
        <v>34</v>
      </c>
      <c r="BI55" s="80" t="s">
        <v>4</v>
      </c>
      <c r="BJ55" s="81" t="s">
        <v>33</v>
      </c>
      <c r="BK55" s="48"/>
      <c r="BL55" s="6"/>
      <c r="BM55" s="374" t="s">
        <v>49</v>
      </c>
      <c r="BN55" s="205"/>
      <c r="BO55" s="205"/>
      <c r="BP55" s="205"/>
      <c r="BQ55" s="205"/>
      <c r="BR55" s="205"/>
      <c r="BS55" s="205"/>
      <c r="BT55" s="95" t="s">
        <v>6</v>
      </c>
      <c r="BU55" s="381" t="s">
        <v>50</v>
      </c>
      <c r="BV55" s="381"/>
      <c r="BW55" s="205"/>
      <c r="BX55" s="205"/>
      <c r="BY55" s="205"/>
      <c r="BZ55" s="205"/>
      <c r="CA55" s="205"/>
      <c r="CB55" s="377"/>
      <c r="CC55" s="110" t="s">
        <v>57</v>
      </c>
      <c r="CD55" s="5" t="s">
        <v>17</v>
      </c>
      <c r="CE55" s="58" t="s">
        <v>0</v>
      </c>
      <c r="CF55" s="27"/>
      <c r="CG55" s="402"/>
      <c r="CH55" s="23"/>
      <c r="CI55" s="362"/>
      <c r="CJ55" s="10"/>
      <c r="CK55" s="113" t="s">
        <v>1</v>
      </c>
      <c r="CL55" s="114" t="s">
        <v>2</v>
      </c>
      <c r="CM55" s="114" t="s">
        <v>5</v>
      </c>
      <c r="CN55" s="114" t="s">
        <v>3</v>
      </c>
      <c r="CO55" s="114" t="s">
        <v>34</v>
      </c>
      <c r="CP55" s="114" t="s">
        <v>4</v>
      </c>
      <c r="CQ55" s="115" t="s">
        <v>33</v>
      </c>
      <c r="CR55" s="11"/>
      <c r="CT55" s="368"/>
      <c r="CU55" s="35"/>
      <c r="CV55" s="64" t="s">
        <v>22</v>
      </c>
      <c r="CW55" s="65" t="s">
        <v>25</v>
      </c>
      <c r="CX55" s="65" t="s">
        <v>23</v>
      </c>
      <c r="CY55" s="65" t="s">
        <v>59</v>
      </c>
      <c r="CZ55" s="65" t="s">
        <v>58</v>
      </c>
      <c r="DA55" s="66"/>
      <c r="DB55" s="66"/>
      <c r="DC55" s="66"/>
      <c r="DD55" s="67" t="s">
        <v>60</v>
      </c>
      <c r="DE55" s="67" t="s">
        <v>61</v>
      </c>
      <c r="DF55" s="67" t="s">
        <v>17</v>
      </c>
      <c r="DG55" s="68" t="s">
        <v>24</v>
      </c>
      <c r="DH55" s="69" t="s">
        <v>62</v>
      </c>
      <c r="DI55" s="62"/>
      <c r="DJ55" s="62"/>
      <c r="DK55" s="62"/>
      <c r="DL55" s="4"/>
      <c r="DM55" s="372"/>
    </row>
    <row r="56" spans="1:117" s="56" customFormat="1" ht="14.25" customHeight="1">
      <c r="A56" s="388"/>
      <c r="B56" s="391"/>
      <c r="C56" s="404" t="s">
        <v>11</v>
      </c>
      <c r="D56" s="405"/>
      <c r="E56" s="407"/>
      <c r="F56" s="407"/>
      <c r="G56" s="407"/>
      <c r="H56" s="407"/>
      <c r="I56" s="407"/>
      <c r="J56" s="409"/>
      <c r="K56" s="46"/>
      <c r="L56" s="45"/>
      <c r="M56" s="382" t="s">
        <v>46</v>
      </c>
      <c r="N56" s="382" t="s">
        <v>35</v>
      </c>
      <c r="O56" s="383" t="s">
        <v>36</v>
      </c>
      <c r="P56" s="344" t="s">
        <v>44</v>
      </c>
      <c r="Q56" s="345"/>
      <c r="R56" s="346"/>
      <c r="S56" s="346"/>
      <c r="T56" s="346"/>
      <c r="U56" s="347"/>
      <c r="V56" s="55"/>
      <c r="W56" s="359" t="s">
        <v>45</v>
      </c>
      <c r="X56" s="344" t="s">
        <v>44</v>
      </c>
      <c r="Y56" s="345"/>
      <c r="Z56" s="346"/>
      <c r="AA56" s="346"/>
      <c r="AB56" s="346"/>
      <c r="AC56" s="347"/>
      <c r="AD56" s="55"/>
      <c r="AE56" s="359" t="s">
        <v>80</v>
      </c>
      <c r="AF56" s="344" t="s">
        <v>44</v>
      </c>
      <c r="AG56" s="345"/>
      <c r="AH56" s="346"/>
      <c r="AI56" s="346"/>
      <c r="AJ56" s="346"/>
      <c r="AK56" s="347"/>
      <c r="AL56" s="55"/>
      <c r="AM56" s="342" t="s">
        <v>37</v>
      </c>
      <c r="AN56" s="342" t="s">
        <v>38</v>
      </c>
      <c r="AO56" s="342" t="s">
        <v>39</v>
      </c>
      <c r="AP56" s="344" t="s">
        <v>44</v>
      </c>
      <c r="AQ56" s="345"/>
      <c r="AR56" s="346"/>
      <c r="AS56" s="346"/>
      <c r="AT56" s="346"/>
      <c r="AU56" s="347"/>
      <c r="AV56" s="385" t="s">
        <v>33</v>
      </c>
      <c r="AW56" s="352" t="s">
        <v>33</v>
      </c>
      <c r="AX56" s="352" t="s">
        <v>33</v>
      </c>
      <c r="AY56" s="9"/>
      <c r="AZ56" s="24"/>
      <c r="BA56" s="18"/>
      <c r="BB56" s="396"/>
      <c r="BC56" s="404" t="s">
        <v>11</v>
      </c>
      <c r="BD56" s="412"/>
      <c r="BE56" s="355"/>
      <c r="BF56" s="355"/>
      <c r="BG56" s="355"/>
      <c r="BH56" s="355"/>
      <c r="BI56" s="355"/>
      <c r="BJ56" s="356"/>
      <c r="BK56" s="48"/>
      <c r="BL56" s="50"/>
      <c r="BM56" s="357" t="s">
        <v>48</v>
      </c>
      <c r="BN56" s="344" t="s">
        <v>44</v>
      </c>
      <c r="BO56" s="345"/>
      <c r="BP56" s="346"/>
      <c r="BQ56" s="346"/>
      <c r="BR56" s="346"/>
      <c r="BS56" s="346"/>
      <c r="BT56" s="96"/>
      <c r="BU56" s="359" t="s">
        <v>48</v>
      </c>
      <c r="BV56" s="342" t="s">
        <v>51</v>
      </c>
      <c r="BW56" s="344" t="s">
        <v>44</v>
      </c>
      <c r="BX56" s="345"/>
      <c r="BY56" s="346"/>
      <c r="BZ56" s="346"/>
      <c r="CA56" s="346"/>
      <c r="CB56" s="347"/>
      <c r="CC56" s="348" t="s">
        <v>33</v>
      </c>
      <c r="CD56" s="350" t="s">
        <v>33</v>
      </c>
      <c r="CE56" s="352" t="s">
        <v>33</v>
      </c>
      <c r="CF56" s="59"/>
      <c r="CG56" s="402"/>
      <c r="CH56" s="23"/>
      <c r="CI56" s="362"/>
      <c r="CJ56" s="354" t="s">
        <v>11</v>
      </c>
      <c r="CK56" s="339">
        <f>BD56+D56</f>
        <v>0</v>
      </c>
      <c r="CL56" s="339">
        <f t="shared" ref="CL56:CQ56" si="115">SUM(BE56,E56)</f>
        <v>0</v>
      </c>
      <c r="CM56" s="339">
        <f t="shared" si="115"/>
        <v>0</v>
      </c>
      <c r="CN56" s="339">
        <f t="shared" si="115"/>
        <v>0</v>
      </c>
      <c r="CO56" s="339">
        <f t="shared" si="115"/>
        <v>0</v>
      </c>
      <c r="CP56" s="339">
        <f t="shared" si="115"/>
        <v>0</v>
      </c>
      <c r="CQ56" s="339">
        <f t="shared" si="115"/>
        <v>0</v>
      </c>
      <c r="CR56" s="12"/>
      <c r="CT56" s="368"/>
      <c r="CU56" s="301" t="str">
        <f>BL58</f>
        <v>EL</v>
      </c>
      <c r="CV56" s="341">
        <f>CK56</f>
        <v>0</v>
      </c>
      <c r="CW56" s="336">
        <f>CK58</f>
        <v>0</v>
      </c>
      <c r="CX56" s="336">
        <f>CK60</f>
        <v>0</v>
      </c>
      <c r="CY56" s="336">
        <f>CK62</f>
        <v>0</v>
      </c>
      <c r="CZ56" s="334">
        <f>CK64</f>
        <v>0</v>
      </c>
      <c r="DA56" s="63"/>
      <c r="DB56" s="63"/>
      <c r="DC56" s="70"/>
      <c r="DD56" s="335">
        <f>CK66</f>
        <v>0</v>
      </c>
      <c r="DE56" s="336">
        <f>CK68</f>
        <v>0</v>
      </c>
      <c r="DF56" s="336">
        <f>CK70</f>
        <v>0</v>
      </c>
      <c r="DG56" s="337">
        <f>CK72</f>
        <v>0</v>
      </c>
      <c r="DH56" s="338">
        <f>CK74</f>
        <v>0</v>
      </c>
      <c r="DI56" s="62"/>
      <c r="DJ56" s="62"/>
      <c r="DK56" s="62"/>
      <c r="DL56" s="25"/>
      <c r="DM56" s="372"/>
    </row>
    <row r="57" spans="1:117" s="56" customFormat="1" ht="14.25" customHeight="1" thickBot="1">
      <c r="A57" s="388"/>
      <c r="B57" s="391"/>
      <c r="C57" s="212"/>
      <c r="D57" s="406"/>
      <c r="E57" s="408"/>
      <c r="F57" s="408"/>
      <c r="G57" s="408"/>
      <c r="H57" s="408"/>
      <c r="I57" s="408"/>
      <c r="J57" s="410"/>
      <c r="K57" s="46"/>
      <c r="L57" s="45"/>
      <c r="M57" s="358"/>
      <c r="N57" s="358"/>
      <c r="O57" s="384"/>
      <c r="P57" s="98" t="s">
        <v>47</v>
      </c>
      <c r="Q57" s="116" t="s">
        <v>63</v>
      </c>
      <c r="R57" s="102" t="s">
        <v>41</v>
      </c>
      <c r="S57" s="57" t="s">
        <v>42</v>
      </c>
      <c r="T57" s="57" t="s">
        <v>43</v>
      </c>
      <c r="U57" s="103" t="s">
        <v>55</v>
      </c>
      <c r="V57" s="55"/>
      <c r="W57" s="360"/>
      <c r="X57" s="98" t="s">
        <v>47</v>
      </c>
      <c r="Y57" s="116" t="s">
        <v>63</v>
      </c>
      <c r="Z57" s="102" t="s">
        <v>41</v>
      </c>
      <c r="AA57" s="57" t="s">
        <v>42</v>
      </c>
      <c r="AB57" s="57" t="s">
        <v>43</v>
      </c>
      <c r="AC57" s="103" t="s">
        <v>55</v>
      </c>
      <c r="AD57" s="55"/>
      <c r="AE57" s="435"/>
      <c r="AF57" s="98" t="s">
        <v>47</v>
      </c>
      <c r="AG57" s="116" t="s">
        <v>63</v>
      </c>
      <c r="AH57" s="102" t="s">
        <v>41</v>
      </c>
      <c r="AI57" s="57" t="s">
        <v>42</v>
      </c>
      <c r="AJ57" s="57" t="s">
        <v>43</v>
      </c>
      <c r="AK57" s="103" t="s">
        <v>55</v>
      </c>
      <c r="AL57" s="55"/>
      <c r="AM57" s="343"/>
      <c r="AN57" s="343"/>
      <c r="AO57" s="343"/>
      <c r="AP57" s="98" t="s">
        <v>47</v>
      </c>
      <c r="AQ57" s="116" t="s">
        <v>63</v>
      </c>
      <c r="AR57" s="102" t="s">
        <v>41</v>
      </c>
      <c r="AS57" s="57" t="s">
        <v>42</v>
      </c>
      <c r="AT57" s="57" t="s">
        <v>43</v>
      </c>
      <c r="AU57" s="103" t="s">
        <v>55</v>
      </c>
      <c r="AV57" s="386"/>
      <c r="AW57" s="411"/>
      <c r="AX57" s="411"/>
      <c r="AY57" s="9"/>
      <c r="AZ57" s="24"/>
      <c r="BA57" s="18"/>
      <c r="BB57" s="396"/>
      <c r="BC57" s="212"/>
      <c r="BD57" s="303"/>
      <c r="BE57" s="228"/>
      <c r="BF57" s="228"/>
      <c r="BG57" s="228"/>
      <c r="BH57" s="228"/>
      <c r="BI57" s="228"/>
      <c r="BJ57" s="290"/>
      <c r="BK57" s="48"/>
      <c r="BL57" s="50"/>
      <c r="BM57" s="358"/>
      <c r="BN57" s="98" t="s">
        <v>47</v>
      </c>
      <c r="BO57" s="116" t="s">
        <v>63</v>
      </c>
      <c r="BP57" s="102" t="s">
        <v>41</v>
      </c>
      <c r="BQ57" s="57" t="s">
        <v>42</v>
      </c>
      <c r="BR57" s="57" t="s">
        <v>43</v>
      </c>
      <c r="BS57" s="112" t="s">
        <v>55</v>
      </c>
      <c r="BT57" s="96"/>
      <c r="BU57" s="360"/>
      <c r="BV57" s="343"/>
      <c r="BW57" s="133" t="s">
        <v>47</v>
      </c>
      <c r="BX57" s="134" t="s">
        <v>63</v>
      </c>
      <c r="BY57" s="135" t="s">
        <v>41</v>
      </c>
      <c r="BZ57" s="136" t="s">
        <v>42</v>
      </c>
      <c r="CA57" s="136" t="s">
        <v>43</v>
      </c>
      <c r="CB57" s="137" t="s">
        <v>55</v>
      </c>
      <c r="CC57" s="349"/>
      <c r="CD57" s="351"/>
      <c r="CE57" s="353"/>
      <c r="CF57" s="59"/>
      <c r="CG57" s="402"/>
      <c r="CH57" s="23"/>
      <c r="CI57" s="362"/>
      <c r="CJ57" s="212"/>
      <c r="CK57" s="340"/>
      <c r="CL57" s="340"/>
      <c r="CM57" s="340"/>
      <c r="CN57" s="340"/>
      <c r="CO57" s="340"/>
      <c r="CP57" s="340"/>
      <c r="CQ57" s="340"/>
      <c r="CR57" s="12"/>
      <c r="CT57" s="368"/>
      <c r="CU57" s="320"/>
      <c r="CV57" s="284"/>
      <c r="CW57" s="228"/>
      <c r="CX57" s="228"/>
      <c r="CY57" s="228"/>
      <c r="CZ57" s="290"/>
      <c r="DA57" s="17"/>
      <c r="DB57" s="17"/>
      <c r="DC57" s="33"/>
      <c r="DD57" s="303"/>
      <c r="DE57" s="228"/>
      <c r="DF57" s="228"/>
      <c r="DG57" s="228"/>
      <c r="DH57" s="290"/>
      <c r="DI57" s="62"/>
      <c r="DJ57" s="62"/>
      <c r="DK57" s="62"/>
      <c r="DL57" s="25"/>
      <c r="DM57" s="372"/>
    </row>
    <row r="58" spans="1:117" s="56" customFormat="1" ht="14.25" customHeight="1">
      <c r="A58" s="388"/>
      <c r="B58" s="391"/>
      <c r="C58" s="322" t="s">
        <v>12</v>
      </c>
      <c r="D58" s="221"/>
      <c r="E58" s="223"/>
      <c r="F58" s="223"/>
      <c r="G58" s="223"/>
      <c r="H58" s="223"/>
      <c r="I58" s="223"/>
      <c r="J58" s="219"/>
      <c r="K58" s="49"/>
      <c r="L58" s="293" t="str">
        <f>D55</f>
        <v>EL</v>
      </c>
      <c r="M58" s="294"/>
      <c r="N58" s="294"/>
      <c r="O58" s="294"/>
      <c r="P58" s="99">
        <v>1</v>
      </c>
      <c r="Q58" s="119"/>
      <c r="R58" s="85"/>
      <c r="S58" s="85"/>
      <c r="T58" s="85"/>
      <c r="U58" s="86"/>
      <c r="V58" s="51"/>
      <c r="W58" s="294"/>
      <c r="X58" s="99">
        <v>1</v>
      </c>
      <c r="Y58" s="119"/>
      <c r="Z58" s="85"/>
      <c r="AA58" s="85"/>
      <c r="AB58" s="85"/>
      <c r="AC58" s="86"/>
      <c r="AD58" s="51"/>
      <c r="AE58" s="294"/>
      <c r="AF58" s="99">
        <v>1</v>
      </c>
      <c r="AG58" s="119"/>
      <c r="AH58" s="85"/>
      <c r="AI58" s="85"/>
      <c r="AJ58" s="85"/>
      <c r="AK58" s="86"/>
      <c r="AL58" s="51"/>
      <c r="AM58" s="294"/>
      <c r="AN58" s="294"/>
      <c r="AO58" s="294"/>
      <c r="AP58" s="99">
        <v>1</v>
      </c>
      <c r="AQ58" s="119"/>
      <c r="AR58" s="85"/>
      <c r="AS58" s="85"/>
      <c r="AT58" s="85"/>
      <c r="AU58" s="86"/>
      <c r="AV58" s="298">
        <f>SUM(AU58,AU59,AK58,AK59,AC58:AC59,U58:U59)</f>
        <v>0</v>
      </c>
      <c r="AW58" s="299"/>
      <c r="AX58" s="253">
        <f>AV58+AW58</f>
        <v>0</v>
      </c>
      <c r="AY58" s="9"/>
      <c r="AZ58" s="258" t="str">
        <f>L58</f>
        <v>EL</v>
      </c>
      <c r="BA58" s="18"/>
      <c r="BB58" s="396"/>
      <c r="BC58" s="322" t="s">
        <v>12</v>
      </c>
      <c r="BD58" s="221"/>
      <c r="BE58" s="223"/>
      <c r="BF58" s="223"/>
      <c r="BG58" s="223"/>
      <c r="BH58" s="223"/>
      <c r="BI58" s="223"/>
      <c r="BJ58" s="225"/>
      <c r="BK58" s="48"/>
      <c r="BL58" s="255" t="str">
        <f>L58</f>
        <v>EL</v>
      </c>
      <c r="BM58" s="294"/>
      <c r="BN58" s="99">
        <v>1</v>
      </c>
      <c r="BO58" s="119"/>
      <c r="BP58" s="85"/>
      <c r="BQ58" s="85"/>
      <c r="BR58" s="85"/>
      <c r="BS58" s="86"/>
      <c r="BT58" s="96"/>
      <c r="BU58" s="332"/>
      <c r="BV58" s="294"/>
      <c r="BW58" s="99">
        <v>1</v>
      </c>
      <c r="BX58" s="119"/>
      <c r="BY58" s="85"/>
      <c r="BZ58" s="85"/>
      <c r="CA58" s="85"/>
      <c r="CB58" s="86"/>
      <c r="CC58" s="310">
        <f>BS58+BS59+CB58+CB59</f>
        <v>0</v>
      </c>
      <c r="CD58" s="304"/>
      <c r="CE58" s="253">
        <f>CC58+CD58</f>
        <v>0</v>
      </c>
      <c r="CF58" s="255" t="str">
        <f>BL58</f>
        <v>EL</v>
      </c>
      <c r="CG58" s="402"/>
      <c r="CH58" s="23"/>
      <c r="CI58" s="362"/>
      <c r="CJ58" s="321" t="s">
        <v>12</v>
      </c>
      <c r="CK58" s="227">
        <f t="shared" ref="CK58:CQ58" si="116">SUM(BD58,D58)</f>
        <v>0</v>
      </c>
      <c r="CL58" s="227">
        <f t="shared" si="116"/>
        <v>0</v>
      </c>
      <c r="CM58" s="227">
        <f t="shared" si="116"/>
        <v>0</v>
      </c>
      <c r="CN58" s="227">
        <f t="shared" si="116"/>
        <v>0</v>
      </c>
      <c r="CO58" s="227">
        <f t="shared" si="116"/>
        <v>0</v>
      </c>
      <c r="CP58" s="227">
        <f t="shared" si="116"/>
        <v>0</v>
      </c>
      <c r="CQ58" s="227">
        <f t="shared" si="116"/>
        <v>0</v>
      </c>
      <c r="CR58" s="13"/>
      <c r="CT58" s="368"/>
      <c r="CU58" s="301" t="str">
        <f>BL60</f>
        <v>EN</v>
      </c>
      <c r="CV58" s="283">
        <f>CL56</f>
        <v>0</v>
      </c>
      <c r="CW58" s="261">
        <f>CL58</f>
        <v>0</v>
      </c>
      <c r="CX58" s="261">
        <f>CL60</f>
        <v>0</v>
      </c>
      <c r="CY58" s="261">
        <f>CL62</f>
        <v>0</v>
      </c>
      <c r="CZ58" s="285">
        <f>CL64</f>
        <v>0</v>
      </c>
      <c r="DA58" s="17"/>
      <c r="DB58" s="17"/>
      <c r="DC58" s="33"/>
      <c r="DD58" s="286">
        <f>CL66</f>
        <v>0</v>
      </c>
      <c r="DE58" s="261">
        <f>CL68</f>
        <v>0</v>
      </c>
      <c r="DF58" s="261">
        <f>CL70</f>
        <v>0</v>
      </c>
      <c r="DG58" s="200">
        <f>CL72</f>
        <v>0</v>
      </c>
      <c r="DH58" s="263">
        <f>CL74</f>
        <v>0</v>
      </c>
      <c r="DI58" s="62"/>
      <c r="DJ58" s="62"/>
      <c r="DK58" s="62"/>
      <c r="DL58" s="25"/>
      <c r="DM58" s="372"/>
    </row>
    <row r="59" spans="1:117" s="56" customFormat="1" ht="14.25" customHeight="1" thickBot="1">
      <c r="A59" s="388"/>
      <c r="B59" s="391"/>
      <c r="C59" s="212"/>
      <c r="D59" s="291"/>
      <c r="E59" s="292"/>
      <c r="F59" s="292"/>
      <c r="G59" s="292"/>
      <c r="H59" s="292"/>
      <c r="I59" s="292"/>
      <c r="J59" s="269"/>
      <c r="K59" s="49"/>
      <c r="L59" s="271"/>
      <c r="M59" s="295"/>
      <c r="N59" s="295"/>
      <c r="O59" s="295"/>
      <c r="P59" s="100">
        <v>2</v>
      </c>
      <c r="Q59" s="120"/>
      <c r="R59" s="87"/>
      <c r="S59" s="87"/>
      <c r="T59" s="87"/>
      <c r="U59" s="88"/>
      <c r="V59" s="51"/>
      <c r="W59" s="295"/>
      <c r="X59" s="100">
        <v>2</v>
      </c>
      <c r="Y59" s="120"/>
      <c r="Z59" s="87"/>
      <c r="AA59" s="87"/>
      <c r="AB59" s="87"/>
      <c r="AC59" s="88"/>
      <c r="AD59" s="51"/>
      <c r="AE59" s="295"/>
      <c r="AF59" s="100">
        <v>2</v>
      </c>
      <c r="AG59" s="120"/>
      <c r="AH59" s="87"/>
      <c r="AI59" s="87"/>
      <c r="AJ59" s="87"/>
      <c r="AK59" s="88"/>
      <c r="AL59" s="51"/>
      <c r="AM59" s="295"/>
      <c r="AN59" s="295"/>
      <c r="AO59" s="295"/>
      <c r="AP59" s="101">
        <v>2</v>
      </c>
      <c r="AQ59" s="123"/>
      <c r="AR59" s="111"/>
      <c r="AS59" s="111"/>
      <c r="AT59" s="111"/>
      <c r="AU59" s="128"/>
      <c r="AV59" s="236"/>
      <c r="AW59" s="319"/>
      <c r="AX59" s="280"/>
      <c r="AY59" s="9"/>
      <c r="AZ59" s="259"/>
      <c r="BA59" s="18"/>
      <c r="BB59" s="396"/>
      <c r="BC59" s="212"/>
      <c r="BD59" s="248"/>
      <c r="BE59" s="249"/>
      <c r="BF59" s="249"/>
      <c r="BG59" s="249"/>
      <c r="BH59" s="249"/>
      <c r="BI59" s="249"/>
      <c r="BJ59" s="250"/>
      <c r="BK59" s="48"/>
      <c r="BL59" s="256"/>
      <c r="BM59" s="295"/>
      <c r="BN59" s="100">
        <v>2</v>
      </c>
      <c r="BO59" s="120"/>
      <c r="BP59" s="87"/>
      <c r="BQ59" s="87"/>
      <c r="BR59" s="87"/>
      <c r="BS59" s="88"/>
      <c r="BT59" s="96"/>
      <c r="BU59" s="333"/>
      <c r="BV59" s="295"/>
      <c r="BW59" s="100">
        <v>2</v>
      </c>
      <c r="BX59" s="120"/>
      <c r="BY59" s="87"/>
      <c r="BZ59" s="87"/>
      <c r="CA59" s="87"/>
      <c r="CB59" s="88"/>
      <c r="CC59" s="311"/>
      <c r="CD59" s="305"/>
      <c r="CE59" s="254"/>
      <c r="CF59" s="256"/>
      <c r="CG59" s="402"/>
      <c r="CH59" s="23"/>
      <c r="CI59" s="362"/>
      <c r="CJ59" s="212"/>
      <c r="CK59" s="228"/>
      <c r="CL59" s="228"/>
      <c r="CM59" s="228"/>
      <c r="CN59" s="228"/>
      <c r="CO59" s="228"/>
      <c r="CP59" s="228"/>
      <c r="CQ59" s="228"/>
      <c r="CR59" s="13"/>
      <c r="CT59" s="368"/>
      <c r="CU59" s="320"/>
      <c r="CV59" s="284"/>
      <c r="CW59" s="228"/>
      <c r="CX59" s="228"/>
      <c r="CY59" s="228"/>
      <c r="CZ59" s="290"/>
      <c r="DA59" s="17"/>
      <c r="DB59" s="17"/>
      <c r="DC59" s="33"/>
      <c r="DD59" s="303"/>
      <c r="DE59" s="228"/>
      <c r="DF59" s="228"/>
      <c r="DG59" s="228"/>
      <c r="DH59" s="290"/>
      <c r="DI59" s="62"/>
      <c r="DJ59" s="62"/>
      <c r="DK59" s="62"/>
      <c r="DL59" s="25"/>
      <c r="DM59" s="372"/>
    </row>
    <row r="60" spans="1:117" s="56" customFormat="1" ht="14.25" customHeight="1">
      <c r="A60" s="388"/>
      <c r="B60" s="391"/>
      <c r="C60" s="322" t="s">
        <v>13</v>
      </c>
      <c r="D60" s="221"/>
      <c r="E60" s="223"/>
      <c r="F60" s="223"/>
      <c r="G60" s="223"/>
      <c r="H60" s="223"/>
      <c r="I60" s="223"/>
      <c r="J60" s="219"/>
      <c r="K60" s="329" t="s">
        <v>40</v>
      </c>
      <c r="L60" s="293" t="str">
        <f>E55</f>
        <v>EN</v>
      </c>
      <c r="M60" s="294"/>
      <c r="N60" s="294"/>
      <c r="O60" s="294"/>
      <c r="P60" s="99">
        <v>1</v>
      </c>
      <c r="Q60" s="119"/>
      <c r="R60" s="89"/>
      <c r="S60" s="89"/>
      <c r="T60" s="89"/>
      <c r="U60" s="90"/>
      <c r="V60" s="51"/>
      <c r="W60" s="296"/>
      <c r="X60" s="99">
        <v>1</v>
      </c>
      <c r="Y60" s="119"/>
      <c r="Z60" s="85"/>
      <c r="AA60" s="85"/>
      <c r="AB60" s="85"/>
      <c r="AC60" s="86"/>
      <c r="AD60" s="51"/>
      <c r="AE60" s="296"/>
      <c r="AF60" s="99">
        <v>1</v>
      </c>
      <c r="AG60" s="119"/>
      <c r="AH60" s="89"/>
      <c r="AI60" s="89"/>
      <c r="AJ60" s="89"/>
      <c r="AK60" s="90"/>
      <c r="AL60" s="51"/>
      <c r="AM60" s="294"/>
      <c r="AN60" s="294"/>
      <c r="AO60" s="294"/>
      <c r="AP60" s="99">
        <v>1</v>
      </c>
      <c r="AQ60" s="119"/>
      <c r="AR60" s="89"/>
      <c r="AS60" s="89"/>
      <c r="AT60" s="89"/>
      <c r="AU60" s="90"/>
      <c r="AV60" s="298">
        <f>SUM(AU60,AU61,AK60,AK61,AC60:AC61,U60:U61)</f>
        <v>0</v>
      </c>
      <c r="AW60" s="299"/>
      <c r="AX60" s="253">
        <f t="shared" ref="AX60" si="117">AV60+AW60</f>
        <v>0</v>
      </c>
      <c r="AY60" s="9"/>
      <c r="AZ60" s="258" t="str">
        <f t="shared" ref="AZ60" si="118">L60</f>
        <v>EN</v>
      </c>
      <c r="BA60" s="18"/>
      <c r="BB60" s="396"/>
      <c r="BC60" s="322" t="s">
        <v>13</v>
      </c>
      <c r="BD60" s="323"/>
      <c r="BE60" s="324"/>
      <c r="BF60" s="324"/>
      <c r="BG60" s="324"/>
      <c r="BH60" s="324"/>
      <c r="BI60" s="324"/>
      <c r="BJ60" s="325"/>
      <c r="BK60" s="326" t="str">
        <f>K60</f>
        <v>TBA</v>
      </c>
      <c r="BL60" s="255" t="str">
        <f>L60</f>
        <v>EN</v>
      </c>
      <c r="BM60" s="296"/>
      <c r="BN60" s="99">
        <v>1</v>
      </c>
      <c r="BO60" s="119"/>
      <c r="BP60" s="85"/>
      <c r="BQ60" s="85"/>
      <c r="BR60" s="85"/>
      <c r="BS60" s="86"/>
      <c r="BT60" s="96"/>
      <c r="BU60" s="308"/>
      <c r="BV60" s="294"/>
      <c r="BW60" s="129">
        <v>1</v>
      </c>
      <c r="BX60" s="130"/>
      <c r="BY60" s="138"/>
      <c r="BZ60" s="138"/>
      <c r="CA60" s="138"/>
      <c r="CB60" s="139"/>
      <c r="CC60" s="312">
        <f t="shared" ref="CC60" si="119">BS60+BS61+CB60+CB61</f>
        <v>0</v>
      </c>
      <c r="CD60" s="288"/>
      <c r="CE60" s="279">
        <f t="shared" ref="CE60" si="120">CC60+CD60</f>
        <v>0</v>
      </c>
      <c r="CF60" s="255" t="str">
        <f t="shared" ref="CF60" si="121">BL60</f>
        <v>EN</v>
      </c>
      <c r="CG60" s="402"/>
      <c r="CH60" s="23"/>
      <c r="CI60" s="362"/>
      <c r="CJ60" s="321" t="s">
        <v>13</v>
      </c>
      <c r="CK60" s="227">
        <f>D60</f>
        <v>0</v>
      </c>
      <c r="CL60" s="227">
        <f t="shared" ref="CL60" si="122">E60</f>
        <v>0</v>
      </c>
      <c r="CM60" s="227">
        <f t="shared" ref="CM60" si="123">F60</f>
        <v>0</v>
      </c>
      <c r="CN60" s="227">
        <f t="shared" ref="CN60" si="124">G60</f>
        <v>0</v>
      </c>
      <c r="CO60" s="227">
        <f t="shared" ref="CO60" si="125">H60</f>
        <v>0</v>
      </c>
      <c r="CP60" s="227">
        <f t="shared" ref="CP60" si="126">I60</f>
        <v>0</v>
      </c>
      <c r="CQ60" s="227">
        <f t="shared" ref="CQ60" si="127">J60</f>
        <v>0</v>
      </c>
      <c r="CR60" s="12"/>
      <c r="CT60" s="368"/>
      <c r="CU60" s="301" t="str">
        <f>BL62</f>
        <v>EW</v>
      </c>
      <c r="CV60" s="283">
        <f>CM56</f>
        <v>0</v>
      </c>
      <c r="CW60" s="261">
        <f>CM58</f>
        <v>0</v>
      </c>
      <c r="CX60" s="261">
        <f>CM60</f>
        <v>0</v>
      </c>
      <c r="CY60" s="261">
        <f>CM62</f>
        <v>0</v>
      </c>
      <c r="CZ60" s="285">
        <f>CM64</f>
        <v>0</v>
      </c>
      <c r="DA60" s="17"/>
      <c r="DB60" s="17"/>
      <c r="DC60" s="33"/>
      <c r="DD60" s="286">
        <f>CM66</f>
        <v>0</v>
      </c>
      <c r="DE60" s="261">
        <f>CM68</f>
        <v>0</v>
      </c>
      <c r="DF60" s="261">
        <f>CM70</f>
        <v>0</v>
      </c>
      <c r="DG60" s="200">
        <f>CM72</f>
        <v>0</v>
      </c>
      <c r="DH60" s="263">
        <f>CM74</f>
        <v>0</v>
      </c>
      <c r="DI60" s="62"/>
      <c r="DJ60" s="62"/>
      <c r="DK60" s="62"/>
      <c r="DL60" s="25"/>
      <c r="DM60" s="372"/>
    </row>
    <row r="61" spans="1:117" s="56" customFormat="1" ht="14.25" customHeight="1" thickBot="1">
      <c r="A61" s="388"/>
      <c r="B61" s="391"/>
      <c r="C61" s="212"/>
      <c r="D61" s="291"/>
      <c r="E61" s="292"/>
      <c r="F61" s="292"/>
      <c r="G61" s="292"/>
      <c r="H61" s="292"/>
      <c r="I61" s="292"/>
      <c r="J61" s="269"/>
      <c r="K61" s="330"/>
      <c r="L61" s="271"/>
      <c r="M61" s="295"/>
      <c r="N61" s="295"/>
      <c r="O61" s="295"/>
      <c r="P61" s="100">
        <v>2</v>
      </c>
      <c r="Q61" s="120"/>
      <c r="R61" s="91"/>
      <c r="S61" s="91"/>
      <c r="T61" s="91"/>
      <c r="U61" s="92"/>
      <c r="V61" s="51"/>
      <c r="W61" s="297"/>
      <c r="X61" s="100">
        <v>2</v>
      </c>
      <c r="Y61" s="120"/>
      <c r="Z61" s="87"/>
      <c r="AA61" s="87"/>
      <c r="AB61" s="87"/>
      <c r="AC61" s="88"/>
      <c r="AD61" s="51"/>
      <c r="AE61" s="297"/>
      <c r="AF61" s="100">
        <v>2</v>
      </c>
      <c r="AG61" s="120"/>
      <c r="AH61" s="91"/>
      <c r="AI61" s="91"/>
      <c r="AJ61" s="91"/>
      <c r="AK61" s="92"/>
      <c r="AL61" s="51"/>
      <c r="AM61" s="295"/>
      <c r="AN61" s="295"/>
      <c r="AO61" s="295"/>
      <c r="AP61" s="100">
        <v>2</v>
      </c>
      <c r="AQ61" s="120"/>
      <c r="AR61" s="91"/>
      <c r="AS61" s="91"/>
      <c r="AT61" s="91"/>
      <c r="AU61" s="92"/>
      <c r="AV61" s="199"/>
      <c r="AW61" s="300"/>
      <c r="AX61" s="254"/>
      <c r="AY61" s="9"/>
      <c r="AZ61" s="259"/>
      <c r="BA61" s="18"/>
      <c r="BB61" s="396"/>
      <c r="BC61" s="212"/>
      <c r="BD61" s="303"/>
      <c r="BE61" s="228"/>
      <c r="BF61" s="228"/>
      <c r="BG61" s="228"/>
      <c r="BH61" s="228"/>
      <c r="BI61" s="228"/>
      <c r="BJ61" s="290"/>
      <c r="BK61" s="327"/>
      <c r="BL61" s="256"/>
      <c r="BM61" s="297"/>
      <c r="BN61" s="100">
        <v>2</v>
      </c>
      <c r="BO61" s="120"/>
      <c r="BP61" s="87"/>
      <c r="BQ61" s="87"/>
      <c r="BR61" s="87"/>
      <c r="BS61" s="88"/>
      <c r="BT61" s="96"/>
      <c r="BU61" s="309"/>
      <c r="BV61" s="295"/>
      <c r="BW61" s="101">
        <v>2</v>
      </c>
      <c r="BX61" s="123"/>
      <c r="BY61" s="111"/>
      <c r="BZ61" s="111"/>
      <c r="CA61" s="111"/>
      <c r="CB61" s="128"/>
      <c r="CC61" s="313"/>
      <c r="CD61" s="289"/>
      <c r="CE61" s="280"/>
      <c r="CF61" s="256"/>
      <c r="CG61" s="402"/>
      <c r="CH61" s="23"/>
      <c r="CI61" s="362"/>
      <c r="CJ61" s="212"/>
      <c r="CK61" s="228"/>
      <c r="CL61" s="228"/>
      <c r="CM61" s="228"/>
      <c r="CN61" s="228"/>
      <c r="CO61" s="228"/>
      <c r="CP61" s="228"/>
      <c r="CQ61" s="228"/>
      <c r="CR61" s="12"/>
      <c r="CT61" s="368"/>
      <c r="CU61" s="320"/>
      <c r="CV61" s="284"/>
      <c r="CW61" s="228"/>
      <c r="CX61" s="228"/>
      <c r="CY61" s="228"/>
      <c r="CZ61" s="290"/>
      <c r="DA61" s="17"/>
      <c r="DB61" s="17"/>
      <c r="DC61" s="33"/>
      <c r="DD61" s="303"/>
      <c r="DE61" s="228"/>
      <c r="DF61" s="228"/>
      <c r="DG61" s="228"/>
      <c r="DH61" s="290"/>
      <c r="DI61" s="62"/>
      <c r="DJ61" s="62"/>
      <c r="DK61" s="62"/>
      <c r="DL61" s="25"/>
      <c r="DM61" s="372"/>
    </row>
    <row r="62" spans="1:117" s="56" customFormat="1" ht="14.25" customHeight="1">
      <c r="A62" s="388"/>
      <c r="B62" s="391"/>
      <c r="C62" s="322" t="s">
        <v>14</v>
      </c>
      <c r="D62" s="221"/>
      <c r="E62" s="223"/>
      <c r="F62" s="223"/>
      <c r="G62" s="223"/>
      <c r="H62" s="223"/>
      <c r="I62" s="223"/>
      <c r="J62" s="219"/>
      <c r="K62" s="330"/>
      <c r="L62" s="293" t="str">
        <f>F55</f>
        <v>EW</v>
      </c>
      <c r="M62" s="294"/>
      <c r="N62" s="294"/>
      <c r="O62" s="294"/>
      <c r="P62" s="99">
        <v>1</v>
      </c>
      <c r="Q62" s="119"/>
      <c r="R62" s="89"/>
      <c r="S62" s="89"/>
      <c r="T62" s="89"/>
      <c r="U62" s="90"/>
      <c r="V62" s="51"/>
      <c r="W62" s="296"/>
      <c r="X62" s="99">
        <v>1</v>
      </c>
      <c r="Y62" s="119"/>
      <c r="Z62" s="89"/>
      <c r="AA62" s="89"/>
      <c r="AB62" s="89"/>
      <c r="AC62" s="90"/>
      <c r="AD62" s="51"/>
      <c r="AE62" s="296"/>
      <c r="AF62" s="99">
        <v>1</v>
      </c>
      <c r="AG62" s="119"/>
      <c r="AH62" s="89"/>
      <c r="AI62" s="89"/>
      <c r="AJ62" s="89"/>
      <c r="AK62" s="90"/>
      <c r="AL62" s="51"/>
      <c r="AM62" s="294"/>
      <c r="AN62" s="294"/>
      <c r="AO62" s="294"/>
      <c r="AP62" s="129">
        <v>1</v>
      </c>
      <c r="AQ62" s="130"/>
      <c r="AR62" s="131"/>
      <c r="AS62" s="131"/>
      <c r="AT62" s="131"/>
      <c r="AU62" s="132"/>
      <c r="AV62" s="276">
        <f>SUM(AU62,AU63,AK62,AK63,AC62:AC63,U62:U63)</f>
        <v>0</v>
      </c>
      <c r="AW62" s="318"/>
      <c r="AX62" s="279">
        <f t="shared" ref="AX62" si="128">AV62+AW62</f>
        <v>0</v>
      </c>
      <c r="AY62" s="9"/>
      <c r="AZ62" s="258" t="str">
        <f t="shared" ref="AZ62" si="129">L62</f>
        <v>EW</v>
      </c>
      <c r="BA62" s="18"/>
      <c r="BB62" s="396"/>
      <c r="BC62" s="322" t="s">
        <v>14</v>
      </c>
      <c r="BD62" s="323"/>
      <c r="BE62" s="324"/>
      <c r="BF62" s="324"/>
      <c r="BG62" s="324"/>
      <c r="BH62" s="324"/>
      <c r="BI62" s="324"/>
      <c r="BJ62" s="325"/>
      <c r="BK62" s="327"/>
      <c r="BL62" s="255" t="str">
        <f>L62</f>
        <v>EW</v>
      </c>
      <c r="BM62" s="296"/>
      <c r="BN62" s="99">
        <v>1</v>
      </c>
      <c r="BO62" s="119"/>
      <c r="BP62" s="85"/>
      <c r="BQ62" s="85"/>
      <c r="BR62" s="85"/>
      <c r="BS62" s="86"/>
      <c r="BT62" s="96"/>
      <c r="BU62" s="308"/>
      <c r="BV62" s="294"/>
      <c r="BW62" s="99">
        <v>1</v>
      </c>
      <c r="BX62" s="119"/>
      <c r="BY62" s="85"/>
      <c r="BZ62" s="85"/>
      <c r="CA62" s="85"/>
      <c r="CB62" s="86"/>
      <c r="CC62" s="310">
        <f t="shared" ref="CC62" si="130">BS62+BS63+CB62+CB63</f>
        <v>0</v>
      </c>
      <c r="CD62" s="304"/>
      <c r="CE62" s="253">
        <f t="shared" ref="CE62" si="131">CC62+CD62</f>
        <v>0</v>
      </c>
      <c r="CF62" s="255" t="str">
        <f t="shared" ref="CF62" si="132">BL62</f>
        <v>EW</v>
      </c>
      <c r="CG62" s="402"/>
      <c r="CH62" s="23"/>
      <c r="CI62" s="362"/>
      <c r="CJ62" s="321" t="s">
        <v>14</v>
      </c>
      <c r="CK62" s="227">
        <f>D62</f>
        <v>0</v>
      </c>
      <c r="CL62" s="227">
        <f t="shared" ref="CL62" si="133">E62</f>
        <v>0</v>
      </c>
      <c r="CM62" s="227">
        <f t="shared" ref="CM62" si="134">F62</f>
        <v>0</v>
      </c>
      <c r="CN62" s="227">
        <f t="shared" ref="CN62" si="135">G62</f>
        <v>0</v>
      </c>
      <c r="CO62" s="227">
        <f t="shared" ref="CO62" si="136">H62</f>
        <v>0</v>
      </c>
      <c r="CP62" s="227">
        <f t="shared" ref="CP62" si="137">I62</f>
        <v>0</v>
      </c>
      <c r="CQ62" s="227">
        <f t="shared" ref="CQ62" si="138">J62</f>
        <v>0</v>
      </c>
      <c r="CR62" s="12"/>
      <c r="CT62" s="368"/>
      <c r="CU62" s="301" t="str">
        <f>BL64</f>
        <v>IS</v>
      </c>
      <c r="CV62" s="283">
        <f>CN56</f>
        <v>0</v>
      </c>
      <c r="CW62" s="261">
        <f>CN58</f>
        <v>0</v>
      </c>
      <c r="CX62" s="261">
        <f>CN60</f>
        <v>0</v>
      </c>
      <c r="CY62" s="261">
        <f>CN62</f>
        <v>0</v>
      </c>
      <c r="CZ62" s="285">
        <f>CN64</f>
        <v>0</v>
      </c>
      <c r="DA62" s="17"/>
      <c r="DB62" s="17"/>
      <c r="DC62" s="33"/>
      <c r="DD62" s="286">
        <f>CN66</f>
        <v>0</v>
      </c>
      <c r="DE62" s="261">
        <f>CN68</f>
        <v>0</v>
      </c>
      <c r="DF62" s="261">
        <f>CN70</f>
        <v>0</v>
      </c>
      <c r="DG62" s="200">
        <f>CN72</f>
        <v>0</v>
      </c>
      <c r="DH62" s="263">
        <f>CN74</f>
        <v>0</v>
      </c>
      <c r="DI62" s="62"/>
      <c r="DJ62" s="62"/>
      <c r="DK62" s="62"/>
      <c r="DL62" s="25"/>
      <c r="DM62" s="372"/>
    </row>
    <row r="63" spans="1:117" s="56" customFormat="1" ht="14.25" customHeight="1" thickBot="1">
      <c r="A63" s="388"/>
      <c r="B63" s="391"/>
      <c r="C63" s="212"/>
      <c r="D63" s="291"/>
      <c r="E63" s="292"/>
      <c r="F63" s="292"/>
      <c r="G63" s="292"/>
      <c r="H63" s="292"/>
      <c r="I63" s="292"/>
      <c r="J63" s="269"/>
      <c r="K63" s="330"/>
      <c r="L63" s="271"/>
      <c r="M63" s="295"/>
      <c r="N63" s="295"/>
      <c r="O63" s="295"/>
      <c r="P63" s="100">
        <v>2</v>
      </c>
      <c r="Q63" s="120"/>
      <c r="R63" s="91"/>
      <c r="S63" s="91"/>
      <c r="T63" s="91"/>
      <c r="U63" s="92"/>
      <c r="V63" s="51"/>
      <c r="W63" s="297"/>
      <c r="X63" s="100">
        <v>2</v>
      </c>
      <c r="Y63" s="120"/>
      <c r="Z63" s="91"/>
      <c r="AA63" s="91"/>
      <c r="AB63" s="91"/>
      <c r="AC63" s="92"/>
      <c r="AD63" s="51"/>
      <c r="AE63" s="297"/>
      <c r="AF63" s="100">
        <v>2</v>
      </c>
      <c r="AG63" s="120"/>
      <c r="AH63" s="91"/>
      <c r="AI63" s="91"/>
      <c r="AJ63" s="91"/>
      <c r="AK63" s="92"/>
      <c r="AL63" s="51"/>
      <c r="AM63" s="295"/>
      <c r="AN63" s="295"/>
      <c r="AO63" s="295"/>
      <c r="AP63" s="101">
        <v>2</v>
      </c>
      <c r="AQ63" s="123"/>
      <c r="AR63" s="93"/>
      <c r="AS63" s="93"/>
      <c r="AT63" s="93"/>
      <c r="AU63" s="94"/>
      <c r="AV63" s="236"/>
      <c r="AW63" s="319"/>
      <c r="AX63" s="280"/>
      <c r="AY63" s="9"/>
      <c r="AZ63" s="259"/>
      <c r="BA63" s="18"/>
      <c r="BB63" s="396"/>
      <c r="BC63" s="212"/>
      <c r="BD63" s="303"/>
      <c r="BE63" s="228"/>
      <c r="BF63" s="228"/>
      <c r="BG63" s="228"/>
      <c r="BH63" s="228"/>
      <c r="BI63" s="228"/>
      <c r="BJ63" s="290"/>
      <c r="BK63" s="327"/>
      <c r="BL63" s="256"/>
      <c r="BM63" s="297"/>
      <c r="BN63" s="100">
        <v>2</v>
      </c>
      <c r="BO63" s="120"/>
      <c r="BP63" s="87"/>
      <c r="BQ63" s="87"/>
      <c r="BR63" s="87"/>
      <c r="BS63" s="88"/>
      <c r="BT63" s="96"/>
      <c r="BU63" s="309"/>
      <c r="BV63" s="295"/>
      <c r="BW63" s="100">
        <v>2</v>
      </c>
      <c r="BX63" s="120"/>
      <c r="BY63" s="87"/>
      <c r="BZ63" s="87"/>
      <c r="CA63" s="87"/>
      <c r="CB63" s="88"/>
      <c r="CC63" s="311"/>
      <c r="CD63" s="305"/>
      <c r="CE63" s="254"/>
      <c r="CF63" s="256"/>
      <c r="CG63" s="402"/>
      <c r="CH63" s="23"/>
      <c r="CI63" s="362"/>
      <c r="CJ63" s="212"/>
      <c r="CK63" s="228"/>
      <c r="CL63" s="228"/>
      <c r="CM63" s="228"/>
      <c r="CN63" s="228"/>
      <c r="CO63" s="228"/>
      <c r="CP63" s="228"/>
      <c r="CQ63" s="228"/>
      <c r="CR63" s="12"/>
      <c r="CT63" s="368"/>
      <c r="CU63" s="320"/>
      <c r="CV63" s="284"/>
      <c r="CW63" s="228"/>
      <c r="CX63" s="228"/>
      <c r="CY63" s="228"/>
      <c r="CZ63" s="290"/>
      <c r="DA63" s="17"/>
      <c r="DB63" s="17"/>
      <c r="DC63" s="33"/>
      <c r="DD63" s="303"/>
      <c r="DE63" s="228"/>
      <c r="DF63" s="228"/>
      <c r="DG63" s="228"/>
      <c r="DH63" s="290"/>
      <c r="DI63" s="62"/>
      <c r="DJ63" s="62"/>
      <c r="DK63" s="62"/>
      <c r="DL63" s="25"/>
      <c r="DM63" s="372"/>
    </row>
    <row r="64" spans="1:117" s="56" customFormat="1" ht="14.25" customHeight="1">
      <c r="A64" s="388"/>
      <c r="B64" s="391"/>
      <c r="C64" s="322" t="s">
        <v>15</v>
      </c>
      <c r="D64" s="221"/>
      <c r="E64" s="223"/>
      <c r="F64" s="223"/>
      <c r="G64" s="223"/>
      <c r="H64" s="223"/>
      <c r="I64" s="223"/>
      <c r="J64" s="219"/>
      <c r="K64" s="330"/>
      <c r="L64" s="293" t="str">
        <f>G55</f>
        <v>IS</v>
      </c>
      <c r="M64" s="294"/>
      <c r="N64" s="294"/>
      <c r="O64" s="294"/>
      <c r="P64" s="99">
        <v>1</v>
      </c>
      <c r="Q64" s="119"/>
      <c r="R64" s="89"/>
      <c r="S64" s="89"/>
      <c r="T64" s="89"/>
      <c r="U64" s="90"/>
      <c r="V64" s="51"/>
      <c r="W64" s="296"/>
      <c r="X64" s="99">
        <v>1</v>
      </c>
      <c r="Y64" s="119"/>
      <c r="Z64" s="89"/>
      <c r="AA64" s="89"/>
      <c r="AB64" s="89"/>
      <c r="AC64" s="90"/>
      <c r="AD64" s="51"/>
      <c r="AE64" s="296"/>
      <c r="AF64" s="99">
        <v>1</v>
      </c>
      <c r="AG64" s="119"/>
      <c r="AH64" s="89"/>
      <c r="AI64" s="89"/>
      <c r="AJ64" s="89"/>
      <c r="AK64" s="90"/>
      <c r="AL64" s="51"/>
      <c r="AM64" s="294"/>
      <c r="AN64" s="294"/>
      <c r="AO64" s="294"/>
      <c r="AP64" s="99">
        <v>1</v>
      </c>
      <c r="AQ64" s="119"/>
      <c r="AR64" s="89"/>
      <c r="AS64" s="89"/>
      <c r="AT64" s="89"/>
      <c r="AU64" s="90"/>
      <c r="AV64" s="298">
        <f>SUM(AU64,AU65,AK64,AK65,AC64:AC65,U64:U65)</f>
        <v>0</v>
      </c>
      <c r="AW64" s="299"/>
      <c r="AX64" s="253">
        <f t="shared" ref="AX64" si="139">AV64+AW64</f>
        <v>0</v>
      </c>
      <c r="AY64" s="9"/>
      <c r="AZ64" s="258" t="str">
        <f t="shared" ref="AZ64" si="140">L64</f>
        <v>IS</v>
      </c>
      <c r="BA64" s="18"/>
      <c r="BB64" s="396"/>
      <c r="BC64" s="322" t="s">
        <v>15</v>
      </c>
      <c r="BD64" s="323"/>
      <c r="BE64" s="324"/>
      <c r="BF64" s="324"/>
      <c r="BG64" s="324"/>
      <c r="BH64" s="324"/>
      <c r="BI64" s="324"/>
      <c r="BJ64" s="325"/>
      <c r="BK64" s="327"/>
      <c r="BL64" s="255" t="str">
        <f>L64</f>
        <v>IS</v>
      </c>
      <c r="BM64" s="296"/>
      <c r="BN64" s="99">
        <v>1</v>
      </c>
      <c r="BO64" s="119"/>
      <c r="BP64" s="85"/>
      <c r="BQ64" s="85"/>
      <c r="BR64" s="85"/>
      <c r="BS64" s="86"/>
      <c r="BT64" s="96"/>
      <c r="BU64" s="308"/>
      <c r="BV64" s="294"/>
      <c r="BW64" s="129">
        <v>1</v>
      </c>
      <c r="BX64" s="130"/>
      <c r="BY64" s="138"/>
      <c r="BZ64" s="138"/>
      <c r="CA64" s="138"/>
      <c r="CB64" s="139"/>
      <c r="CC64" s="312">
        <f t="shared" ref="CC64" si="141">BS64+BS65+CB64+CB65</f>
        <v>0</v>
      </c>
      <c r="CD64" s="288"/>
      <c r="CE64" s="279">
        <f t="shared" ref="CE64" si="142">CC64+CD64</f>
        <v>0</v>
      </c>
      <c r="CF64" s="255" t="str">
        <f t="shared" ref="CF64" si="143">BL64</f>
        <v>IS</v>
      </c>
      <c r="CG64" s="402"/>
      <c r="CH64" s="23"/>
      <c r="CI64" s="362"/>
      <c r="CJ64" s="321" t="s">
        <v>15</v>
      </c>
      <c r="CK64" s="227">
        <f>D64</f>
        <v>0</v>
      </c>
      <c r="CL64" s="227">
        <f t="shared" ref="CL64" si="144">E64</f>
        <v>0</v>
      </c>
      <c r="CM64" s="227">
        <f t="shared" ref="CM64" si="145">F64</f>
        <v>0</v>
      </c>
      <c r="CN64" s="227">
        <f t="shared" ref="CN64" si="146">G64</f>
        <v>0</v>
      </c>
      <c r="CO64" s="227">
        <f t="shared" ref="CO64" si="147">H64</f>
        <v>0</v>
      </c>
      <c r="CP64" s="227">
        <f t="shared" ref="CP64" si="148">I64</f>
        <v>0</v>
      </c>
      <c r="CQ64" s="227">
        <f t="shared" ref="CQ64" si="149">J64</f>
        <v>0</v>
      </c>
      <c r="CR64" s="12"/>
      <c r="CT64" s="368"/>
      <c r="CU64" s="301" t="str">
        <f>BL66</f>
        <v>MI</v>
      </c>
      <c r="CV64" s="283">
        <f>CO56</f>
        <v>0</v>
      </c>
      <c r="CW64" s="261">
        <f>CO58</f>
        <v>0</v>
      </c>
      <c r="CX64" s="261">
        <f>CO60</f>
        <v>0</v>
      </c>
      <c r="CY64" s="261">
        <f>CO62</f>
        <v>0</v>
      </c>
      <c r="CZ64" s="285">
        <f>CO64</f>
        <v>0</v>
      </c>
      <c r="DA64" s="17"/>
      <c r="DB64" s="17"/>
      <c r="DC64" s="33"/>
      <c r="DD64" s="286">
        <f>CO66</f>
        <v>0</v>
      </c>
      <c r="DE64" s="261">
        <f>CO68</f>
        <v>0</v>
      </c>
      <c r="DF64" s="261">
        <f>CO70</f>
        <v>0</v>
      </c>
      <c r="DG64" s="200">
        <f>CO72</f>
        <v>0</v>
      </c>
      <c r="DH64" s="263">
        <f>CO74</f>
        <v>0</v>
      </c>
      <c r="DI64" s="62"/>
      <c r="DJ64" s="62"/>
      <c r="DK64" s="62"/>
      <c r="DL64" s="25"/>
      <c r="DM64" s="372"/>
    </row>
    <row r="65" spans="1:117" s="56" customFormat="1" ht="14.25" customHeight="1" thickBot="1">
      <c r="A65" s="388"/>
      <c r="B65" s="391"/>
      <c r="C65" s="212"/>
      <c r="D65" s="291"/>
      <c r="E65" s="292"/>
      <c r="F65" s="292"/>
      <c r="G65" s="292"/>
      <c r="H65" s="292"/>
      <c r="I65" s="292"/>
      <c r="J65" s="269"/>
      <c r="K65" s="331"/>
      <c r="L65" s="271"/>
      <c r="M65" s="295"/>
      <c r="N65" s="295"/>
      <c r="O65" s="295"/>
      <c r="P65" s="100">
        <v>2</v>
      </c>
      <c r="Q65" s="120"/>
      <c r="R65" s="91"/>
      <c r="S65" s="91"/>
      <c r="T65" s="91"/>
      <c r="U65" s="92"/>
      <c r="V65" s="51"/>
      <c r="W65" s="297"/>
      <c r="X65" s="100">
        <v>2</v>
      </c>
      <c r="Y65" s="120"/>
      <c r="Z65" s="91"/>
      <c r="AA65" s="91"/>
      <c r="AB65" s="91"/>
      <c r="AC65" s="92"/>
      <c r="AD65" s="51"/>
      <c r="AE65" s="297"/>
      <c r="AF65" s="100">
        <v>2</v>
      </c>
      <c r="AG65" s="120"/>
      <c r="AH65" s="91"/>
      <c r="AI65" s="91"/>
      <c r="AJ65" s="91"/>
      <c r="AK65" s="92"/>
      <c r="AL65" s="51"/>
      <c r="AM65" s="295"/>
      <c r="AN65" s="295"/>
      <c r="AO65" s="295"/>
      <c r="AP65" s="100">
        <v>2</v>
      </c>
      <c r="AQ65" s="120"/>
      <c r="AR65" s="91"/>
      <c r="AS65" s="91"/>
      <c r="AT65" s="91"/>
      <c r="AU65" s="92"/>
      <c r="AV65" s="199"/>
      <c r="AW65" s="300"/>
      <c r="AX65" s="254"/>
      <c r="AY65" s="9"/>
      <c r="AZ65" s="259"/>
      <c r="BA65" s="18"/>
      <c r="BB65" s="396"/>
      <c r="BC65" s="212"/>
      <c r="BD65" s="303"/>
      <c r="BE65" s="228"/>
      <c r="BF65" s="228"/>
      <c r="BG65" s="228"/>
      <c r="BH65" s="228"/>
      <c r="BI65" s="228"/>
      <c r="BJ65" s="290"/>
      <c r="BK65" s="328"/>
      <c r="BL65" s="256"/>
      <c r="BM65" s="297"/>
      <c r="BN65" s="100">
        <v>2</v>
      </c>
      <c r="BO65" s="120"/>
      <c r="BP65" s="87"/>
      <c r="BQ65" s="87"/>
      <c r="BR65" s="87"/>
      <c r="BS65" s="88"/>
      <c r="BT65" s="96"/>
      <c r="BU65" s="309"/>
      <c r="BV65" s="295"/>
      <c r="BW65" s="101">
        <v>2</v>
      </c>
      <c r="BX65" s="123"/>
      <c r="BY65" s="111"/>
      <c r="BZ65" s="111"/>
      <c r="CA65" s="111"/>
      <c r="CB65" s="128"/>
      <c r="CC65" s="313"/>
      <c r="CD65" s="289"/>
      <c r="CE65" s="280"/>
      <c r="CF65" s="256"/>
      <c r="CG65" s="402"/>
      <c r="CH65" s="23"/>
      <c r="CI65" s="362"/>
      <c r="CJ65" s="212"/>
      <c r="CK65" s="228"/>
      <c r="CL65" s="228"/>
      <c r="CM65" s="228"/>
      <c r="CN65" s="228"/>
      <c r="CO65" s="228"/>
      <c r="CP65" s="228"/>
      <c r="CQ65" s="228"/>
      <c r="CR65" s="12"/>
      <c r="CT65" s="368"/>
      <c r="CU65" s="320"/>
      <c r="CV65" s="284"/>
      <c r="CW65" s="228"/>
      <c r="CX65" s="228"/>
      <c r="CY65" s="228"/>
      <c r="CZ65" s="290"/>
      <c r="DA65" s="17"/>
      <c r="DB65" s="17"/>
      <c r="DC65" s="33"/>
      <c r="DD65" s="303"/>
      <c r="DE65" s="228"/>
      <c r="DF65" s="228"/>
      <c r="DG65" s="228"/>
      <c r="DH65" s="290"/>
      <c r="DI65" s="62"/>
      <c r="DJ65" s="62"/>
      <c r="DK65" s="62"/>
      <c r="DL65" s="25"/>
      <c r="DM65" s="372"/>
    </row>
    <row r="66" spans="1:117" s="56" customFormat="1" ht="14.25" customHeight="1">
      <c r="A66" s="388"/>
      <c r="B66" s="391"/>
      <c r="C66" s="260" t="s">
        <v>29</v>
      </c>
      <c r="D66" s="221"/>
      <c r="E66" s="223"/>
      <c r="F66" s="223"/>
      <c r="G66" s="223"/>
      <c r="H66" s="223"/>
      <c r="I66" s="223"/>
      <c r="J66" s="219"/>
      <c r="K66" s="306" t="s">
        <v>32</v>
      </c>
      <c r="L66" s="293" t="str">
        <f>H55</f>
        <v>MI</v>
      </c>
      <c r="M66" s="294"/>
      <c r="N66" s="294"/>
      <c r="O66" s="294"/>
      <c r="P66" s="99">
        <v>1</v>
      </c>
      <c r="Q66" s="119"/>
      <c r="R66" s="89"/>
      <c r="S66" s="89"/>
      <c r="T66" s="89"/>
      <c r="U66" s="90"/>
      <c r="V66" s="51"/>
      <c r="W66" s="296"/>
      <c r="X66" s="99">
        <v>1</v>
      </c>
      <c r="Y66" s="119"/>
      <c r="Z66" s="89"/>
      <c r="AA66" s="89"/>
      <c r="AB66" s="89"/>
      <c r="AC66" s="90"/>
      <c r="AD66" s="51"/>
      <c r="AE66" s="296"/>
      <c r="AF66" s="99">
        <v>1</v>
      </c>
      <c r="AG66" s="119"/>
      <c r="AH66" s="89"/>
      <c r="AI66" s="89"/>
      <c r="AJ66" s="89"/>
      <c r="AK66" s="90"/>
      <c r="AL66" s="51"/>
      <c r="AM66" s="294"/>
      <c r="AN66" s="294"/>
      <c r="AO66" s="294"/>
      <c r="AP66" s="129">
        <v>1</v>
      </c>
      <c r="AQ66" s="130"/>
      <c r="AR66" s="131"/>
      <c r="AS66" s="131"/>
      <c r="AT66" s="131"/>
      <c r="AU66" s="132"/>
      <c r="AV66" s="276">
        <f>SUM(AU66,AU67,AK66,AK67,AC66:AC67,U66:U67)</f>
        <v>0</v>
      </c>
      <c r="AW66" s="318"/>
      <c r="AX66" s="279">
        <f t="shared" ref="AX66" si="150">AV66+AW66</f>
        <v>0</v>
      </c>
      <c r="AY66" s="9"/>
      <c r="AZ66" s="258" t="str">
        <f t="shared" ref="AZ66" si="151">L66</f>
        <v>MI</v>
      </c>
      <c r="BA66" s="18"/>
      <c r="BB66" s="396"/>
      <c r="BC66" s="260" t="s">
        <v>29</v>
      </c>
      <c r="BD66" s="221"/>
      <c r="BE66" s="223"/>
      <c r="BF66" s="223"/>
      <c r="BG66" s="223"/>
      <c r="BH66" s="223"/>
      <c r="BI66" s="223"/>
      <c r="BJ66" s="225"/>
      <c r="BK66" s="306" t="s">
        <v>32</v>
      </c>
      <c r="BL66" s="255" t="str">
        <f>L66</f>
        <v>MI</v>
      </c>
      <c r="BM66" s="296"/>
      <c r="BN66" s="99">
        <v>1</v>
      </c>
      <c r="BO66" s="119"/>
      <c r="BP66" s="85"/>
      <c r="BQ66" s="85"/>
      <c r="BR66" s="85"/>
      <c r="BS66" s="86"/>
      <c r="BT66" s="96"/>
      <c r="BU66" s="308"/>
      <c r="BV66" s="294"/>
      <c r="BW66" s="99">
        <v>1</v>
      </c>
      <c r="BX66" s="119"/>
      <c r="BY66" s="85"/>
      <c r="BZ66" s="85"/>
      <c r="CA66" s="85"/>
      <c r="CB66" s="86"/>
      <c r="CC66" s="310">
        <f t="shared" ref="CC66" si="152">BS66+BS67+CB66+CB67</f>
        <v>0</v>
      </c>
      <c r="CD66" s="304"/>
      <c r="CE66" s="253">
        <f t="shared" ref="CE66" si="153">CC66+CD66</f>
        <v>0</v>
      </c>
      <c r="CF66" s="255" t="str">
        <f t="shared" ref="CF66" si="154">BL66</f>
        <v>MI</v>
      </c>
      <c r="CG66" s="402"/>
      <c r="CH66" s="23"/>
      <c r="CI66" s="362"/>
      <c r="CJ66" s="257" t="s">
        <v>29</v>
      </c>
      <c r="CK66" s="227">
        <f>D66</f>
        <v>0</v>
      </c>
      <c r="CL66" s="227">
        <f t="shared" ref="CL66" si="155">E66</f>
        <v>0</v>
      </c>
      <c r="CM66" s="227">
        <f t="shared" ref="CM66" si="156">F66</f>
        <v>0</v>
      </c>
      <c r="CN66" s="227">
        <f t="shared" ref="CN66" si="157">G66</f>
        <v>0</v>
      </c>
      <c r="CO66" s="227">
        <f t="shared" ref="CO66" si="158">H66</f>
        <v>0</v>
      </c>
      <c r="CP66" s="227">
        <f t="shared" ref="CP66" si="159">I66</f>
        <v>0</v>
      </c>
      <c r="CQ66" s="227">
        <f t="shared" ref="CQ66" si="160">J66</f>
        <v>0</v>
      </c>
      <c r="CR66" s="12"/>
      <c r="CT66" s="368"/>
      <c r="CU66" s="301" t="str">
        <f>BL68</f>
        <v>SA</v>
      </c>
      <c r="CV66" s="283">
        <f>CP56</f>
        <v>0</v>
      </c>
      <c r="CW66" s="261">
        <f>CP58</f>
        <v>0</v>
      </c>
      <c r="CX66" s="261">
        <f>CP60</f>
        <v>0</v>
      </c>
      <c r="CY66" s="261">
        <f>CP62</f>
        <v>0</v>
      </c>
      <c r="CZ66" s="285">
        <f>CP64</f>
        <v>0</v>
      </c>
      <c r="DA66" s="17"/>
      <c r="DB66" s="17"/>
      <c r="DC66" s="33"/>
      <c r="DD66" s="286">
        <f>CP66</f>
        <v>0</v>
      </c>
      <c r="DE66" s="261">
        <f>CP68</f>
        <v>0</v>
      </c>
      <c r="DF66" s="261">
        <f>CP70</f>
        <v>0</v>
      </c>
      <c r="DG66" s="200">
        <f>CP72</f>
        <v>0</v>
      </c>
      <c r="DH66" s="263">
        <f>CP74</f>
        <v>0</v>
      </c>
      <c r="DI66" s="62"/>
      <c r="DJ66" s="62"/>
      <c r="DK66" s="62"/>
      <c r="DL66" s="25"/>
      <c r="DM66" s="372"/>
    </row>
    <row r="67" spans="1:117" s="56" customFormat="1" ht="14.25" customHeight="1" thickBot="1">
      <c r="A67" s="388"/>
      <c r="B67" s="391"/>
      <c r="C67" s="212"/>
      <c r="D67" s="291"/>
      <c r="E67" s="292"/>
      <c r="F67" s="292"/>
      <c r="G67" s="292"/>
      <c r="H67" s="292"/>
      <c r="I67" s="292"/>
      <c r="J67" s="269"/>
      <c r="K67" s="307"/>
      <c r="L67" s="271"/>
      <c r="M67" s="295"/>
      <c r="N67" s="295"/>
      <c r="O67" s="295"/>
      <c r="P67" s="100">
        <v>2</v>
      </c>
      <c r="Q67" s="120"/>
      <c r="R67" s="91"/>
      <c r="S67" s="91"/>
      <c r="T67" s="91"/>
      <c r="U67" s="92"/>
      <c r="V67" s="51"/>
      <c r="W67" s="297"/>
      <c r="X67" s="100">
        <v>2</v>
      </c>
      <c r="Y67" s="120"/>
      <c r="Z67" s="91"/>
      <c r="AA67" s="91"/>
      <c r="AB67" s="91"/>
      <c r="AC67" s="92"/>
      <c r="AD67" s="51"/>
      <c r="AE67" s="297"/>
      <c r="AF67" s="100">
        <v>2</v>
      </c>
      <c r="AG67" s="120"/>
      <c r="AH67" s="91"/>
      <c r="AI67" s="91"/>
      <c r="AJ67" s="91"/>
      <c r="AK67" s="92"/>
      <c r="AL67" s="51"/>
      <c r="AM67" s="295"/>
      <c r="AN67" s="295"/>
      <c r="AO67" s="295"/>
      <c r="AP67" s="101">
        <v>2</v>
      </c>
      <c r="AQ67" s="123"/>
      <c r="AR67" s="93"/>
      <c r="AS67" s="93"/>
      <c r="AT67" s="93"/>
      <c r="AU67" s="94"/>
      <c r="AV67" s="236"/>
      <c r="AW67" s="319"/>
      <c r="AX67" s="280"/>
      <c r="AY67" s="9"/>
      <c r="AZ67" s="259"/>
      <c r="BA67" s="18"/>
      <c r="BB67" s="396"/>
      <c r="BC67" s="212"/>
      <c r="BD67" s="248"/>
      <c r="BE67" s="249"/>
      <c r="BF67" s="249"/>
      <c r="BG67" s="249"/>
      <c r="BH67" s="249"/>
      <c r="BI67" s="249"/>
      <c r="BJ67" s="250"/>
      <c r="BK67" s="307"/>
      <c r="BL67" s="256"/>
      <c r="BM67" s="297"/>
      <c r="BN67" s="100">
        <v>2</v>
      </c>
      <c r="BO67" s="120"/>
      <c r="BP67" s="87"/>
      <c r="BQ67" s="87"/>
      <c r="BR67" s="87"/>
      <c r="BS67" s="88"/>
      <c r="BT67" s="96"/>
      <c r="BU67" s="309"/>
      <c r="BV67" s="295"/>
      <c r="BW67" s="100">
        <v>2</v>
      </c>
      <c r="BX67" s="120"/>
      <c r="BY67" s="87"/>
      <c r="BZ67" s="87"/>
      <c r="CA67" s="87"/>
      <c r="CB67" s="88"/>
      <c r="CC67" s="311"/>
      <c r="CD67" s="305"/>
      <c r="CE67" s="254"/>
      <c r="CF67" s="256"/>
      <c r="CG67" s="402"/>
      <c r="CH67" s="23"/>
      <c r="CI67" s="362"/>
      <c r="CJ67" s="212"/>
      <c r="CK67" s="228"/>
      <c r="CL67" s="228"/>
      <c r="CM67" s="228"/>
      <c r="CN67" s="228"/>
      <c r="CO67" s="228"/>
      <c r="CP67" s="228"/>
      <c r="CQ67" s="228"/>
      <c r="CR67" s="12"/>
      <c r="CT67" s="368"/>
      <c r="CU67" s="302"/>
      <c r="CV67" s="284"/>
      <c r="CW67" s="228"/>
      <c r="CX67" s="228"/>
      <c r="CY67" s="228"/>
      <c r="CZ67" s="290"/>
      <c r="DA67" s="17"/>
      <c r="DB67" s="17"/>
      <c r="DC67" s="33"/>
      <c r="DD67" s="303"/>
      <c r="DE67" s="228"/>
      <c r="DF67" s="228"/>
      <c r="DG67" s="228"/>
      <c r="DH67" s="290"/>
      <c r="DI67" s="62"/>
      <c r="DJ67" s="62"/>
      <c r="DK67" s="62"/>
      <c r="DL67" s="25"/>
      <c r="DM67" s="372"/>
    </row>
    <row r="68" spans="1:117" s="56" customFormat="1" ht="14.25" customHeight="1">
      <c r="A68" s="388"/>
      <c r="B68" s="391"/>
      <c r="C68" s="260" t="s">
        <v>28</v>
      </c>
      <c r="D68" s="221"/>
      <c r="E68" s="223"/>
      <c r="F68" s="223"/>
      <c r="G68" s="223"/>
      <c r="H68" s="223"/>
      <c r="I68" s="223"/>
      <c r="J68" s="219"/>
      <c r="K68" s="307"/>
      <c r="L68" s="293" t="str">
        <f>I55</f>
        <v>SA</v>
      </c>
      <c r="M68" s="294"/>
      <c r="N68" s="294"/>
      <c r="O68" s="294"/>
      <c r="P68" s="99">
        <v>1</v>
      </c>
      <c r="Q68" s="119"/>
      <c r="R68" s="89"/>
      <c r="S68" s="89"/>
      <c r="T68" s="89"/>
      <c r="U68" s="90"/>
      <c r="V68" s="51"/>
      <c r="W68" s="296"/>
      <c r="X68" s="99">
        <v>1</v>
      </c>
      <c r="Y68" s="119"/>
      <c r="Z68" s="89"/>
      <c r="AA68" s="89"/>
      <c r="AB68" s="89"/>
      <c r="AC68" s="90"/>
      <c r="AD68" s="51"/>
      <c r="AE68" s="296"/>
      <c r="AF68" s="99">
        <v>1</v>
      </c>
      <c r="AG68" s="119"/>
      <c r="AH68" s="89"/>
      <c r="AI68" s="89"/>
      <c r="AJ68" s="89"/>
      <c r="AK68" s="90"/>
      <c r="AL68" s="51"/>
      <c r="AM68" s="294"/>
      <c r="AN68" s="294"/>
      <c r="AO68" s="294"/>
      <c r="AP68" s="99">
        <v>1</v>
      </c>
      <c r="AQ68" s="119"/>
      <c r="AR68" s="89"/>
      <c r="AS68" s="89"/>
      <c r="AT68" s="89"/>
      <c r="AU68" s="90"/>
      <c r="AV68" s="298">
        <f>SUM(AU68,AU69,AK68,AK69,AC68:AC69,U68:U69)</f>
        <v>0</v>
      </c>
      <c r="AW68" s="299"/>
      <c r="AX68" s="253">
        <f t="shared" ref="AX68" si="161">AV68+AW68</f>
        <v>0</v>
      </c>
      <c r="AY68" s="9"/>
      <c r="AZ68" s="258" t="str">
        <f t="shared" ref="AZ68" si="162">L68</f>
        <v>SA</v>
      </c>
      <c r="BA68" s="18"/>
      <c r="BB68" s="396"/>
      <c r="BC68" s="260" t="s">
        <v>28</v>
      </c>
      <c r="BD68" s="221"/>
      <c r="BE68" s="223"/>
      <c r="BF68" s="223"/>
      <c r="BG68" s="223"/>
      <c r="BH68" s="223"/>
      <c r="BI68" s="223"/>
      <c r="BJ68" s="225"/>
      <c r="BK68" s="307"/>
      <c r="BL68" s="255" t="str">
        <f>L68</f>
        <v>SA</v>
      </c>
      <c r="BM68" s="296"/>
      <c r="BN68" s="99">
        <v>1</v>
      </c>
      <c r="BO68" s="119"/>
      <c r="BP68" s="85"/>
      <c r="BQ68" s="85"/>
      <c r="BR68" s="85"/>
      <c r="BS68" s="86"/>
      <c r="BT68" s="96"/>
      <c r="BU68" s="308"/>
      <c r="BV68" s="294"/>
      <c r="BW68" s="129">
        <v>1</v>
      </c>
      <c r="BX68" s="130"/>
      <c r="BY68" s="138"/>
      <c r="BZ68" s="138"/>
      <c r="CA68" s="138"/>
      <c r="CB68" s="139"/>
      <c r="CC68" s="312">
        <f t="shared" ref="CC68" si="163">BS68+BS69+CB68+CB69</f>
        <v>0</v>
      </c>
      <c r="CD68" s="288"/>
      <c r="CE68" s="279">
        <f t="shared" ref="CE68" si="164">CC68+CD68</f>
        <v>0</v>
      </c>
      <c r="CF68" s="255" t="str">
        <f t="shared" ref="CF68" si="165">BL68</f>
        <v>SA</v>
      </c>
      <c r="CG68" s="402"/>
      <c r="CH68" s="23"/>
      <c r="CI68" s="362"/>
      <c r="CJ68" s="257" t="s">
        <v>28</v>
      </c>
      <c r="CK68" s="227">
        <f>D68</f>
        <v>0</v>
      </c>
      <c r="CL68" s="227">
        <f t="shared" ref="CL68" si="166">E68</f>
        <v>0</v>
      </c>
      <c r="CM68" s="227">
        <f t="shared" ref="CM68" si="167">F68</f>
        <v>0</v>
      </c>
      <c r="CN68" s="227">
        <f t="shared" ref="CN68" si="168">G68</f>
        <v>0</v>
      </c>
      <c r="CO68" s="227">
        <f t="shared" ref="CO68" si="169">H68</f>
        <v>0</v>
      </c>
      <c r="CP68" s="227">
        <f t="shared" ref="CP68" si="170">I68</f>
        <v>0</v>
      </c>
      <c r="CQ68" s="227">
        <f t="shared" ref="CQ68" si="171">J68</f>
        <v>0</v>
      </c>
      <c r="CR68" s="12"/>
      <c r="CT68" s="368"/>
      <c r="CU68" s="281" t="s">
        <v>33</v>
      </c>
      <c r="CV68" s="283">
        <f>CQ56</f>
        <v>0</v>
      </c>
      <c r="CW68" s="261">
        <f>CQ58</f>
        <v>0</v>
      </c>
      <c r="CX68" s="261">
        <f>CQ60</f>
        <v>0</v>
      </c>
      <c r="CY68" s="261">
        <f>CQ62</f>
        <v>0</v>
      </c>
      <c r="CZ68" s="285">
        <f>CQ64</f>
        <v>0</v>
      </c>
      <c r="DA68" s="17"/>
      <c r="DB68" s="17"/>
      <c r="DC68" s="33"/>
      <c r="DD68" s="286">
        <f>CQ66</f>
        <v>0</v>
      </c>
      <c r="DE68" s="261">
        <f>CQ68</f>
        <v>0</v>
      </c>
      <c r="DF68" s="261">
        <f>CQ70</f>
        <v>0</v>
      </c>
      <c r="DG68" s="200">
        <f>CQ72</f>
        <v>0</v>
      </c>
      <c r="DH68" s="263">
        <f>CQ74</f>
        <v>0</v>
      </c>
      <c r="DI68" s="62"/>
      <c r="DJ68" s="62"/>
      <c r="DK68" s="62"/>
      <c r="DL68" s="25"/>
      <c r="DM68" s="372"/>
    </row>
    <row r="69" spans="1:117" s="56" customFormat="1" ht="14.25" customHeight="1" thickBot="1">
      <c r="A69" s="388"/>
      <c r="B69" s="391"/>
      <c r="C69" s="212"/>
      <c r="D69" s="291"/>
      <c r="E69" s="292"/>
      <c r="F69" s="292"/>
      <c r="G69" s="292"/>
      <c r="H69" s="292"/>
      <c r="I69" s="292"/>
      <c r="J69" s="269"/>
      <c r="K69" s="307"/>
      <c r="L69" s="271"/>
      <c r="M69" s="295"/>
      <c r="N69" s="295"/>
      <c r="O69" s="295"/>
      <c r="P69" s="100">
        <v>2</v>
      </c>
      <c r="Q69" s="120"/>
      <c r="R69" s="91"/>
      <c r="S69" s="91"/>
      <c r="T69" s="91"/>
      <c r="U69" s="92"/>
      <c r="V69" s="51"/>
      <c r="W69" s="297"/>
      <c r="X69" s="100">
        <v>2</v>
      </c>
      <c r="Y69" s="120"/>
      <c r="Z69" s="91"/>
      <c r="AA69" s="91"/>
      <c r="AB69" s="91"/>
      <c r="AC69" s="92"/>
      <c r="AD69" s="51"/>
      <c r="AE69" s="297"/>
      <c r="AF69" s="100">
        <v>2</v>
      </c>
      <c r="AG69" s="120"/>
      <c r="AH69" s="91"/>
      <c r="AI69" s="91"/>
      <c r="AJ69" s="91"/>
      <c r="AK69" s="92"/>
      <c r="AL69" s="51"/>
      <c r="AM69" s="295"/>
      <c r="AN69" s="295"/>
      <c r="AO69" s="295"/>
      <c r="AP69" s="100">
        <v>2</v>
      </c>
      <c r="AQ69" s="120"/>
      <c r="AR69" s="91"/>
      <c r="AS69" s="91"/>
      <c r="AT69" s="91"/>
      <c r="AU69" s="92"/>
      <c r="AV69" s="199"/>
      <c r="AW69" s="300"/>
      <c r="AX69" s="254"/>
      <c r="AY69" s="9"/>
      <c r="AZ69" s="259"/>
      <c r="BA69" s="18"/>
      <c r="BB69" s="396"/>
      <c r="BC69" s="212"/>
      <c r="BD69" s="248"/>
      <c r="BE69" s="249"/>
      <c r="BF69" s="249"/>
      <c r="BG69" s="249"/>
      <c r="BH69" s="249"/>
      <c r="BI69" s="249"/>
      <c r="BJ69" s="250"/>
      <c r="BK69" s="307"/>
      <c r="BL69" s="256"/>
      <c r="BM69" s="297"/>
      <c r="BN69" s="100">
        <v>2</v>
      </c>
      <c r="BO69" s="120"/>
      <c r="BP69" s="87"/>
      <c r="BQ69" s="87"/>
      <c r="BR69" s="87"/>
      <c r="BS69" s="88"/>
      <c r="BT69" s="96"/>
      <c r="BU69" s="309"/>
      <c r="BV69" s="295"/>
      <c r="BW69" s="101">
        <v>2</v>
      </c>
      <c r="BX69" s="123"/>
      <c r="BY69" s="111"/>
      <c r="BZ69" s="111"/>
      <c r="CA69" s="111"/>
      <c r="CB69" s="128"/>
      <c r="CC69" s="313"/>
      <c r="CD69" s="289"/>
      <c r="CE69" s="280"/>
      <c r="CF69" s="256"/>
      <c r="CG69" s="402"/>
      <c r="CH69" s="23"/>
      <c r="CI69" s="362"/>
      <c r="CJ69" s="212"/>
      <c r="CK69" s="228"/>
      <c r="CL69" s="228"/>
      <c r="CM69" s="228"/>
      <c r="CN69" s="228"/>
      <c r="CO69" s="228"/>
      <c r="CP69" s="228"/>
      <c r="CQ69" s="228"/>
      <c r="CR69" s="12"/>
      <c r="CT69" s="368"/>
      <c r="CU69" s="282"/>
      <c r="CV69" s="284"/>
      <c r="CW69" s="262"/>
      <c r="CX69" s="262"/>
      <c r="CY69" s="262"/>
      <c r="CZ69" s="264"/>
      <c r="DA69" s="61"/>
      <c r="DB69" s="61"/>
      <c r="DC69" s="71"/>
      <c r="DD69" s="287"/>
      <c r="DE69" s="262"/>
      <c r="DF69" s="262"/>
      <c r="DG69" s="262"/>
      <c r="DH69" s="264"/>
      <c r="DI69" s="62"/>
      <c r="DJ69" s="62"/>
      <c r="DK69" s="62"/>
      <c r="DL69" s="25"/>
      <c r="DM69" s="372"/>
    </row>
    <row r="70" spans="1:117" s="56" customFormat="1" ht="14.25" customHeight="1">
      <c r="A70" s="388"/>
      <c r="B70" s="391"/>
      <c r="C70" s="260" t="s">
        <v>30</v>
      </c>
      <c r="D70" s="265">
        <f>SUM(AW58,CD58)*30</f>
        <v>0</v>
      </c>
      <c r="E70" s="267">
        <f>SUM(AW60,CD60)*30</f>
        <v>0</v>
      </c>
      <c r="F70" s="267">
        <f>SUM(AW62,CD62)*30</f>
        <v>0</v>
      </c>
      <c r="G70" s="267">
        <f>SUM(AW64,CD64)*30</f>
        <v>0</v>
      </c>
      <c r="H70" s="267">
        <f>SUM(AW66,CD66)*30</f>
        <v>0</v>
      </c>
      <c r="I70" s="267">
        <f>SUM(AW68,CD68)*30</f>
        <v>0</v>
      </c>
      <c r="J70" s="219">
        <f>SUM(AW70,CD70)*30</f>
        <v>0</v>
      </c>
      <c r="K70" s="307"/>
      <c r="L70" s="270" t="str">
        <f>J55</f>
        <v>~</v>
      </c>
      <c r="M70" s="272"/>
      <c r="N70" s="272"/>
      <c r="O70" s="272"/>
      <c r="P70" s="108">
        <v>1</v>
      </c>
      <c r="Q70" s="117"/>
      <c r="R70" s="104"/>
      <c r="S70" s="104"/>
      <c r="T70" s="104"/>
      <c r="U70" s="105"/>
      <c r="V70" s="51"/>
      <c r="W70" s="274"/>
      <c r="X70" s="108">
        <v>1</v>
      </c>
      <c r="Y70" s="117"/>
      <c r="Z70" s="104"/>
      <c r="AA70" s="104"/>
      <c r="AB70" s="104"/>
      <c r="AC70" s="105"/>
      <c r="AD70" s="51"/>
      <c r="AE70" s="274"/>
      <c r="AF70" s="108">
        <v>1</v>
      </c>
      <c r="AG70" s="117"/>
      <c r="AH70" s="104"/>
      <c r="AI70" s="104"/>
      <c r="AJ70" s="104"/>
      <c r="AK70" s="105"/>
      <c r="AL70" s="51"/>
      <c r="AM70" s="272"/>
      <c r="AN70" s="272"/>
      <c r="AO70" s="272"/>
      <c r="AP70" s="124">
        <v>1</v>
      </c>
      <c r="AQ70" s="125"/>
      <c r="AR70" s="126"/>
      <c r="AS70" s="126"/>
      <c r="AT70" s="126"/>
      <c r="AU70" s="127"/>
      <c r="AV70" s="276">
        <f>SUM(AU70,AU71,AK70,AK71,AC70:AC71,U70:U71)</f>
        <v>0</v>
      </c>
      <c r="AW70" s="277"/>
      <c r="AX70" s="279">
        <f t="shared" ref="AX70" si="172">AV70+AW70</f>
        <v>0</v>
      </c>
      <c r="AY70" s="9"/>
      <c r="AZ70" s="258" t="str">
        <f t="shared" ref="AZ70" si="173">L70</f>
        <v>~</v>
      </c>
      <c r="BA70" s="18"/>
      <c r="BB70" s="396"/>
      <c r="BC70" s="260" t="s">
        <v>30</v>
      </c>
      <c r="BD70" s="221"/>
      <c r="BE70" s="223"/>
      <c r="BF70" s="223"/>
      <c r="BG70" s="223"/>
      <c r="BH70" s="223"/>
      <c r="BI70" s="223"/>
      <c r="BJ70" s="225"/>
      <c r="BK70" s="307"/>
      <c r="BL70" s="255" t="str">
        <f>L70</f>
        <v>~</v>
      </c>
      <c r="BM70" s="274"/>
      <c r="BN70" s="108">
        <v>1</v>
      </c>
      <c r="BO70" s="117"/>
      <c r="BP70" s="104"/>
      <c r="BQ70" s="104"/>
      <c r="BR70" s="104"/>
      <c r="BS70" s="105"/>
      <c r="BT70" s="96"/>
      <c r="BU70" s="314"/>
      <c r="BV70" s="272"/>
      <c r="BW70" s="108">
        <v>1</v>
      </c>
      <c r="BX70" s="117"/>
      <c r="BY70" s="104"/>
      <c r="BZ70" s="104"/>
      <c r="CA70" s="104"/>
      <c r="CB70" s="105"/>
      <c r="CC70" s="316">
        <f t="shared" ref="CC70" si="174">BS70+BS71+CB70+CB71</f>
        <v>0</v>
      </c>
      <c r="CD70" s="252"/>
      <c r="CE70" s="253">
        <f t="shared" ref="CE70" si="175">CC70+CD70</f>
        <v>0</v>
      </c>
      <c r="CF70" s="255" t="str">
        <f t="shared" ref="CF70" si="176">BL70</f>
        <v>~</v>
      </c>
      <c r="CG70" s="402"/>
      <c r="CH70" s="23"/>
      <c r="CI70" s="362"/>
      <c r="CJ70" s="257" t="s">
        <v>30</v>
      </c>
      <c r="CK70" s="227">
        <f>D70</f>
        <v>0</v>
      </c>
      <c r="CL70" s="227">
        <f t="shared" ref="CL70" si="177">E70</f>
        <v>0</v>
      </c>
      <c r="CM70" s="227">
        <f t="shared" ref="CM70" si="178">F70</f>
        <v>0</v>
      </c>
      <c r="CN70" s="227">
        <f t="shared" ref="CN70" si="179">G70</f>
        <v>0</v>
      </c>
      <c r="CO70" s="227">
        <f t="shared" ref="CO70" si="180">H70</f>
        <v>0</v>
      </c>
      <c r="CP70" s="227">
        <f t="shared" ref="CP70" si="181">I70</f>
        <v>0</v>
      </c>
      <c r="CQ70" s="227">
        <f t="shared" ref="CQ70" si="182">J70</f>
        <v>0</v>
      </c>
      <c r="CR70" s="12"/>
      <c r="CT70" s="368"/>
      <c r="CU70" s="34"/>
      <c r="CV70" s="34"/>
      <c r="CW70" s="34"/>
      <c r="CX70" s="34"/>
      <c r="CY70" s="34"/>
      <c r="CZ70" s="34"/>
      <c r="DA70" s="34"/>
      <c r="DB70" s="34"/>
      <c r="DC70" s="34"/>
      <c r="DD70" s="34"/>
      <c r="DE70" s="34"/>
      <c r="DF70" s="34"/>
      <c r="DG70" s="34"/>
      <c r="DH70" s="34"/>
      <c r="DI70" s="62"/>
      <c r="DJ70" s="62"/>
      <c r="DK70" s="62"/>
      <c r="DL70" s="25"/>
      <c r="DM70" s="372"/>
    </row>
    <row r="71" spans="1:117" s="56" customFormat="1" ht="14.25" customHeight="1" thickBot="1">
      <c r="A71" s="388"/>
      <c r="B71" s="391"/>
      <c r="C71" s="212"/>
      <c r="D71" s="266"/>
      <c r="E71" s="268"/>
      <c r="F71" s="268"/>
      <c r="G71" s="268"/>
      <c r="H71" s="268"/>
      <c r="I71" s="268"/>
      <c r="J71" s="269"/>
      <c r="K71" s="53"/>
      <c r="L71" s="271"/>
      <c r="M71" s="273"/>
      <c r="N71" s="273"/>
      <c r="O71" s="273"/>
      <c r="P71" s="109">
        <v>2</v>
      </c>
      <c r="Q71" s="118"/>
      <c r="R71" s="106"/>
      <c r="S71" s="106"/>
      <c r="T71" s="106"/>
      <c r="U71" s="107"/>
      <c r="V71" s="51"/>
      <c r="W71" s="275"/>
      <c r="X71" s="109">
        <v>2</v>
      </c>
      <c r="Y71" s="118"/>
      <c r="Z71" s="106"/>
      <c r="AA71" s="106"/>
      <c r="AB71" s="106"/>
      <c r="AC71" s="107"/>
      <c r="AD71" s="51"/>
      <c r="AE71" s="275"/>
      <c r="AF71" s="109">
        <v>2</v>
      </c>
      <c r="AG71" s="118"/>
      <c r="AH71" s="106"/>
      <c r="AI71" s="106"/>
      <c r="AJ71" s="106"/>
      <c r="AK71" s="107"/>
      <c r="AL71" s="51"/>
      <c r="AM71" s="273"/>
      <c r="AN71" s="273"/>
      <c r="AO71" s="273"/>
      <c r="AP71" s="109">
        <v>2</v>
      </c>
      <c r="AQ71" s="118"/>
      <c r="AR71" s="106"/>
      <c r="AS71" s="106"/>
      <c r="AT71" s="106"/>
      <c r="AU71" s="107"/>
      <c r="AV71" s="236"/>
      <c r="AW71" s="278"/>
      <c r="AX71" s="280"/>
      <c r="AY71" s="9"/>
      <c r="AZ71" s="259"/>
      <c r="BA71" s="18"/>
      <c r="BB71" s="396"/>
      <c r="BC71" s="212"/>
      <c r="BD71" s="248"/>
      <c r="BE71" s="249"/>
      <c r="BF71" s="249"/>
      <c r="BG71" s="249"/>
      <c r="BH71" s="249"/>
      <c r="BI71" s="249"/>
      <c r="BJ71" s="250"/>
      <c r="BK71" s="53"/>
      <c r="BL71" s="256"/>
      <c r="BM71" s="275"/>
      <c r="BN71" s="109">
        <v>2</v>
      </c>
      <c r="BO71" s="118"/>
      <c r="BP71" s="106"/>
      <c r="BQ71" s="106"/>
      <c r="BR71" s="106"/>
      <c r="BS71" s="107"/>
      <c r="BT71" s="96"/>
      <c r="BU71" s="315"/>
      <c r="BV71" s="273"/>
      <c r="BW71" s="140">
        <v>2</v>
      </c>
      <c r="BX71" s="141"/>
      <c r="BY71" s="142"/>
      <c r="BZ71" s="142"/>
      <c r="CA71" s="142"/>
      <c r="CB71" s="143"/>
      <c r="CC71" s="317"/>
      <c r="CD71" s="220"/>
      <c r="CE71" s="254"/>
      <c r="CF71" s="256"/>
      <c r="CG71" s="402"/>
      <c r="CH71" s="23"/>
      <c r="CI71" s="362"/>
      <c r="CJ71" s="212"/>
      <c r="CK71" s="228"/>
      <c r="CL71" s="228"/>
      <c r="CM71" s="228"/>
      <c r="CN71" s="228"/>
      <c r="CO71" s="228"/>
      <c r="CP71" s="228"/>
      <c r="CQ71" s="228"/>
      <c r="CR71" s="12"/>
      <c r="CT71" s="368"/>
      <c r="CU71" s="34"/>
      <c r="CV71" s="34"/>
      <c r="CW71" s="34"/>
      <c r="CX71" s="34"/>
      <c r="CY71" s="34"/>
      <c r="CZ71" s="34"/>
      <c r="DA71" s="34"/>
      <c r="DB71" s="34"/>
      <c r="DC71" s="34"/>
      <c r="DD71" s="34"/>
      <c r="DE71" s="34"/>
      <c r="DF71" s="34"/>
      <c r="DG71" s="34"/>
      <c r="DH71" s="34"/>
      <c r="DI71" s="62"/>
      <c r="DJ71" s="62"/>
      <c r="DK71" s="62"/>
      <c r="DL71" s="25"/>
      <c r="DM71" s="372"/>
    </row>
    <row r="72" spans="1:117" s="56" customFormat="1" ht="14.25" customHeight="1">
      <c r="A72" s="388"/>
      <c r="B72" s="391"/>
      <c r="C72" s="213" t="s">
        <v>16</v>
      </c>
      <c r="D72" s="215"/>
      <c r="E72" s="217"/>
      <c r="F72" s="217"/>
      <c r="G72" s="217"/>
      <c r="H72" s="217"/>
      <c r="I72" s="217"/>
      <c r="J72" s="219"/>
      <c r="K72" s="46"/>
      <c r="L72" s="41"/>
      <c r="M72" s="233"/>
      <c r="N72" s="234"/>
      <c r="O72" s="234"/>
      <c r="P72" s="234"/>
      <c r="Q72" s="234"/>
      <c r="R72" s="234"/>
      <c r="S72" s="234"/>
      <c r="T72" s="234"/>
      <c r="U72" s="235"/>
      <c r="V72" s="51"/>
      <c r="W72" s="233"/>
      <c r="X72" s="241"/>
      <c r="Y72" s="241"/>
      <c r="Z72" s="241"/>
      <c r="AA72" s="241"/>
      <c r="AB72" s="241"/>
      <c r="AC72" s="242"/>
      <c r="AD72" s="51"/>
      <c r="AE72" s="233"/>
      <c r="AF72" s="241"/>
      <c r="AG72" s="241"/>
      <c r="AH72" s="241"/>
      <c r="AI72" s="241"/>
      <c r="AJ72" s="241"/>
      <c r="AK72" s="242"/>
      <c r="AL72" s="51"/>
      <c r="AM72" s="233"/>
      <c r="AN72" s="234"/>
      <c r="AO72" s="234"/>
      <c r="AP72" s="234"/>
      <c r="AQ72" s="234"/>
      <c r="AR72" s="234"/>
      <c r="AS72" s="234"/>
      <c r="AT72" s="234"/>
      <c r="AU72" s="234"/>
      <c r="AV72" s="234"/>
      <c r="AW72" s="234"/>
      <c r="AX72" s="235"/>
      <c r="AY72" s="9"/>
      <c r="AZ72" s="24"/>
      <c r="BA72" s="18"/>
      <c r="BB72" s="396"/>
      <c r="BC72" s="213" t="s">
        <v>16</v>
      </c>
      <c r="BD72" s="221"/>
      <c r="BE72" s="223"/>
      <c r="BF72" s="223"/>
      <c r="BG72" s="223"/>
      <c r="BH72" s="223"/>
      <c r="BI72" s="223"/>
      <c r="BJ72" s="225"/>
      <c r="BK72" s="48"/>
      <c r="BL72" s="7"/>
      <c r="BM72" s="233"/>
      <c r="BN72" s="241"/>
      <c r="BO72" s="241"/>
      <c r="BP72" s="241"/>
      <c r="BQ72" s="241"/>
      <c r="BR72" s="241"/>
      <c r="BS72" s="241"/>
      <c r="BT72" s="96"/>
      <c r="BU72" s="251"/>
      <c r="BV72" s="251"/>
      <c r="BW72" s="243"/>
      <c r="BX72" s="243"/>
      <c r="BY72" s="243"/>
      <c r="BZ72" s="243"/>
      <c r="CA72" s="243"/>
      <c r="CB72" s="243"/>
      <c r="CC72" s="237"/>
      <c r="CD72" s="237"/>
      <c r="CE72" s="238"/>
      <c r="CF72" s="59"/>
      <c r="CG72" s="402"/>
      <c r="CH72" s="23"/>
      <c r="CI72" s="362"/>
      <c r="CJ72" s="198" t="s">
        <v>16</v>
      </c>
      <c r="CK72" s="200">
        <f>D72</f>
        <v>0</v>
      </c>
      <c r="CL72" s="200">
        <f t="shared" ref="CL72" si="183">E72</f>
        <v>0</v>
      </c>
      <c r="CM72" s="200">
        <f t="shared" ref="CM72" si="184">F72</f>
        <v>0</v>
      </c>
      <c r="CN72" s="200">
        <f t="shared" ref="CN72" si="185">G72</f>
        <v>0</v>
      </c>
      <c r="CO72" s="200">
        <f t="shared" ref="CO72" si="186">H72</f>
        <v>0</v>
      </c>
      <c r="CP72" s="200">
        <f t="shared" ref="CP72" si="187">I72</f>
        <v>0</v>
      </c>
      <c r="CQ72" s="200">
        <f t="shared" ref="CQ72" si="188">J72</f>
        <v>0</v>
      </c>
      <c r="CR72" s="12"/>
      <c r="CT72" s="368"/>
      <c r="CU72" s="34"/>
      <c r="CV72" s="34"/>
      <c r="CW72" s="34"/>
      <c r="CX72" s="34"/>
      <c r="CY72" s="34"/>
      <c r="CZ72" s="34"/>
      <c r="DA72" s="34"/>
      <c r="DB72" s="34"/>
      <c r="DC72" s="34"/>
      <c r="DD72" s="34"/>
      <c r="DE72" s="34"/>
      <c r="DF72" s="34"/>
      <c r="DG72" s="34"/>
      <c r="DH72" s="34"/>
      <c r="DI72" s="62"/>
      <c r="DJ72" s="62"/>
      <c r="DK72" s="62"/>
      <c r="DL72" s="25"/>
      <c r="DM72" s="372"/>
    </row>
    <row r="73" spans="1:117" s="56" customFormat="1" ht="14.25" customHeight="1">
      <c r="A73" s="388"/>
      <c r="B73" s="391"/>
      <c r="C73" s="212"/>
      <c r="D73" s="229"/>
      <c r="E73" s="230"/>
      <c r="F73" s="231"/>
      <c r="G73" s="231"/>
      <c r="H73" s="231"/>
      <c r="I73" s="231"/>
      <c r="J73" s="232"/>
      <c r="K73" s="46"/>
      <c r="L73" s="41"/>
      <c r="M73" s="236"/>
      <c r="N73" s="237"/>
      <c r="O73" s="237"/>
      <c r="P73" s="237"/>
      <c r="Q73" s="237"/>
      <c r="R73" s="237"/>
      <c r="S73" s="237"/>
      <c r="T73" s="237"/>
      <c r="U73" s="238"/>
      <c r="V73" s="51"/>
      <c r="W73" s="214"/>
      <c r="X73" s="243"/>
      <c r="Y73" s="243"/>
      <c r="Z73" s="243"/>
      <c r="AA73" s="243"/>
      <c r="AB73" s="243"/>
      <c r="AC73" s="244"/>
      <c r="AD73" s="51"/>
      <c r="AE73" s="214"/>
      <c r="AF73" s="243"/>
      <c r="AG73" s="243"/>
      <c r="AH73" s="243"/>
      <c r="AI73" s="243"/>
      <c r="AJ73" s="243"/>
      <c r="AK73" s="244"/>
      <c r="AL73" s="51"/>
      <c r="AM73" s="236"/>
      <c r="AN73" s="237"/>
      <c r="AO73" s="237"/>
      <c r="AP73" s="237"/>
      <c r="AQ73" s="237"/>
      <c r="AR73" s="237"/>
      <c r="AS73" s="237"/>
      <c r="AT73" s="237"/>
      <c r="AU73" s="237"/>
      <c r="AV73" s="237"/>
      <c r="AW73" s="237"/>
      <c r="AX73" s="238"/>
      <c r="AY73" s="47"/>
      <c r="AZ73" s="24"/>
      <c r="BA73" s="18"/>
      <c r="BB73" s="396"/>
      <c r="BC73" s="212"/>
      <c r="BD73" s="248"/>
      <c r="BE73" s="249"/>
      <c r="BF73" s="249"/>
      <c r="BG73" s="249"/>
      <c r="BH73" s="249"/>
      <c r="BI73" s="249"/>
      <c r="BJ73" s="250"/>
      <c r="BK73" s="48"/>
      <c r="BL73" s="7"/>
      <c r="BM73" s="214"/>
      <c r="BN73" s="243"/>
      <c r="BO73" s="243"/>
      <c r="BP73" s="243"/>
      <c r="BQ73" s="243"/>
      <c r="BR73" s="243"/>
      <c r="BS73" s="243"/>
      <c r="BT73" s="96"/>
      <c r="BU73" s="243"/>
      <c r="BV73" s="243"/>
      <c r="BW73" s="243"/>
      <c r="BX73" s="243"/>
      <c r="BY73" s="243"/>
      <c r="BZ73" s="243"/>
      <c r="CA73" s="243"/>
      <c r="CB73" s="243"/>
      <c r="CC73" s="237"/>
      <c r="CD73" s="237"/>
      <c r="CE73" s="238"/>
      <c r="CF73" s="59"/>
      <c r="CG73" s="402"/>
      <c r="CH73" s="23"/>
      <c r="CI73" s="362"/>
      <c r="CJ73" s="212"/>
      <c r="CK73" s="201"/>
      <c r="CL73" s="201"/>
      <c r="CM73" s="201"/>
      <c r="CN73" s="201"/>
      <c r="CO73" s="201"/>
      <c r="CP73" s="201"/>
      <c r="CQ73" s="201"/>
      <c r="CR73" s="12"/>
      <c r="CT73" s="368"/>
      <c r="CU73" s="34"/>
      <c r="CV73" s="34"/>
      <c r="CW73" s="34"/>
      <c r="CX73" s="34"/>
      <c r="CY73" s="34"/>
      <c r="CZ73" s="34"/>
      <c r="DA73" s="34"/>
      <c r="DB73" s="34"/>
      <c r="DC73" s="34"/>
      <c r="DD73" s="34"/>
      <c r="DE73" s="34"/>
      <c r="DF73" s="34"/>
      <c r="DG73" s="34"/>
      <c r="DH73" s="34"/>
      <c r="DI73" s="62"/>
      <c r="DJ73" s="62"/>
      <c r="DK73" s="62"/>
      <c r="DL73" s="25"/>
      <c r="DM73" s="372"/>
    </row>
    <row r="74" spans="1:117" s="56" customFormat="1" ht="14.25" customHeight="1">
      <c r="A74" s="388"/>
      <c r="B74" s="391"/>
      <c r="C74" s="213" t="s">
        <v>31</v>
      </c>
      <c r="D74" s="215"/>
      <c r="E74" s="217"/>
      <c r="F74" s="217"/>
      <c r="G74" s="217"/>
      <c r="H74" s="217"/>
      <c r="I74" s="217"/>
      <c r="J74" s="219"/>
      <c r="K74" s="46"/>
      <c r="L74" s="41"/>
      <c r="M74" s="236"/>
      <c r="N74" s="237"/>
      <c r="O74" s="237"/>
      <c r="P74" s="237"/>
      <c r="Q74" s="237"/>
      <c r="R74" s="237"/>
      <c r="S74" s="237"/>
      <c r="T74" s="237"/>
      <c r="U74" s="238"/>
      <c r="V74" s="51"/>
      <c r="W74" s="214"/>
      <c r="X74" s="243"/>
      <c r="Y74" s="243"/>
      <c r="Z74" s="243"/>
      <c r="AA74" s="243"/>
      <c r="AB74" s="243"/>
      <c r="AC74" s="244"/>
      <c r="AD74" s="51"/>
      <c r="AE74" s="214"/>
      <c r="AF74" s="243"/>
      <c r="AG74" s="243"/>
      <c r="AH74" s="243"/>
      <c r="AI74" s="243"/>
      <c r="AJ74" s="243"/>
      <c r="AK74" s="244"/>
      <c r="AL74" s="51"/>
      <c r="AM74" s="236"/>
      <c r="AN74" s="237"/>
      <c r="AO74" s="237"/>
      <c r="AP74" s="237"/>
      <c r="AQ74" s="237"/>
      <c r="AR74" s="237"/>
      <c r="AS74" s="237"/>
      <c r="AT74" s="237"/>
      <c r="AU74" s="237"/>
      <c r="AV74" s="237"/>
      <c r="AW74" s="237"/>
      <c r="AX74" s="238"/>
      <c r="AY74" s="47"/>
      <c r="AZ74" s="24"/>
      <c r="BA74" s="18"/>
      <c r="BB74" s="396"/>
      <c r="BC74" s="213" t="s">
        <v>31</v>
      </c>
      <c r="BD74" s="221"/>
      <c r="BE74" s="223"/>
      <c r="BF74" s="223"/>
      <c r="BG74" s="223"/>
      <c r="BH74" s="223"/>
      <c r="BI74" s="223"/>
      <c r="BJ74" s="225"/>
      <c r="BK74" s="48"/>
      <c r="BL74" s="7"/>
      <c r="BM74" s="214"/>
      <c r="BN74" s="243"/>
      <c r="BO74" s="243"/>
      <c r="BP74" s="243"/>
      <c r="BQ74" s="243"/>
      <c r="BR74" s="243"/>
      <c r="BS74" s="243"/>
      <c r="BT74" s="96"/>
      <c r="BU74" s="243"/>
      <c r="BV74" s="243"/>
      <c r="BW74" s="243"/>
      <c r="BX74" s="243"/>
      <c r="BY74" s="243"/>
      <c r="BZ74" s="243"/>
      <c r="CA74" s="243"/>
      <c r="CB74" s="243"/>
      <c r="CC74" s="237"/>
      <c r="CD74" s="237"/>
      <c r="CE74" s="238"/>
      <c r="CF74" s="24"/>
      <c r="CG74" s="402"/>
      <c r="CH74" s="23"/>
      <c r="CI74" s="362"/>
      <c r="CJ74" s="198" t="s">
        <v>31</v>
      </c>
      <c r="CK74" s="200">
        <f>D74</f>
        <v>0</v>
      </c>
      <c r="CL74" s="200">
        <f t="shared" ref="CL74" si="189">E74</f>
        <v>0</v>
      </c>
      <c r="CM74" s="200">
        <f t="shared" ref="CM74" si="190">F74</f>
        <v>0</v>
      </c>
      <c r="CN74" s="200">
        <f t="shared" ref="CN74" si="191">G74</f>
        <v>0</v>
      </c>
      <c r="CO74" s="200">
        <f t="shared" ref="CO74" si="192">H74</f>
        <v>0</v>
      </c>
      <c r="CP74" s="200">
        <f t="shared" ref="CP74" si="193">I74</f>
        <v>0</v>
      </c>
      <c r="CQ74" s="200">
        <f t="shared" ref="CQ74" si="194">J74</f>
        <v>0</v>
      </c>
      <c r="CR74" s="12"/>
      <c r="CT74" s="368"/>
      <c r="CU74" s="34"/>
      <c r="CV74" s="34"/>
      <c r="CW74" s="34"/>
      <c r="CX74" s="34"/>
      <c r="CY74" s="34"/>
      <c r="CZ74" s="34"/>
      <c r="DA74" s="34"/>
      <c r="DB74" s="34"/>
      <c r="DC74" s="34"/>
      <c r="DD74" s="34"/>
      <c r="DE74" s="34"/>
      <c r="DF74" s="34"/>
      <c r="DG74" s="34"/>
      <c r="DH74" s="34"/>
      <c r="DI74" s="62"/>
      <c r="DJ74" s="62"/>
      <c r="DK74" s="62"/>
      <c r="DL74" s="25"/>
      <c r="DM74" s="372"/>
    </row>
    <row r="75" spans="1:117" s="56" customFormat="1" ht="14.25" customHeight="1" thickBot="1">
      <c r="A75" s="388"/>
      <c r="B75" s="391"/>
      <c r="C75" s="214"/>
      <c r="D75" s="216"/>
      <c r="E75" s="218"/>
      <c r="F75" s="218"/>
      <c r="G75" s="218"/>
      <c r="H75" s="218"/>
      <c r="I75" s="218"/>
      <c r="J75" s="220"/>
      <c r="K75" s="46"/>
      <c r="L75" s="41"/>
      <c r="M75" s="199"/>
      <c r="N75" s="239"/>
      <c r="O75" s="239"/>
      <c r="P75" s="239"/>
      <c r="Q75" s="239"/>
      <c r="R75" s="239"/>
      <c r="S75" s="239"/>
      <c r="T75" s="239"/>
      <c r="U75" s="240"/>
      <c r="V75" s="52"/>
      <c r="W75" s="245"/>
      <c r="X75" s="246"/>
      <c r="Y75" s="246"/>
      <c r="Z75" s="246"/>
      <c r="AA75" s="246"/>
      <c r="AB75" s="246"/>
      <c r="AC75" s="247"/>
      <c r="AD75" s="52"/>
      <c r="AE75" s="245"/>
      <c r="AF75" s="246"/>
      <c r="AG75" s="246"/>
      <c r="AH75" s="246"/>
      <c r="AI75" s="246"/>
      <c r="AJ75" s="246"/>
      <c r="AK75" s="247"/>
      <c r="AL75" s="52"/>
      <c r="AM75" s="199"/>
      <c r="AN75" s="239"/>
      <c r="AO75" s="239"/>
      <c r="AP75" s="239"/>
      <c r="AQ75" s="239"/>
      <c r="AR75" s="239"/>
      <c r="AS75" s="239"/>
      <c r="AT75" s="239"/>
      <c r="AU75" s="239"/>
      <c r="AV75" s="239"/>
      <c r="AW75" s="239"/>
      <c r="AX75" s="240"/>
      <c r="AY75" s="60"/>
      <c r="AZ75" s="24"/>
      <c r="BA75" s="18"/>
      <c r="BB75" s="396"/>
      <c r="BC75" s="214"/>
      <c r="BD75" s="222"/>
      <c r="BE75" s="224"/>
      <c r="BF75" s="224"/>
      <c r="BG75" s="224"/>
      <c r="BH75" s="224"/>
      <c r="BI75" s="224"/>
      <c r="BJ75" s="226"/>
      <c r="BK75" s="48"/>
      <c r="BL75" s="7"/>
      <c r="BM75" s="245"/>
      <c r="BN75" s="246"/>
      <c r="BO75" s="246"/>
      <c r="BP75" s="246"/>
      <c r="BQ75" s="246"/>
      <c r="BR75" s="246"/>
      <c r="BS75" s="246"/>
      <c r="BT75" s="97"/>
      <c r="BU75" s="246"/>
      <c r="BV75" s="246"/>
      <c r="BW75" s="246"/>
      <c r="BX75" s="246"/>
      <c r="BY75" s="246"/>
      <c r="BZ75" s="246"/>
      <c r="CA75" s="246"/>
      <c r="CB75" s="246"/>
      <c r="CC75" s="239"/>
      <c r="CD75" s="239"/>
      <c r="CE75" s="240"/>
      <c r="CF75" s="24"/>
      <c r="CG75" s="402"/>
      <c r="CH75" s="23"/>
      <c r="CI75" s="362"/>
      <c r="CJ75" s="199"/>
      <c r="CK75" s="201"/>
      <c r="CL75" s="201"/>
      <c r="CM75" s="201"/>
      <c r="CN75" s="201"/>
      <c r="CO75" s="201"/>
      <c r="CP75" s="201"/>
      <c r="CQ75" s="201"/>
      <c r="CR75" s="12"/>
      <c r="CT75" s="368"/>
      <c r="CU75" s="34"/>
      <c r="CV75" s="34"/>
      <c r="CW75" s="34"/>
      <c r="CX75" s="34"/>
      <c r="CY75" s="34"/>
      <c r="CZ75" s="34"/>
      <c r="DA75" s="34"/>
      <c r="DB75" s="34"/>
      <c r="DC75" s="34"/>
      <c r="DD75" s="34"/>
      <c r="DE75" s="34"/>
      <c r="DF75" s="34"/>
      <c r="DG75" s="34"/>
      <c r="DH75" s="34"/>
      <c r="DI75" s="62"/>
      <c r="DJ75" s="62"/>
      <c r="DK75" s="62"/>
      <c r="DL75" s="25"/>
      <c r="DM75" s="372"/>
    </row>
    <row r="76" spans="1:117" s="3" customFormat="1" ht="21" thickBot="1">
      <c r="A76" s="389"/>
      <c r="B76" s="391"/>
      <c r="C76" s="202" t="s">
        <v>53</v>
      </c>
      <c r="D76" s="203"/>
      <c r="E76" s="203"/>
      <c r="F76" s="203"/>
      <c r="G76" s="203"/>
      <c r="H76" s="203"/>
      <c r="I76" s="203"/>
      <c r="J76" s="203"/>
      <c r="K76" s="203"/>
      <c r="L76" s="204" t="s">
        <v>68</v>
      </c>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
      <c r="BA76" s="74"/>
      <c r="BB76" s="397"/>
      <c r="BC76" s="202" t="s">
        <v>53</v>
      </c>
      <c r="BD76" s="203"/>
      <c r="BE76" s="203"/>
      <c r="BF76" s="203"/>
      <c r="BG76" s="203"/>
      <c r="BH76" s="203"/>
      <c r="BI76" s="203"/>
      <c r="BJ76" s="203"/>
      <c r="BK76" s="203"/>
      <c r="BL76" s="206" t="s">
        <v>54</v>
      </c>
      <c r="BM76" s="207"/>
      <c r="BN76" s="207"/>
      <c r="BO76" s="207"/>
      <c r="BP76" s="207"/>
      <c r="BQ76" s="207"/>
      <c r="BR76" s="207"/>
      <c r="BS76" s="207"/>
      <c r="BT76" s="207"/>
      <c r="BU76" s="207"/>
      <c r="BV76" s="207"/>
      <c r="BW76" s="207"/>
      <c r="BX76" s="207"/>
      <c r="BY76" s="207"/>
      <c r="BZ76" s="207"/>
      <c r="CA76" s="207"/>
      <c r="CB76" s="207"/>
      <c r="CC76" s="207"/>
      <c r="CD76" s="207"/>
      <c r="CE76" s="207"/>
      <c r="CF76" s="208"/>
      <c r="CG76" s="403"/>
      <c r="CH76" s="23"/>
      <c r="CI76" s="363"/>
      <c r="CJ76" s="209"/>
      <c r="CK76" s="210"/>
      <c r="CL76" s="210"/>
      <c r="CM76" s="210"/>
      <c r="CN76" s="210"/>
      <c r="CO76" s="210"/>
      <c r="CP76" s="210"/>
      <c r="CQ76" s="210"/>
      <c r="CR76" s="211"/>
      <c r="CT76" s="368"/>
      <c r="CU76" s="19"/>
      <c r="CV76" s="19"/>
      <c r="CW76" s="19"/>
      <c r="CX76" s="19"/>
      <c r="CY76" s="19"/>
      <c r="CZ76" s="19"/>
      <c r="DA76" s="19"/>
      <c r="DB76" s="19"/>
      <c r="DC76" s="19"/>
      <c r="DD76" s="19"/>
      <c r="DE76" s="19"/>
      <c r="DF76" s="19"/>
      <c r="DG76" s="19"/>
      <c r="DH76" s="19"/>
      <c r="DI76" s="62"/>
      <c r="DJ76" s="62"/>
      <c r="DK76" s="62"/>
      <c r="DL76" s="28"/>
      <c r="DM76" s="373"/>
    </row>
    <row r="77" spans="1:117" s="44" customFormat="1" ht="24" customHeight="1" thickBot="1">
      <c r="A77" s="75"/>
      <c r="B77" s="76"/>
      <c r="C77" s="77"/>
      <c r="D77" s="77"/>
      <c r="E77" s="77"/>
      <c r="F77" s="77"/>
      <c r="G77" s="77"/>
      <c r="H77" s="77"/>
      <c r="I77" s="77"/>
      <c r="J77" s="77"/>
      <c r="K77" s="77"/>
      <c r="L77" s="77"/>
      <c r="M77" s="184" t="s">
        <v>27</v>
      </c>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c r="BA77" s="78"/>
      <c r="BB77" s="73"/>
      <c r="BC77" s="186" t="s">
        <v>19</v>
      </c>
      <c r="BD77" s="187"/>
      <c r="BE77" s="187"/>
      <c r="BF77" s="187"/>
      <c r="BG77" s="187"/>
      <c r="BH77" s="187"/>
      <c r="BI77" s="187"/>
      <c r="BJ77" s="187"/>
      <c r="BK77" s="187"/>
      <c r="BL77" s="188"/>
      <c r="BM77" s="188"/>
      <c r="BN77" s="188"/>
      <c r="BO77" s="188"/>
      <c r="BP77" s="188"/>
      <c r="BQ77" s="188"/>
      <c r="BR77" s="188"/>
      <c r="BS77" s="188"/>
      <c r="BT77" s="188"/>
      <c r="BU77" s="188"/>
      <c r="BV77" s="188"/>
      <c r="BW77" s="188"/>
      <c r="BX77" s="188"/>
      <c r="BY77" s="188"/>
      <c r="BZ77" s="188"/>
      <c r="CA77" s="188"/>
      <c r="CB77" s="188"/>
      <c r="CC77" s="188"/>
      <c r="CD77" s="188"/>
      <c r="CE77" s="188"/>
      <c r="CF77" s="188"/>
      <c r="CG77" s="187"/>
      <c r="CH77" s="31"/>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row>
    <row r="78" spans="1:117" s="44" customFormat="1" ht="12.75" customHeight="1" thickBot="1">
      <c r="A78" s="144"/>
      <c r="B78" s="145"/>
      <c r="C78" s="146"/>
      <c r="D78" s="147"/>
      <c r="E78" s="147"/>
      <c r="F78" s="147"/>
      <c r="G78" s="147"/>
      <c r="H78" s="147"/>
      <c r="I78" s="147"/>
      <c r="J78" s="147"/>
      <c r="K78" s="148"/>
      <c r="L78" s="149"/>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148"/>
      <c r="AV78" s="148"/>
      <c r="AW78" s="148"/>
      <c r="AX78" s="148"/>
      <c r="AY78" s="148" t="s">
        <v>18</v>
      </c>
      <c r="AZ78" s="148"/>
      <c r="BA78" s="150"/>
      <c r="BB78" s="151"/>
      <c r="BC78" s="148"/>
      <c r="BD78" s="148"/>
      <c r="BE78" s="148"/>
      <c r="BF78" s="148"/>
      <c r="BG78" s="148"/>
      <c r="BH78" s="148"/>
      <c r="BI78" s="148"/>
      <c r="BJ78" s="148"/>
      <c r="BK78" s="148"/>
      <c r="BL78" s="148"/>
      <c r="BM78" s="148"/>
      <c r="BN78" s="148"/>
      <c r="BO78" s="148"/>
      <c r="BP78" s="148"/>
      <c r="BQ78" s="148"/>
      <c r="BR78" s="148"/>
      <c r="BS78" s="148"/>
      <c r="BT78" s="148"/>
      <c r="BU78" s="148"/>
      <c r="BV78" s="148"/>
      <c r="BW78" s="148"/>
      <c r="BX78" s="148"/>
      <c r="BY78" s="148"/>
      <c r="BZ78" s="148"/>
      <c r="CA78" s="148"/>
      <c r="CB78" s="148"/>
      <c r="CC78" s="148"/>
      <c r="CD78" s="148"/>
      <c r="CE78" s="148"/>
      <c r="CF78" s="148"/>
      <c r="CG78" s="152"/>
      <c r="CH78" s="153"/>
      <c r="CI78" s="148"/>
      <c r="CJ78" s="148"/>
      <c r="CK78" s="148"/>
      <c r="CL78" s="148"/>
      <c r="CM78" s="148"/>
      <c r="CN78" s="148"/>
      <c r="CO78" s="148"/>
      <c r="CP78" s="148"/>
      <c r="CQ78" s="148"/>
      <c r="CR78" s="148"/>
      <c r="CS78" s="148"/>
      <c r="CT78" s="148"/>
      <c r="CU78" s="148"/>
      <c r="CV78" s="148"/>
      <c r="CW78" s="148"/>
      <c r="CX78" s="148"/>
      <c r="CY78" s="148"/>
      <c r="CZ78" s="148"/>
      <c r="DA78" s="148"/>
      <c r="DB78" s="148"/>
      <c r="DC78" s="148"/>
      <c r="DD78" s="148"/>
      <c r="DE78" s="148"/>
      <c r="DF78" s="148"/>
      <c r="DG78" s="148"/>
      <c r="DH78" s="148"/>
      <c r="DI78" s="148"/>
      <c r="DJ78" s="148"/>
      <c r="DK78" s="148"/>
      <c r="DL78" s="148"/>
      <c r="DM78" s="152"/>
    </row>
    <row r="79" spans="1:117" s="44" customFormat="1" ht="24" customHeight="1" thickBot="1">
      <c r="A79" s="29"/>
      <c r="B79" s="38"/>
      <c r="C79" s="42"/>
      <c r="D79" s="42"/>
      <c r="E79" s="42"/>
      <c r="F79" s="42"/>
      <c r="G79" s="42"/>
      <c r="H79" s="42"/>
      <c r="I79" s="42"/>
      <c r="J79" s="42"/>
      <c r="K79" s="42"/>
      <c r="L79" s="42"/>
      <c r="M79" s="184" t="s">
        <v>27</v>
      </c>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43"/>
      <c r="BB79" s="73"/>
      <c r="BC79" s="186" t="s">
        <v>19</v>
      </c>
      <c r="BD79" s="187"/>
      <c r="BE79" s="187"/>
      <c r="BF79" s="187"/>
      <c r="BG79" s="187"/>
      <c r="BH79" s="187"/>
      <c r="BI79" s="187"/>
      <c r="BJ79" s="187"/>
      <c r="BK79" s="187"/>
      <c r="BL79" s="187"/>
      <c r="BM79" s="187"/>
      <c r="BN79" s="187"/>
      <c r="BO79" s="187"/>
      <c r="BP79" s="187"/>
      <c r="BQ79" s="187"/>
      <c r="BR79" s="187"/>
      <c r="BS79" s="187"/>
      <c r="BT79" s="187"/>
      <c r="BU79" s="187"/>
      <c r="BV79" s="187"/>
      <c r="BW79" s="187"/>
      <c r="BX79" s="187"/>
      <c r="BY79" s="187"/>
      <c r="BZ79" s="187"/>
      <c r="CA79" s="187"/>
      <c r="CB79" s="187"/>
      <c r="CC79" s="187"/>
      <c r="CD79" s="187"/>
      <c r="CE79" s="187"/>
      <c r="CF79" s="187"/>
      <c r="CG79" s="187"/>
      <c r="CH79" s="31"/>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row>
    <row r="80" spans="1:117" s="3" customFormat="1" ht="18.75" customHeight="1" thickBot="1">
      <c r="A80" s="387">
        <f>A54+1</f>
        <v>45365</v>
      </c>
      <c r="B80" s="390" t="s">
        <v>27</v>
      </c>
      <c r="C80" s="392" t="s">
        <v>53</v>
      </c>
      <c r="D80" s="393"/>
      <c r="E80" s="393"/>
      <c r="F80" s="393"/>
      <c r="G80" s="393"/>
      <c r="H80" s="393"/>
      <c r="I80" s="393"/>
      <c r="J80" s="393"/>
      <c r="K80" s="393"/>
      <c r="L80" s="394" t="s">
        <v>67</v>
      </c>
      <c r="M80" s="234"/>
      <c r="N80" s="234"/>
      <c r="O80" s="234"/>
      <c r="P80" s="234"/>
      <c r="Q80" s="234"/>
      <c r="R80" s="234"/>
      <c r="S80" s="234"/>
      <c r="T80" s="234"/>
      <c r="U80" s="234"/>
      <c r="V80" s="234"/>
      <c r="W80" s="234"/>
      <c r="X80" s="234"/>
      <c r="Y80" s="234"/>
      <c r="Z80" s="234"/>
      <c r="AA80" s="234"/>
      <c r="AB80" s="234"/>
      <c r="AC80" s="234"/>
      <c r="AD80" s="234"/>
      <c r="AE80" s="234"/>
      <c r="AF80" s="234"/>
      <c r="AG80" s="234"/>
      <c r="AH80" s="234"/>
      <c r="AI80" s="234"/>
      <c r="AJ80" s="234"/>
      <c r="AK80" s="234"/>
      <c r="AL80" s="234"/>
      <c r="AM80" s="234"/>
      <c r="AN80" s="234"/>
      <c r="AO80" s="234"/>
      <c r="AP80" s="234"/>
      <c r="AQ80" s="234"/>
      <c r="AR80" s="234"/>
      <c r="AS80" s="234"/>
      <c r="AT80" s="234"/>
      <c r="AU80" s="234"/>
      <c r="AV80" s="234"/>
      <c r="AW80" s="234"/>
      <c r="AX80" s="234"/>
      <c r="AY80" s="234"/>
      <c r="AZ80" s="30"/>
      <c r="BA80" s="72"/>
      <c r="BB80" s="395" t="s">
        <v>19</v>
      </c>
      <c r="BC80" s="392" t="s">
        <v>53</v>
      </c>
      <c r="BD80" s="393"/>
      <c r="BE80" s="393"/>
      <c r="BF80" s="393"/>
      <c r="BG80" s="393"/>
      <c r="BH80" s="393"/>
      <c r="BI80" s="393"/>
      <c r="BJ80" s="393"/>
      <c r="BK80" s="393"/>
      <c r="BL80" s="398" t="s">
        <v>54</v>
      </c>
      <c r="BM80" s="399"/>
      <c r="BN80" s="399"/>
      <c r="BO80" s="399"/>
      <c r="BP80" s="399"/>
      <c r="BQ80" s="399"/>
      <c r="BR80" s="399"/>
      <c r="BS80" s="399"/>
      <c r="BT80" s="399"/>
      <c r="BU80" s="399"/>
      <c r="BV80" s="399"/>
      <c r="BW80" s="399"/>
      <c r="BX80" s="399"/>
      <c r="BY80" s="399"/>
      <c r="BZ80" s="399"/>
      <c r="CA80" s="399"/>
      <c r="CB80" s="399"/>
      <c r="CC80" s="399"/>
      <c r="CD80" s="399"/>
      <c r="CE80" s="399"/>
      <c r="CF80" s="400"/>
      <c r="CG80" s="401">
        <f>A80</f>
        <v>45365</v>
      </c>
      <c r="CH80" s="37"/>
      <c r="CI80" s="361" t="s">
        <v>52</v>
      </c>
      <c r="CJ80" s="364" t="s">
        <v>20</v>
      </c>
      <c r="CK80" s="365"/>
      <c r="CL80" s="365"/>
      <c r="CM80" s="365"/>
      <c r="CN80" s="365"/>
      <c r="CO80" s="365"/>
      <c r="CP80" s="365"/>
      <c r="CQ80" s="365"/>
      <c r="CR80" s="366"/>
      <c r="CT80" s="367" t="s">
        <v>26</v>
      </c>
      <c r="CU80" s="19"/>
      <c r="CV80" s="369" t="s">
        <v>21</v>
      </c>
      <c r="CW80" s="370"/>
      <c r="CX80" s="370"/>
      <c r="CY80" s="370"/>
      <c r="CZ80" s="370"/>
      <c r="DA80" s="370"/>
      <c r="DB80" s="370"/>
      <c r="DC80" s="370"/>
      <c r="DD80" s="370"/>
      <c r="DE80" s="370"/>
      <c r="DF80" s="370"/>
      <c r="DG80" s="370"/>
      <c r="DH80" s="370"/>
      <c r="DI80" s="370"/>
      <c r="DJ80" s="370"/>
      <c r="DK80" s="370"/>
      <c r="DL80" s="28"/>
      <c r="DM80" s="371">
        <f>CG80</f>
        <v>45365</v>
      </c>
    </row>
    <row r="81" spans="1:117" s="44" customFormat="1" ht="49.5" customHeight="1" thickBot="1">
      <c r="A81" s="388"/>
      <c r="B81" s="391"/>
      <c r="C81" s="36"/>
      <c r="D81" s="82" t="s">
        <v>1</v>
      </c>
      <c r="E81" s="83" t="s">
        <v>2</v>
      </c>
      <c r="F81" s="83" t="s">
        <v>5</v>
      </c>
      <c r="G81" s="83" t="s">
        <v>3</v>
      </c>
      <c r="H81" s="83" t="s">
        <v>34</v>
      </c>
      <c r="I81" s="83" t="s">
        <v>4</v>
      </c>
      <c r="J81" s="84" t="s">
        <v>33</v>
      </c>
      <c r="K81" s="48"/>
      <c r="L81" s="32"/>
      <c r="M81" s="374" t="s">
        <v>10</v>
      </c>
      <c r="N81" s="375"/>
      <c r="O81" s="375"/>
      <c r="P81" s="375"/>
      <c r="Q81" s="375"/>
      <c r="R81" s="375"/>
      <c r="S81" s="375"/>
      <c r="T81" s="375"/>
      <c r="U81" s="376"/>
      <c r="V81" s="54" t="s">
        <v>6</v>
      </c>
      <c r="W81" s="374" t="s">
        <v>9</v>
      </c>
      <c r="X81" s="205"/>
      <c r="Y81" s="205"/>
      <c r="Z81" s="205"/>
      <c r="AA81" s="205"/>
      <c r="AB81" s="205"/>
      <c r="AC81" s="377"/>
      <c r="AD81" s="54" t="s">
        <v>6</v>
      </c>
      <c r="AE81" s="374" t="s">
        <v>8</v>
      </c>
      <c r="AF81" s="205"/>
      <c r="AG81" s="205"/>
      <c r="AH81" s="205"/>
      <c r="AI81" s="205"/>
      <c r="AJ81" s="205"/>
      <c r="AK81" s="377"/>
      <c r="AL81" s="54" t="s">
        <v>6</v>
      </c>
      <c r="AM81" s="378" t="s">
        <v>64</v>
      </c>
      <c r="AN81" s="379"/>
      <c r="AO81" s="379"/>
      <c r="AP81" s="379"/>
      <c r="AQ81" s="379"/>
      <c r="AR81" s="379"/>
      <c r="AS81" s="379"/>
      <c r="AT81" s="379"/>
      <c r="AU81" s="380"/>
      <c r="AV81" s="121" t="s">
        <v>56</v>
      </c>
      <c r="AW81" s="122" t="s">
        <v>17</v>
      </c>
      <c r="AX81" s="58" t="s">
        <v>0</v>
      </c>
      <c r="AY81" s="8" t="s">
        <v>7</v>
      </c>
      <c r="AZ81" s="27"/>
      <c r="BA81" s="22"/>
      <c r="BB81" s="396"/>
      <c r="BC81" s="36"/>
      <c r="BD81" s="79" t="s">
        <v>1</v>
      </c>
      <c r="BE81" s="80" t="s">
        <v>2</v>
      </c>
      <c r="BF81" s="80" t="s">
        <v>5</v>
      </c>
      <c r="BG81" s="80" t="s">
        <v>3</v>
      </c>
      <c r="BH81" s="80" t="s">
        <v>34</v>
      </c>
      <c r="BI81" s="80" t="s">
        <v>4</v>
      </c>
      <c r="BJ81" s="81" t="s">
        <v>33</v>
      </c>
      <c r="BK81" s="48"/>
      <c r="BL81" s="6"/>
      <c r="BM81" s="374" t="s">
        <v>49</v>
      </c>
      <c r="BN81" s="205"/>
      <c r="BO81" s="205"/>
      <c r="BP81" s="205"/>
      <c r="BQ81" s="205"/>
      <c r="BR81" s="205"/>
      <c r="BS81" s="205"/>
      <c r="BT81" s="95" t="s">
        <v>6</v>
      </c>
      <c r="BU81" s="381" t="s">
        <v>50</v>
      </c>
      <c r="BV81" s="381"/>
      <c r="BW81" s="205"/>
      <c r="BX81" s="205"/>
      <c r="BY81" s="205"/>
      <c r="BZ81" s="205"/>
      <c r="CA81" s="205"/>
      <c r="CB81" s="377"/>
      <c r="CC81" s="110" t="s">
        <v>57</v>
      </c>
      <c r="CD81" s="5" t="s">
        <v>17</v>
      </c>
      <c r="CE81" s="58" t="s">
        <v>0</v>
      </c>
      <c r="CF81" s="27"/>
      <c r="CG81" s="402"/>
      <c r="CH81" s="23"/>
      <c r="CI81" s="362"/>
      <c r="CJ81" s="10"/>
      <c r="CK81" s="113" t="s">
        <v>1</v>
      </c>
      <c r="CL81" s="114" t="s">
        <v>2</v>
      </c>
      <c r="CM81" s="114" t="s">
        <v>5</v>
      </c>
      <c r="CN81" s="114" t="s">
        <v>3</v>
      </c>
      <c r="CO81" s="114" t="s">
        <v>34</v>
      </c>
      <c r="CP81" s="114" t="s">
        <v>4</v>
      </c>
      <c r="CQ81" s="115" t="s">
        <v>33</v>
      </c>
      <c r="CR81" s="11"/>
      <c r="CT81" s="368"/>
      <c r="CU81" s="35"/>
      <c r="CV81" s="64" t="s">
        <v>22</v>
      </c>
      <c r="CW81" s="65" t="s">
        <v>25</v>
      </c>
      <c r="CX81" s="65" t="s">
        <v>23</v>
      </c>
      <c r="CY81" s="65" t="s">
        <v>59</v>
      </c>
      <c r="CZ81" s="65" t="s">
        <v>58</v>
      </c>
      <c r="DA81" s="66"/>
      <c r="DB81" s="66"/>
      <c r="DC81" s="66"/>
      <c r="DD81" s="67" t="s">
        <v>60</v>
      </c>
      <c r="DE81" s="67" t="s">
        <v>61</v>
      </c>
      <c r="DF81" s="67" t="s">
        <v>17</v>
      </c>
      <c r="DG81" s="68" t="s">
        <v>24</v>
      </c>
      <c r="DH81" s="69" t="s">
        <v>62</v>
      </c>
      <c r="DI81" s="62"/>
      <c r="DJ81" s="62"/>
      <c r="DK81" s="62"/>
      <c r="DL81" s="4"/>
      <c r="DM81" s="372"/>
    </row>
    <row r="82" spans="1:117" s="56" customFormat="1" ht="14.25" customHeight="1">
      <c r="A82" s="388"/>
      <c r="B82" s="391"/>
      <c r="C82" s="404" t="s">
        <v>11</v>
      </c>
      <c r="D82" s="405"/>
      <c r="E82" s="407"/>
      <c r="F82" s="407"/>
      <c r="G82" s="407"/>
      <c r="H82" s="407"/>
      <c r="I82" s="407"/>
      <c r="J82" s="409"/>
      <c r="K82" s="46"/>
      <c r="L82" s="45"/>
      <c r="M82" s="382" t="s">
        <v>46</v>
      </c>
      <c r="N82" s="382" t="s">
        <v>35</v>
      </c>
      <c r="O82" s="383" t="s">
        <v>36</v>
      </c>
      <c r="P82" s="344" t="s">
        <v>44</v>
      </c>
      <c r="Q82" s="345"/>
      <c r="R82" s="346"/>
      <c r="S82" s="346"/>
      <c r="T82" s="346"/>
      <c r="U82" s="347"/>
      <c r="V82" s="55"/>
      <c r="W82" s="359" t="s">
        <v>45</v>
      </c>
      <c r="X82" s="344" t="s">
        <v>44</v>
      </c>
      <c r="Y82" s="345"/>
      <c r="Z82" s="346"/>
      <c r="AA82" s="346"/>
      <c r="AB82" s="346"/>
      <c r="AC82" s="347"/>
      <c r="AD82" s="55"/>
      <c r="AE82" s="359" t="s">
        <v>80</v>
      </c>
      <c r="AF82" s="344" t="s">
        <v>44</v>
      </c>
      <c r="AG82" s="345"/>
      <c r="AH82" s="346"/>
      <c r="AI82" s="346"/>
      <c r="AJ82" s="346"/>
      <c r="AK82" s="347"/>
      <c r="AL82" s="55"/>
      <c r="AM82" s="342" t="s">
        <v>37</v>
      </c>
      <c r="AN82" s="342" t="s">
        <v>38</v>
      </c>
      <c r="AO82" s="342" t="s">
        <v>39</v>
      </c>
      <c r="AP82" s="344" t="s">
        <v>44</v>
      </c>
      <c r="AQ82" s="345"/>
      <c r="AR82" s="346"/>
      <c r="AS82" s="346"/>
      <c r="AT82" s="346"/>
      <c r="AU82" s="347"/>
      <c r="AV82" s="385" t="s">
        <v>33</v>
      </c>
      <c r="AW82" s="352" t="s">
        <v>33</v>
      </c>
      <c r="AX82" s="352" t="s">
        <v>33</v>
      </c>
      <c r="AY82" s="9"/>
      <c r="AZ82" s="24"/>
      <c r="BA82" s="18"/>
      <c r="BB82" s="396"/>
      <c r="BC82" s="404" t="s">
        <v>11</v>
      </c>
      <c r="BD82" s="412"/>
      <c r="BE82" s="355"/>
      <c r="BF82" s="355"/>
      <c r="BG82" s="355"/>
      <c r="BH82" s="355"/>
      <c r="BI82" s="355"/>
      <c r="BJ82" s="356"/>
      <c r="BK82" s="48"/>
      <c r="BL82" s="50"/>
      <c r="BM82" s="357" t="s">
        <v>48</v>
      </c>
      <c r="BN82" s="344" t="s">
        <v>44</v>
      </c>
      <c r="BO82" s="345"/>
      <c r="BP82" s="346"/>
      <c r="BQ82" s="346"/>
      <c r="BR82" s="346"/>
      <c r="BS82" s="346"/>
      <c r="BT82" s="96"/>
      <c r="BU82" s="359" t="s">
        <v>48</v>
      </c>
      <c r="BV82" s="342" t="s">
        <v>51</v>
      </c>
      <c r="BW82" s="344" t="s">
        <v>44</v>
      </c>
      <c r="BX82" s="345"/>
      <c r="BY82" s="346"/>
      <c r="BZ82" s="346"/>
      <c r="CA82" s="346"/>
      <c r="CB82" s="347"/>
      <c r="CC82" s="348" t="s">
        <v>33</v>
      </c>
      <c r="CD82" s="350" t="s">
        <v>33</v>
      </c>
      <c r="CE82" s="352" t="s">
        <v>33</v>
      </c>
      <c r="CF82" s="59"/>
      <c r="CG82" s="402"/>
      <c r="CH82" s="23"/>
      <c r="CI82" s="362"/>
      <c r="CJ82" s="354" t="s">
        <v>11</v>
      </c>
      <c r="CK82" s="339">
        <f>BD82+D82</f>
        <v>0</v>
      </c>
      <c r="CL82" s="339">
        <f t="shared" ref="CL82:CQ82" si="195">SUM(BE82,E82)</f>
        <v>0</v>
      </c>
      <c r="CM82" s="339">
        <f t="shared" si="195"/>
        <v>0</v>
      </c>
      <c r="CN82" s="339">
        <f t="shared" si="195"/>
        <v>0</v>
      </c>
      <c r="CO82" s="339">
        <f t="shared" si="195"/>
        <v>0</v>
      </c>
      <c r="CP82" s="339">
        <f t="shared" si="195"/>
        <v>0</v>
      </c>
      <c r="CQ82" s="339">
        <f t="shared" si="195"/>
        <v>0</v>
      </c>
      <c r="CR82" s="12"/>
      <c r="CT82" s="368"/>
      <c r="CU82" s="301" t="str">
        <f>BL84</f>
        <v>EL</v>
      </c>
      <c r="CV82" s="341">
        <f>CK82</f>
        <v>0</v>
      </c>
      <c r="CW82" s="336">
        <f>CK84</f>
        <v>0</v>
      </c>
      <c r="CX82" s="336">
        <f>CK86</f>
        <v>0</v>
      </c>
      <c r="CY82" s="336">
        <f>CK88</f>
        <v>0</v>
      </c>
      <c r="CZ82" s="334">
        <f>CK90</f>
        <v>0</v>
      </c>
      <c r="DA82" s="63"/>
      <c r="DB82" s="63"/>
      <c r="DC82" s="70"/>
      <c r="DD82" s="335">
        <f>CK92</f>
        <v>0</v>
      </c>
      <c r="DE82" s="336">
        <f>CK94</f>
        <v>0</v>
      </c>
      <c r="DF82" s="336">
        <f>CK96</f>
        <v>0</v>
      </c>
      <c r="DG82" s="337">
        <f>CK98</f>
        <v>0</v>
      </c>
      <c r="DH82" s="338">
        <f>CK100</f>
        <v>0</v>
      </c>
      <c r="DI82" s="62"/>
      <c r="DJ82" s="62"/>
      <c r="DK82" s="62"/>
      <c r="DL82" s="25"/>
      <c r="DM82" s="372"/>
    </row>
    <row r="83" spans="1:117" s="56" customFormat="1" ht="14.25" customHeight="1" thickBot="1">
      <c r="A83" s="388"/>
      <c r="B83" s="391"/>
      <c r="C83" s="212"/>
      <c r="D83" s="406"/>
      <c r="E83" s="408"/>
      <c r="F83" s="408"/>
      <c r="G83" s="408"/>
      <c r="H83" s="408"/>
      <c r="I83" s="408"/>
      <c r="J83" s="410"/>
      <c r="K83" s="46"/>
      <c r="L83" s="45"/>
      <c r="M83" s="358"/>
      <c r="N83" s="358"/>
      <c r="O83" s="384"/>
      <c r="P83" s="98" t="s">
        <v>47</v>
      </c>
      <c r="Q83" s="116" t="s">
        <v>63</v>
      </c>
      <c r="R83" s="102" t="s">
        <v>41</v>
      </c>
      <c r="S83" s="57" t="s">
        <v>42</v>
      </c>
      <c r="T83" s="57" t="s">
        <v>43</v>
      </c>
      <c r="U83" s="103" t="s">
        <v>55</v>
      </c>
      <c r="V83" s="55"/>
      <c r="W83" s="360"/>
      <c r="X83" s="98" t="s">
        <v>47</v>
      </c>
      <c r="Y83" s="116" t="s">
        <v>63</v>
      </c>
      <c r="Z83" s="102" t="s">
        <v>41</v>
      </c>
      <c r="AA83" s="57" t="s">
        <v>42</v>
      </c>
      <c r="AB83" s="57" t="s">
        <v>43</v>
      </c>
      <c r="AC83" s="103" t="s">
        <v>55</v>
      </c>
      <c r="AD83" s="55"/>
      <c r="AE83" s="435"/>
      <c r="AF83" s="98" t="s">
        <v>47</v>
      </c>
      <c r="AG83" s="116" t="s">
        <v>63</v>
      </c>
      <c r="AH83" s="102" t="s">
        <v>41</v>
      </c>
      <c r="AI83" s="57" t="s">
        <v>42</v>
      </c>
      <c r="AJ83" s="57" t="s">
        <v>43</v>
      </c>
      <c r="AK83" s="103" t="s">
        <v>55</v>
      </c>
      <c r="AL83" s="55"/>
      <c r="AM83" s="343"/>
      <c r="AN83" s="343"/>
      <c r="AO83" s="343"/>
      <c r="AP83" s="98" t="s">
        <v>47</v>
      </c>
      <c r="AQ83" s="116" t="s">
        <v>63</v>
      </c>
      <c r="AR83" s="102" t="s">
        <v>41</v>
      </c>
      <c r="AS83" s="57" t="s">
        <v>42</v>
      </c>
      <c r="AT83" s="57" t="s">
        <v>43</v>
      </c>
      <c r="AU83" s="103" t="s">
        <v>55</v>
      </c>
      <c r="AV83" s="386"/>
      <c r="AW83" s="411"/>
      <c r="AX83" s="411"/>
      <c r="AY83" s="9"/>
      <c r="AZ83" s="24"/>
      <c r="BA83" s="18"/>
      <c r="BB83" s="396"/>
      <c r="BC83" s="212"/>
      <c r="BD83" s="303"/>
      <c r="BE83" s="228"/>
      <c r="BF83" s="228"/>
      <c r="BG83" s="228"/>
      <c r="BH83" s="228"/>
      <c r="BI83" s="228"/>
      <c r="BJ83" s="290"/>
      <c r="BK83" s="48"/>
      <c r="BL83" s="50"/>
      <c r="BM83" s="358"/>
      <c r="BN83" s="98" t="s">
        <v>47</v>
      </c>
      <c r="BO83" s="116" t="s">
        <v>63</v>
      </c>
      <c r="BP83" s="102" t="s">
        <v>41</v>
      </c>
      <c r="BQ83" s="57" t="s">
        <v>42</v>
      </c>
      <c r="BR83" s="57" t="s">
        <v>43</v>
      </c>
      <c r="BS83" s="112" t="s">
        <v>55</v>
      </c>
      <c r="BT83" s="96"/>
      <c r="BU83" s="360"/>
      <c r="BV83" s="343"/>
      <c r="BW83" s="133" t="s">
        <v>47</v>
      </c>
      <c r="BX83" s="134" t="s">
        <v>63</v>
      </c>
      <c r="BY83" s="135" t="s">
        <v>41</v>
      </c>
      <c r="BZ83" s="136" t="s">
        <v>42</v>
      </c>
      <c r="CA83" s="136" t="s">
        <v>43</v>
      </c>
      <c r="CB83" s="137" t="s">
        <v>55</v>
      </c>
      <c r="CC83" s="349"/>
      <c r="CD83" s="351"/>
      <c r="CE83" s="353"/>
      <c r="CF83" s="59"/>
      <c r="CG83" s="402"/>
      <c r="CH83" s="23"/>
      <c r="CI83" s="362"/>
      <c r="CJ83" s="212"/>
      <c r="CK83" s="340"/>
      <c r="CL83" s="340"/>
      <c r="CM83" s="340"/>
      <c r="CN83" s="340"/>
      <c r="CO83" s="340"/>
      <c r="CP83" s="340"/>
      <c r="CQ83" s="340"/>
      <c r="CR83" s="12"/>
      <c r="CT83" s="368"/>
      <c r="CU83" s="320"/>
      <c r="CV83" s="284"/>
      <c r="CW83" s="228"/>
      <c r="CX83" s="228"/>
      <c r="CY83" s="228"/>
      <c r="CZ83" s="290"/>
      <c r="DA83" s="17"/>
      <c r="DB83" s="17"/>
      <c r="DC83" s="33"/>
      <c r="DD83" s="303"/>
      <c r="DE83" s="228"/>
      <c r="DF83" s="228"/>
      <c r="DG83" s="228"/>
      <c r="DH83" s="290"/>
      <c r="DI83" s="62"/>
      <c r="DJ83" s="62"/>
      <c r="DK83" s="62"/>
      <c r="DL83" s="25"/>
      <c r="DM83" s="372"/>
    </row>
    <row r="84" spans="1:117" s="56" customFormat="1" ht="14.25" customHeight="1">
      <c r="A84" s="388"/>
      <c r="B84" s="391"/>
      <c r="C84" s="322" t="s">
        <v>12</v>
      </c>
      <c r="D84" s="221"/>
      <c r="E84" s="223"/>
      <c r="F84" s="223"/>
      <c r="G84" s="223"/>
      <c r="H84" s="223"/>
      <c r="I84" s="223"/>
      <c r="J84" s="219"/>
      <c r="K84" s="49"/>
      <c r="L84" s="293" t="str">
        <f>D81</f>
        <v>EL</v>
      </c>
      <c r="M84" s="294"/>
      <c r="N84" s="294"/>
      <c r="O84" s="294"/>
      <c r="P84" s="99">
        <v>1</v>
      </c>
      <c r="Q84" s="119"/>
      <c r="R84" s="85"/>
      <c r="S84" s="85"/>
      <c r="T84" s="85"/>
      <c r="U84" s="86"/>
      <c r="V84" s="51"/>
      <c r="W84" s="294"/>
      <c r="X84" s="99">
        <v>1</v>
      </c>
      <c r="Y84" s="119"/>
      <c r="Z84" s="85"/>
      <c r="AA84" s="85"/>
      <c r="AB84" s="85"/>
      <c r="AC84" s="86"/>
      <c r="AD84" s="51"/>
      <c r="AE84" s="294"/>
      <c r="AF84" s="99">
        <v>1</v>
      </c>
      <c r="AG84" s="119"/>
      <c r="AH84" s="85"/>
      <c r="AI84" s="85"/>
      <c r="AJ84" s="85"/>
      <c r="AK84" s="86"/>
      <c r="AL84" s="51"/>
      <c r="AM84" s="294"/>
      <c r="AN84" s="294"/>
      <c r="AO84" s="294"/>
      <c r="AP84" s="99">
        <v>1</v>
      </c>
      <c r="AQ84" s="119"/>
      <c r="AR84" s="85"/>
      <c r="AS84" s="85"/>
      <c r="AT84" s="85"/>
      <c r="AU84" s="86"/>
      <c r="AV84" s="298">
        <f>SUM(AU84,AU85,AK84,AK85,AC84:AC85,U84:U85)</f>
        <v>0</v>
      </c>
      <c r="AW84" s="299"/>
      <c r="AX84" s="253">
        <f>AV84+AW84</f>
        <v>0</v>
      </c>
      <c r="AY84" s="9"/>
      <c r="AZ84" s="258" t="str">
        <f>L84</f>
        <v>EL</v>
      </c>
      <c r="BA84" s="18"/>
      <c r="BB84" s="396"/>
      <c r="BC84" s="322" t="s">
        <v>12</v>
      </c>
      <c r="BD84" s="221"/>
      <c r="BE84" s="223"/>
      <c r="BF84" s="223"/>
      <c r="BG84" s="223"/>
      <c r="BH84" s="223"/>
      <c r="BI84" s="223"/>
      <c r="BJ84" s="225"/>
      <c r="BK84" s="48"/>
      <c r="BL84" s="255" t="str">
        <f>L84</f>
        <v>EL</v>
      </c>
      <c r="BM84" s="294"/>
      <c r="BN84" s="99">
        <v>1</v>
      </c>
      <c r="BO84" s="119"/>
      <c r="BP84" s="85"/>
      <c r="BQ84" s="85"/>
      <c r="BR84" s="85"/>
      <c r="BS84" s="86"/>
      <c r="BT84" s="96"/>
      <c r="BU84" s="332"/>
      <c r="BV84" s="294"/>
      <c r="BW84" s="99">
        <v>1</v>
      </c>
      <c r="BX84" s="119"/>
      <c r="BY84" s="85"/>
      <c r="BZ84" s="85"/>
      <c r="CA84" s="85"/>
      <c r="CB84" s="86"/>
      <c r="CC84" s="310">
        <f>BS84+BS85+CB84+CB85</f>
        <v>0</v>
      </c>
      <c r="CD84" s="304"/>
      <c r="CE84" s="253">
        <f>CC84+CD84</f>
        <v>0</v>
      </c>
      <c r="CF84" s="255" t="str">
        <f>BL84</f>
        <v>EL</v>
      </c>
      <c r="CG84" s="402"/>
      <c r="CH84" s="23"/>
      <c r="CI84" s="362"/>
      <c r="CJ84" s="321" t="s">
        <v>12</v>
      </c>
      <c r="CK84" s="227">
        <f t="shared" ref="CK84:CQ84" si="196">SUM(BD84,D84)</f>
        <v>0</v>
      </c>
      <c r="CL84" s="227">
        <f t="shared" si="196"/>
        <v>0</v>
      </c>
      <c r="CM84" s="227">
        <f t="shared" si="196"/>
        <v>0</v>
      </c>
      <c r="CN84" s="227">
        <f t="shared" si="196"/>
        <v>0</v>
      </c>
      <c r="CO84" s="227">
        <f t="shared" si="196"/>
        <v>0</v>
      </c>
      <c r="CP84" s="227">
        <f t="shared" si="196"/>
        <v>0</v>
      </c>
      <c r="CQ84" s="227">
        <f t="shared" si="196"/>
        <v>0</v>
      </c>
      <c r="CR84" s="13"/>
      <c r="CT84" s="368"/>
      <c r="CU84" s="301" t="str">
        <f>BL86</f>
        <v>EN</v>
      </c>
      <c r="CV84" s="283">
        <f>CL82</f>
        <v>0</v>
      </c>
      <c r="CW84" s="261">
        <f>CL84</f>
        <v>0</v>
      </c>
      <c r="CX84" s="261">
        <f>CL86</f>
        <v>0</v>
      </c>
      <c r="CY84" s="261">
        <f>CL88</f>
        <v>0</v>
      </c>
      <c r="CZ84" s="285">
        <f>CL90</f>
        <v>0</v>
      </c>
      <c r="DA84" s="17"/>
      <c r="DB84" s="17"/>
      <c r="DC84" s="33"/>
      <c r="DD84" s="286">
        <f>CL92</f>
        <v>0</v>
      </c>
      <c r="DE84" s="261">
        <f>CL94</f>
        <v>0</v>
      </c>
      <c r="DF84" s="261">
        <f>CL96</f>
        <v>0</v>
      </c>
      <c r="DG84" s="200">
        <f>CL98</f>
        <v>0</v>
      </c>
      <c r="DH84" s="263">
        <f>CL100</f>
        <v>0</v>
      </c>
      <c r="DI84" s="62"/>
      <c r="DJ84" s="62"/>
      <c r="DK84" s="62"/>
      <c r="DL84" s="25"/>
      <c r="DM84" s="372"/>
    </row>
    <row r="85" spans="1:117" s="56" customFormat="1" ht="14.25" customHeight="1" thickBot="1">
      <c r="A85" s="388"/>
      <c r="B85" s="391"/>
      <c r="C85" s="212"/>
      <c r="D85" s="291"/>
      <c r="E85" s="292"/>
      <c r="F85" s="292"/>
      <c r="G85" s="292"/>
      <c r="H85" s="292"/>
      <c r="I85" s="292"/>
      <c r="J85" s="269"/>
      <c r="K85" s="49"/>
      <c r="L85" s="271"/>
      <c r="M85" s="295"/>
      <c r="N85" s="295"/>
      <c r="O85" s="295"/>
      <c r="P85" s="100">
        <v>2</v>
      </c>
      <c r="Q85" s="120"/>
      <c r="R85" s="87"/>
      <c r="S85" s="87"/>
      <c r="T85" s="87"/>
      <c r="U85" s="88"/>
      <c r="V85" s="51"/>
      <c r="W85" s="295"/>
      <c r="X85" s="100">
        <v>2</v>
      </c>
      <c r="Y85" s="120"/>
      <c r="Z85" s="87"/>
      <c r="AA85" s="87"/>
      <c r="AB85" s="87"/>
      <c r="AC85" s="88"/>
      <c r="AD85" s="51"/>
      <c r="AE85" s="295"/>
      <c r="AF85" s="100">
        <v>2</v>
      </c>
      <c r="AG85" s="120"/>
      <c r="AH85" s="87"/>
      <c r="AI85" s="87"/>
      <c r="AJ85" s="87"/>
      <c r="AK85" s="88"/>
      <c r="AL85" s="51"/>
      <c r="AM85" s="295"/>
      <c r="AN85" s="295"/>
      <c r="AO85" s="295"/>
      <c r="AP85" s="101">
        <v>2</v>
      </c>
      <c r="AQ85" s="123"/>
      <c r="AR85" s="111"/>
      <c r="AS85" s="111"/>
      <c r="AT85" s="111"/>
      <c r="AU85" s="128"/>
      <c r="AV85" s="236"/>
      <c r="AW85" s="319"/>
      <c r="AX85" s="280"/>
      <c r="AY85" s="9"/>
      <c r="AZ85" s="259"/>
      <c r="BA85" s="18"/>
      <c r="BB85" s="396"/>
      <c r="BC85" s="212"/>
      <c r="BD85" s="248"/>
      <c r="BE85" s="249"/>
      <c r="BF85" s="249"/>
      <c r="BG85" s="249"/>
      <c r="BH85" s="249"/>
      <c r="BI85" s="249"/>
      <c r="BJ85" s="250"/>
      <c r="BK85" s="48"/>
      <c r="BL85" s="256"/>
      <c r="BM85" s="295"/>
      <c r="BN85" s="100">
        <v>2</v>
      </c>
      <c r="BO85" s="120"/>
      <c r="BP85" s="87"/>
      <c r="BQ85" s="87"/>
      <c r="BR85" s="87"/>
      <c r="BS85" s="88"/>
      <c r="BT85" s="96"/>
      <c r="BU85" s="333"/>
      <c r="BV85" s="295"/>
      <c r="BW85" s="100">
        <v>2</v>
      </c>
      <c r="BX85" s="120"/>
      <c r="BY85" s="87"/>
      <c r="BZ85" s="87"/>
      <c r="CA85" s="87"/>
      <c r="CB85" s="88"/>
      <c r="CC85" s="311"/>
      <c r="CD85" s="305"/>
      <c r="CE85" s="254"/>
      <c r="CF85" s="256"/>
      <c r="CG85" s="402"/>
      <c r="CH85" s="23"/>
      <c r="CI85" s="362"/>
      <c r="CJ85" s="212"/>
      <c r="CK85" s="228"/>
      <c r="CL85" s="228"/>
      <c r="CM85" s="228"/>
      <c r="CN85" s="228"/>
      <c r="CO85" s="228"/>
      <c r="CP85" s="228"/>
      <c r="CQ85" s="228"/>
      <c r="CR85" s="13"/>
      <c r="CT85" s="368"/>
      <c r="CU85" s="320"/>
      <c r="CV85" s="284"/>
      <c r="CW85" s="228"/>
      <c r="CX85" s="228"/>
      <c r="CY85" s="228"/>
      <c r="CZ85" s="290"/>
      <c r="DA85" s="17"/>
      <c r="DB85" s="17"/>
      <c r="DC85" s="33"/>
      <c r="DD85" s="303"/>
      <c r="DE85" s="228"/>
      <c r="DF85" s="228"/>
      <c r="DG85" s="228"/>
      <c r="DH85" s="290"/>
      <c r="DI85" s="62"/>
      <c r="DJ85" s="62"/>
      <c r="DK85" s="62"/>
      <c r="DL85" s="25"/>
      <c r="DM85" s="372"/>
    </row>
    <row r="86" spans="1:117" s="56" customFormat="1" ht="14.25" customHeight="1">
      <c r="A86" s="388"/>
      <c r="B86" s="391"/>
      <c r="C86" s="322" t="s">
        <v>13</v>
      </c>
      <c r="D86" s="221"/>
      <c r="E86" s="223"/>
      <c r="F86" s="223"/>
      <c r="G86" s="223"/>
      <c r="H86" s="223"/>
      <c r="I86" s="223"/>
      <c r="J86" s="219"/>
      <c r="K86" s="329" t="s">
        <v>40</v>
      </c>
      <c r="L86" s="293" t="str">
        <f>E81</f>
        <v>EN</v>
      </c>
      <c r="M86" s="294"/>
      <c r="N86" s="294"/>
      <c r="O86" s="294"/>
      <c r="P86" s="99">
        <v>1</v>
      </c>
      <c r="Q86" s="119"/>
      <c r="R86" s="89"/>
      <c r="S86" s="89"/>
      <c r="T86" s="89"/>
      <c r="U86" s="90"/>
      <c r="V86" s="51"/>
      <c r="W86" s="296"/>
      <c r="X86" s="99">
        <v>1</v>
      </c>
      <c r="Y86" s="119"/>
      <c r="Z86" s="85"/>
      <c r="AA86" s="85"/>
      <c r="AB86" s="85"/>
      <c r="AC86" s="86"/>
      <c r="AD86" s="51"/>
      <c r="AE86" s="296"/>
      <c r="AF86" s="99">
        <v>1</v>
      </c>
      <c r="AG86" s="119"/>
      <c r="AH86" s="89"/>
      <c r="AI86" s="89"/>
      <c r="AJ86" s="89"/>
      <c r="AK86" s="90"/>
      <c r="AL86" s="51"/>
      <c r="AM86" s="294"/>
      <c r="AN86" s="294"/>
      <c r="AO86" s="294"/>
      <c r="AP86" s="99">
        <v>1</v>
      </c>
      <c r="AQ86" s="119"/>
      <c r="AR86" s="89"/>
      <c r="AS86" s="89"/>
      <c r="AT86" s="89"/>
      <c r="AU86" s="90"/>
      <c r="AV86" s="298">
        <f>SUM(AU86,AU87,AK86,AK87,AC86:AC87,U86:U87)</f>
        <v>0</v>
      </c>
      <c r="AW86" s="299"/>
      <c r="AX86" s="253">
        <f t="shared" ref="AX86" si="197">AV86+AW86</f>
        <v>0</v>
      </c>
      <c r="AY86" s="9"/>
      <c r="AZ86" s="258" t="str">
        <f t="shared" ref="AZ86" si="198">L86</f>
        <v>EN</v>
      </c>
      <c r="BA86" s="18"/>
      <c r="BB86" s="396"/>
      <c r="BC86" s="322" t="s">
        <v>13</v>
      </c>
      <c r="BD86" s="323"/>
      <c r="BE86" s="324"/>
      <c r="BF86" s="324"/>
      <c r="BG86" s="324"/>
      <c r="BH86" s="324"/>
      <c r="BI86" s="324"/>
      <c r="BJ86" s="325"/>
      <c r="BK86" s="326" t="str">
        <f>K86</f>
        <v>TBA</v>
      </c>
      <c r="BL86" s="255" t="str">
        <f>L86</f>
        <v>EN</v>
      </c>
      <c r="BM86" s="296"/>
      <c r="BN86" s="99">
        <v>1</v>
      </c>
      <c r="BO86" s="119"/>
      <c r="BP86" s="85"/>
      <c r="BQ86" s="85"/>
      <c r="BR86" s="85"/>
      <c r="BS86" s="86"/>
      <c r="BT86" s="96"/>
      <c r="BU86" s="308"/>
      <c r="BV86" s="294"/>
      <c r="BW86" s="129">
        <v>1</v>
      </c>
      <c r="BX86" s="130"/>
      <c r="BY86" s="138"/>
      <c r="BZ86" s="138"/>
      <c r="CA86" s="138"/>
      <c r="CB86" s="139"/>
      <c r="CC86" s="312">
        <f t="shared" ref="CC86" si="199">BS86+BS87+CB86+CB87</f>
        <v>0</v>
      </c>
      <c r="CD86" s="288"/>
      <c r="CE86" s="279">
        <f t="shared" ref="CE86" si="200">CC86+CD86</f>
        <v>0</v>
      </c>
      <c r="CF86" s="255" t="str">
        <f t="shared" ref="CF86" si="201">BL86</f>
        <v>EN</v>
      </c>
      <c r="CG86" s="402"/>
      <c r="CH86" s="23"/>
      <c r="CI86" s="362"/>
      <c r="CJ86" s="321" t="s">
        <v>13</v>
      </c>
      <c r="CK86" s="227">
        <f>D86</f>
        <v>0</v>
      </c>
      <c r="CL86" s="227">
        <f t="shared" ref="CL86" si="202">E86</f>
        <v>0</v>
      </c>
      <c r="CM86" s="227">
        <f t="shared" ref="CM86" si="203">F86</f>
        <v>0</v>
      </c>
      <c r="CN86" s="227">
        <f t="shared" ref="CN86" si="204">G86</f>
        <v>0</v>
      </c>
      <c r="CO86" s="227">
        <f t="shared" ref="CO86" si="205">H86</f>
        <v>0</v>
      </c>
      <c r="CP86" s="227">
        <f t="shared" ref="CP86" si="206">I86</f>
        <v>0</v>
      </c>
      <c r="CQ86" s="227">
        <f t="shared" ref="CQ86" si="207">J86</f>
        <v>0</v>
      </c>
      <c r="CR86" s="12"/>
      <c r="CT86" s="368"/>
      <c r="CU86" s="301" t="str">
        <f>BL88</f>
        <v>EW</v>
      </c>
      <c r="CV86" s="283">
        <f>CM82</f>
        <v>0</v>
      </c>
      <c r="CW86" s="261">
        <f>CM84</f>
        <v>0</v>
      </c>
      <c r="CX86" s="261">
        <f>CM86</f>
        <v>0</v>
      </c>
      <c r="CY86" s="261">
        <f>CM88</f>
        <v>0</v>
      </c>
      <c r="CZ86" s="285">
        <f>CM90</f>
        <v>0</v>
      </c>
      <c r="DA86" s="17"/>
      <c r="DB86" s="17"/>
      <c r="DC86" s="33"/>
      <c r="DD86" s="286">
        <f>CM92</f>
        <v>0</v>
      </c>
      <c r="DE86" s="261">
        <f>CM94</f>
        <v>0</v>
      </c>
      <c r="DF86" s="261">
        <f>CM96</f>
        <v>0</v>
      </c>
      <c r="DG86" s="200">
        <f>CM98</f>
        <v>0</v>
      </c>
      <c r="DH86" s="263">
        <f>CM100</f>
        <v>0</v>
      </c>
      <c r="DI86" s="62"/>
      <c r="DJ86" s="62"/>
      <c r="DK86" s="62"/>
      <c r="DL86" s="25"/>
      <c r="DM86" s="372"/>
    </row>
    <row r="87" spans="1:117" s="56" customFormat="1" ht="14.25" customHeight="1" thickBot="1">
      <c r="A87" s="388"/>
      <c r="B87" s="391"/>
      <c r="C87" s="212"/>
      <c r="D87" s="291"/>
      <c r="E87" s="292"/>
      <c r="F87" s="292"/>
      <c r="G87" s="292"/>
      <c r="H87" s="292"/>
      <c r="I87" s="292"/>
      <c r="J87" s="269"/>
      <c r="K87" s="330"/>
      <c r="L87" s="271"/>
      <c r="M87" s="295"/>
      <c r="N87" s="295"/>
      <c r="O87" s="295"/>
      <c r="P87" s="100">
        <v>2</v>
      </c>
      <c r="Q87" s="120"/>
      <c r="R87" s="91"/>
      <c r="S87" s="91"/>
      <c r="T87" s="91"/>
      <c r="U87" s="92"/>
      <c r="V87" s="51"/>
      <c r="W87" s="297"/>
      <c r="X87" s="100">
        <v>2</v>
      </c>
      <c r="Y87" s="120"/>
      <c r="Z87" s="87"/>
      <c r="AA87" s="87"/>
      <c r="AB87" s="87"/>
      <c r="AC87" s="88"/>
      <c r="AD87" s="51"/>
      <c r="AE87" s="297"/>
      <c r="AF87" s="100">
        <v>2</v>
      </c>
      <c r="AG87" s="120"/>
      <c r="AH87" s="91"/>
      <c r="AI87" s="91"/>
      <c r="AJ87" s="91"/>
      <c r="AK87" s="92"/>
      <c r="AL87" s="51"/>
      <c r="AM87" s="295"/>
      <c r="AN87" s="295"/>
      <c r="AO87" s="295"/>
      <c r="AP87" s="100">
        <v>2</v>
      </c>
      <c r="AQ87" s="120"/>
      <c r="AR87" s="91"/>
      <c r="AS87" s="91"/>
      <c r="AT87" s="91"/>
      <c r="AU87" s="92"/>
      <c r="AV87" s="199"/>
      <c r="AW87" s="300"/>
      <c r="AX87" s="254"/>
      <c r="AY87" s="9"/>
      <c r="AZ87" s="259"/>
      <c r="BA87" s="18"/>
      <c r="BB87" s="396"/>
      <c r="BC87" s="212"/>
      <c r="BD87" s="303"/>
      <c r="BE87" s="228"/>
      <c r="BF87" s="228"/>
      <c r="BG87" s="228"/>
      <c r="BH87" s="228"/>
      <c r="BI87" s="228"/>
      <c r="BJ87" s="290"/>
      <c r="BK87" s="327"/>
      <c r="BL87" s="256"/>
      <c r="BM87" s="297"/>
      <c r="BN87" s="100">
        <v>2</v>
      </c>
      <c r="BO87" s="120"/>
      <c r="BP87" s="87"/>
      <c r="BQ87" s="87"/>
      <c r="BR87" s="87"/>
      <c r="BS87" s="88"/>
      <c r="BT87" s="96"/>
      <c r="BU87" s="309"/>
      <c r="BV87" s="295"/>
      <c r="BW87" s="101">
        <v>2</v>
      </c>
      <c r="BX87" s="123"/>
      <c r="BY87" s="111"/>
      <c r="BZ87" s="111"/>
      <c r="CA87" s="111"/>
      <c r="CB87" s="128"/>
      <c r="CC87" s="313"/>
      <c r="CD87" s="289"/>
      <c r="CE87" s="280"/>
      <c r="CF87" s="256"/>
      <c r="CG87" s="402"/>
      <c r="CH87" s="23"/>
      <c r="CI87" s="362"/>
      <c r="CJ87" s="212"/>
      <c r="CK87" s="228"/>
      <c r="CL87" s="228"/>
      <c r="CM87" s="228"/>
      <c r="CN87" s="228"/>
      <c r="CO87" s="228"/>
      <c r="CP87" s="228"/>
      <c r="CQ87" s="228"/>
      <c r="CR87" s="12"/>
      <c r="CT87" s="368"/>
      <c r="CU87" s="320"/>
      <c r="CV87" s="284"/>
      <c r="CW87" s="228"/>
      <c r="CX87" s="228"/>
      <c r="CY87" s="228"/>
      <c r="CZ87" s="290"/>
      <c r="DA87" s="17"/>
      <c r="DB87" s="17"/>
      <c r="DC87" s="33"/>
      <c r="DD87" s="303"/>
      <c r="DE87" s="228"/>
      <c r="DF87" s="228"/>
      <c r="DG87" s="228"/>
      <c r="DH87" s="290"/>
      <c r="DI87" s="62"/>
      <c r="DJ87" s="62"/>
      <c r="DK87" s="62"/>
      <c r="DL87" s="25"/>
      <c r="DM87" s="372"/>
    </row>
    <row r="88" spans="1:117" s="56" customFormat="1" ht="14.25" customHeight="1">
      <c r="A88" s="388"/>
      <c r="B88" s="391"/>
      <c r="C88" s="322" t="s">
        <v>14</v>
      </c>
      <c r="D88" s="221"/>
      <c r="E88" s="223"/>
      <c r="F88" s="223"/>
      <c r="G88" s="223"/>
      <c r="H88" s="223"/>
      <c r="I88" s="223"/>
      <c r="J88" s="219"/>
      <c r="K88" s="330"/>
      <c r="L88" s="293" t="str">
        <f>F81</f>
        <v>EW</v>
      </c>
      <c r="M88" s="294"/>
      <c r="N88" s="294"/>
      <c r="O88" s="294"/>
      <c r="P88" s="99">
        <v>1</v>
      </c>
      <c r="Q88" s="119"/>
      <c r="R88" s="89"/>
      <c r="S88" s="89"/>
      <c r="T88" s="89"/>
      <c r="U88" s="90"/>
      <c r="V88" s="51"/>
      <c r="W88" s="296"/>
      <c r="X88" s="99">
        <v>1</v>
      </c>
      <c r="Y88" s="119"/>
      <c r="Z88" s="89"/>
      <c r="AA88" s="89"/>
      <c r="AB88" s="89"/>
      <c r="AC88" s="90"/>
      <c r="AD88" s="51"/>
      <c r="AE88" s="296"/>
      <c r="AF88" s="99">
        <v>1</v>
      </c>
      <c r="AG88" s="119"/>
      <c r="AH88" s="89"/>
      <c r="AI88" s="89"/>
      <c r="AJ88" s="89"/>
      <c r="AK88" s="90"/>
      <c r="AL88" s="51"/>
      <c r="AM88" s="294"/>
      <c r="AN88" s="294"/>
      <c r="AO88" s="294"/>
      <c r="AP88" s="129">
        <v>1</v>
      </c>
      <c r="AQ88" s="130"/>
      <c r="AR88" s="131"/>
      <c r="AS88" s="131"/>
      <c r="AT88" s="131"/>
      <c r="AU88" s="132"/>
      <c r="AV88" s="276">
        <f>SUM(AU88,AU89,AK88,AK89,AC88:AC89,U88:U89)</f>
        <v>0</v>
      </c>
      <c r="AW88" s="318"/>
      <c r="AX88" s="279">
        <f t="shared" ref="AX88" si="208">AV88+AW88</f>
        <v>0</v>
      </c>
      <c r="AY88" s="9"/>
      <c r="AZ88" s="258" t="str">
        <f t="shared" ref="AZ88" si="209">L88</f>
        <v>EW</v>
      </c>
      <c r="BA88" s="18"/>
      <c r="BB88" s="396"/>
      <c r="BC88" s="322" t="s">
        <v>14</v>
      </c>
      <c r="BD88" s="323"/>
      <c r="BE88" s="324"/>
      <c r="BF88" s="324"/>
      <c r="BG88" s="324"/>
      <c r="BH88" s="324"/>
      <c r="BI88" s="324"/>
      <c r="BJ88" s="325"/>
      <c r="BK88" s="327"/>
      <c r="BL88" s="255" t="str">
        <f>L88</f>
        <v>EW</v>
      </c>
      <c r="BM88" s="296"/>
      <c r="BN88" s="99">
        <v>1</v>
      </c>
      <c r="BO88" s="119"/>
      <c r="BP88" s="85"/>
      <c r="BQ88" s="85"/>
      <c r="BR88" s="85"/>
      <c r="BS88" s="86"/>
      <c r="BT88" s="96"/>
      <c r="BU88" s="308"/>
      <c r="BV88" s="294"/>
      <c r="BW88" s="99">
        <v>1</v>
      </c>
      <c r="BX88" s="119"/>
      <c r="BY88" s="85"/>
      <c r="BZ88" s="85"/>
      <c r="CA88" s="85"/>
      <c r="CB88" s="86"/>
      <c r="CC88" s="310">
        <f t="shared" ref="CC88" si="210">BS88+BS89+CB88+CB89</f>
        <v>0</v>
      </c>
      <c r="CD88" s="304"/>
      <c r="CE88" s="253">
        <f t="shared" ref="CE88" si="211">CC88+CD88</f>
        <v>0</v>
      </c>
      <c r="CF88" s="255" t="str">
        <f t="shared" ref="CF88" si="212">BL88</f>
        <v>EW</v>
      </c>
      <c r="CG88" s="402"/>
      <c r="CH88" s="23"/>
      <c r="CI88" s="362"/>
      <c r="CJ88" s="321" t="s">
        <v>14</v>
      </c>
      <c r="CK88" s="227">
        <f>D88</f>
        <v>0</v>
      </c>
      <c r="CL88" s="227">
        <f t="shared" ref="CL88" si="213">E88</f>
        <v>0</v>
      </c>
      <c r="CM88" s="227">
        <f t="shared" ref="CM88" si="214">F88</f>
        <v>0</v>
      </c>
      <c r="CN88" s="227">
        <f t="shared" ref="CN88" si="215">G88</f>
        <v>0</v>
      </c>
      <c r="CO88" s="227">
        <f t="shared" ref="CO88" si="216">H88</f>
        <v>0</v>
      </c>
      <c r="CP88" s="227">
        <f t="shared" ref="CP88" si="217">I88</f>
        <v>0</v>
      </c>
      <c r="CQ88" s="227">
        <f t="shared" ref="CQ88" si="218">J88</f>
        <v>0</v>
      </c>
      <c r="CR88" s="12"/>
      <c r="CT88" s="368"/>
      <c r="CU88" s="301" t="str">
        <f>BL90</f>
        <v>IS</v>
      </c>
      <c r="CV88" s="283">
        <f>CN82</f>
        <v>0</v>
      </c>
      <c r="CW88" s="261">
        <f>CN84</f>
        <v>0</v>
      </c>
      <c r="CX88" s="261">
        <f>CN86</f>
        <v>0</v>
      </c>
      <c r="CY88" s="261">
        <f>CN88</f>
        <v>0</v>
      </c>
      <c r="CZ88" s="285">
        <f>CN90</f>
        <v>0</v>
      </c>
      <c r="DA88" s="17"/>
      <c r="DB88" s="17"/>
      <c r="DC88" s="33"/>
      <c r="DD88" s="286">
        <f>CN92</f>
        <v>0</v>
      </c>
      <c r="DE88" s="261">
        <f>CN94</f>
        <v>0</v>
      </c>
      <c r="DF88" s="261">
        <f>CN96</f>
        <v>0</v>
      </c>
      <c r="DG88" s="200">
        <f>CN98</f>
        <v>0</v>
      </c>
      <c r="DH88" s="263">
        <f>CN100</f>
        <v>0</v>
      </c>
      <c r="DI88" s="62"/>
      <c r="DJ88" s="62"/>
      <c r="DK88" s="62"/>
      <c r="DL88" s="25"/>
      <c r="DM88" s="372"/>
    </row>
    <row r="89" spans="1:117" s="56" customFormat="1" ht="14.25" customHeight="1" thickBot="1">
      <c r="A89" s="388"/>
      <c r="B89" s="391"/>
      <c r="C89" s="212"/>
      <c r="D89" s="291"/>
      <c r="E89" s="292"/>
      <c r="F89" s="292"/>
      <c r="G89" s="292"/>
      <c r="H89" s="292"/>
      <c r="I89" s="292"/>
      <c r="J89" s="269"/>
      <c r="K89" s="330"/>
      <c r="L89" s="271"/>
      <c r="M89" s="295"/>
      <c r="N89" s="295"/>
      <c r="O89" s="295"/>
      <c r="P89" s="100">
        <v>2</v>
      </c>
      <c r="Q89" s="120"/>
      <c r="R89" s="91"/>
      <c r="S89" s="91"/>
      <c r="T89" s="91"/>
      <c r="U89" s="92"/>
      <c r="V89" s="51"/>
      <c r="W89" s="297"/>
      <c r="X89" s="100">
        <v>2</v>
      </c>
      <c r="Y89" s="120"/>
      <c r="Z89" s="91"/>
      <c r="AA89" s="91"/>
      <c r="AB89" s="91"/>
      <c r="AC89" s="92"/>
      <c r="AD89" s="51"/>
      <c r="AE89" s="297"/>
      <c r="AF89" s="100">
        <v>2</v>
      </c>
      <c r="AG89" s="120"/>
      <c r="AH89" s="91"/>
      <c r="AI89" s="91"/>
      <c r="AJ89" s="91"/>
      <c r="AK89" s="92"/>
      <c r="AL89" s="51"/>
      <c r="AM89" s="295"/>
      <c r="AN89" s="295"/>
      <c r="AO89" s="295"/>
      <c r="AP89" s="101">
        <v>2</v>
      </c>
      <c r="AQ89" s="123"/>
      <c r="AR89" s="93"/>
      <c r="AS89" s="93"/>
      <c r="AT89" s="93"/>
      <c r="AU89" s="94"/>
      <c r="AV89" s="236"/>
      <c r="AW89" s="319"/>
      <c r="AX89" s="280"/>
      <c r="AY89" s="9"/>
      <c r="AZ89" s="259"/>
      <c r="BA89" s="18"/>
      <c r="BB89" s="396"/>
      <c r="BC89" s="212"/>
      <c r="BD89" s="303"/>
      <c r="BE89" s="228"/>
      <c r="BF89" s="228"/>
      <c r="BG89" s="228"/>
      <c r="BH89" s="228"/>
      <c r="BI89" s="228"/>
      <c r="BJ89" s="290"/>
      <c r="BK89" s="327"/>
      <c r="BL89" s="256"/>
      <c r="BM89" s="297"/>
      <c r="BN89" s="100">
        <v>2</v>
      </c>
      <c r="BO89" s="120"/>
      <c r="BP89" s="87"/>
      <c r="BQ89" s="87"/>
      <c r="BR89" s="87"/>
      <c r="BS89" s="88"/>
      <c r="BT89" s="96"/>
      <c r="BU89" s="309"/>
      <c r="BV89" s="295"/>
      <c r="BW89" s="100">
        <v>2</v>
      </c>
      <c r="BX89" s="120"/>
      <c r="BY89" s="87"/>
      <c r="BZ89" s="87"/>
      <c r="CA89" s="87"/>
      <c r="CB89" s="88"/>
      <c r="CC89" s="311"/>
      <c r="CD89" s="305"/>
      <c r="CE89" s="254"/>
      <c r="CF89" s="256"/>
      <c r="CG89" s="402"/>
      <c r="CH89" s="23"/>
      <c r="CI89" s="362"/>
      <c r="CJ89" s="212"/>
      <c r="CK89" s="228"/>
      <c r="CL89" s="228"/>
      <c r="CM89" s="228"/>
      <c r="CN89" s="228"/>
      <c r="CO89" s="228"/>
      <c r="CP89" s="228"/>
      <c r="CQ89" s="228"/>
      <c r="CR89" s="12"/>
      <c r="CT89" s="368"/>
      <c r="CU89" s="320"/>
      <c r="CV89" s="284"/>
      <c r="CW89" s="228"/>
      <c r="CX89" s="228"/>
      <c r="CY89" s="228"/>
      <c r="CZ89" s="290"/>
      <c r="DA89" s="17"/>
      <c r="DB89" s="17"/>
      <c r="DC89" s="33"/>
      <c r="DD89" s="303"/>
      <c r="DE89" s="228"/>
      <c r="DF89" s="228"/>
      <c r="DG89" s="228"/>
      <c r="DH89" s="290"/>
      <c r="DI89" s="62"/>
      <c r="DJ89" s="62"/>
      <c r="DK89" s="62"/>
      <c r="DL89" s="25"/>
      <c r="DM89" s="372"/>
    </row>
    <row r="90" spans="1:117" s="56" customFormat="1" ht="14.25" customHeight="1">
      <c r="A90" s="388"/>
      <c r="B90" s="391"/>
      <c r="C90" s="322" t="s">
        <v>15</v>
      </c>
      <c r="D90" s="221"/>
      <c r="E90" s="223"/>
      <c r="F90" s="223"/>
      <c r="G90" s="223"/>
      <c r="H90" s="223"/>
      <c r="I90" s="223"/>
      <c r="J90" s="219"/>
      <c r="K90" s="330"/>
      <c r="L90" s="293" t="str">
        <f>G81</f>
        <v>IS</v>
      </c>
      <c r="M90" s="294"/>
      <c r="N90" s="294"/>
      <c r="O90" s="294"/>
      <c r="P90" s="99">
        <v>1</v>
      </c>
      <c r="Q90" s="119"/>
      <c r="R90" s="89"/>
      <c r="S90" s="89"/>
      <c r="T90" s="89"/>
      <c r="U90" s="90"/>
      <c r="V90" s="51"/>
      <c r="W90" s="296"/>
      <c r="X90" s="99">
        <v>1</v>
      </c>
      <c r="Y90" s="119"/>
      <c r="Z90" s="89"/>
      <c r="AA90" s="89"/>
      <c r="AB90" s="89"/>
      <c r="AC90" s="90"/>
      <c r="AD90" s="51"/>
      <c r="AE90" s="296"/>
      <c r="AF90" s="99">
        <v>1</v>
      </c>
      <c r="AG90" s="119"/>
      <c r="AH90" s="89"/>
      <c r="AI90" s="89"/>
      <c r="AJ90" s="89"/>
      <c r="AK90" s="90"/>
      <c r="AL90" s="51"/>
      <c r="AM90" s="294"/>
      <c r="AN90" s="294"/>
      <c r="AO90" s="294"/>
      <c r="AP90" s="99">
        <v>1</v>
      </c>
      <c r="AQ90" s="119"/>
      <c r="AR90" s="89"/>
      <c r="AS90" s="89"/>
      <c r="AT90" s="89"/>
      <c r="AU90" s="90"/>
      <c r="AV90" s="298">
        <f>SUM(AU90,AU91,AK90,AK91,AC90:AC91,U90:U91)</f>
        <v>0</v>
      </c>
      <c r="AW90" s="299"/>
      <c r="AX90" s="253">
        <f t="shared" ref="AX90" si="219">AV90+AW90</f>
        <v>0</v>
      </c>
      <c r="AY90" s="9"/>
      <c r="AZ90" s="258" t="str">
        <f t="shared" ref="AZ90" si="220">L90</f>
        <v>IS</v>
      </c>
      <c r="BA90" s="18"/>
      <c r="BB90" s="396"/>
      <c r="BC90" s="322" t="s">
        <v>15</v>
      </c>
      <c r="BD90" s="323"/>
      <c r="BE90" s="324"/>
      <c r="BF90" s="324"/>
      <c r="BG90" s="324"/>
      <c r="BH90" s="324"/>
      <c r="BI90" s="324"/>
      <c r="BJ90" s="325"/>
      <c r="BK90" s="327"/>
      <c r="BL90" s="255" t="str">
        <f>L90</f>
        <v>IS</v>
      </c>
      <c r="BM90" s="296"/>
      <c r="BN90" s="99">
        <v>1</v>
      </c>
      <c r="BO90" s="119"/>
      <c r="BP90" s="85"/>
      <c r="BQ90" s="85"/>
      <c r="BR90" s="85"/>
      <c r="BS90" s="86"/>
      <c r="BT90" s="96"/>
      <c r="BU90" s="308"/>
      <c r="BV90" s="294"/>
      <c r="BW90" s="129">
        <v>1</v>
      </c>
      <c r="BX90" s="130"/>
      <c r="BY90" s="138"/>
      <c r="BZ90" s="138"/>
      <c r="CA90" s="138"/>
      <c r="CB90" s="139"/>
      <c r="CC90" s="312">
        <f t="shared" ref="CC90" si="221">BS90+BS91+CB90+CB91</f>
        <v>0</v>
      </c>
      <c r="CD90" s="288"/>
      <c r="CE90" s="279">
        <f t="shared" ref="CE90" si="222">CC90+CD90</f>
        <v>0</v>
      </c>
      <c r="CF90" s="255" t="str">
        <f t="shared" ref="CF90" si="223">BL90</f>
        <v>IS</v>
      </c>
      <c r="CG90" s="402"/>
      <c r="CH90" s="23"/>
      <c r="CI90" s="362"/>
      <c r="CJ90" s="321" t="s">
        <v>15</v>
      </c>
      <c r="CK90" s="227">
        <f>D90</f>
        <v>0</v>
      </c>
      <c r="CL90" s="227">
        <f t="shared" ref="CL90" si="224">E90</f>
        <v>0</v>
      </c>
      <c r="CM90" s="227">
        <f t="shared" ref="CM90" si="225">F90</f>
        <v>0</v>
      </c>
      <c r="CN90" s="227">
        <f t="shared" ref="CN90" si="226">G90</f>
        <v>0</v>
      </c>
      <c r="CO90" s="227">
        <f t="shared" ref="CO90" si="227">H90</f>
        <v>0</v>
      </c>
      <c r="CP90" s="227">
        <f t="shared" ref="CP90" si="228">I90</f>
        <v>0</v>
      </c>
      <c r="CQ90" s="227">
        <f t="shared" ref="CQ90" si="229">J90</f>
        <v>0</v>
      </c>
      <c r="CR90" s="12"/>
      <c r="CT90" s="368"/>
      <c r="CU90" s="301" t="str">
        <f>BL92</f>
        <v>MI</v>
      </c>
      <c r="CV90" s="283">
        <f>CO82</f>
        <v>0</v>
      </c>
      <c r="CW90" s="261">
        <f>CO84</f>
        <v>0</v>
      </c>
      <c r="CX90" s="261">
        <f>CO86</f>
        <v>0</v>
      </c>
      <c r="CY90" s="261">
        <f>CO88</f>
        <v>0</v>
      </c>
      <c r="CZ90" s="285">
        <f>CO90</f>
        <v>0</v>
      </c>
      <c r="DA90" s="17"/>
      <c r="DB90" s="17"/>
      <c r="DC90" s="33"/>
      <c r="DD90" s="286">
        <f>CO92</f>
        <v>0</v>
      </c>
      <c r="DE90" s="261">
        <f>CO94</f>
        <v>0</v>
      </c>
      <c r="DF90" s="261">
        <f>CO96</f>
        <v>0</v>
      </c>
      <c r="DG90" s="200">
        <f>CO98</f>
        <v>0</v>
      </c>
      <c r="DH90" s="263">
        <f>CO100</f>
        <v>0</v>
      </c>
      <c r="DI90" s="62"/>
      <c r="DJ90" s="62"/>
      <c r="DK90" s="62"/>
      <c r="DL90" s="25"/>
      <c r="DM90" s="372"/>
    </row>
    <row r="91" spans="1:117" s="56" customFormat="1" ht="14.25" customHeight="1" thickBot="1">
      <c r="A91" s="388"/>
      <c r="B91" s="391"/>
      <c r="C91" s="212"/>
      <c r="D91" s="291"/>
      <c r="E91" s="292"/>
      <c r="F91" s="292"/>
      <c r="G91" s="292"/>
      <c r="H91" s="292"/>
      <c r="I91" s="292"/>
      <c r="J91" s="269"/>
      <c r="K91" s="331"/>
      <c r="L91" s="271"/>
      <c r="M91" s="295"/>
      <c r="N91" s="295"/>
      <c r="O91" s="295"/>
      <c r="P91" s="100">
        <v>2</v>
      </c>
      <c r="Q91" s="120"/>
      <c r="R91" s="91"/>
      <c r="S91" s="91"/>
      <c r="T91" s="91"/>
      <c r="U91" s="92"/>
      <c r="V91" s="51"/>
      <c r="W91" s="297"/>
      <c r="X91" s="100">
        <v>2</v>
      </c>
      <c r="Y91" s="120"/>
      <c r="Z91" s="91"/>
      <c r="AA91" s="91"/>
      <c r="AB91" s="91"/>
      <c r="AC91" s="92"/>
      <c r="AD91" s="51"/>
      <c r="AE91" s="297"/>
      <c r="AF91" s="100">
        <v>2</v>
      </c>
      <c r="AG91" s="120"/>
      <c r="AH91" s="91"/>
      <c r="AI91" s="91"/>
      <c r="AJ91" s="91"/>
      <c r="AK91" s="92"/>
      <c r="AL91" s="51"/>
      <c r="AM91" s="295"/>
      <c r="AN91" s="295"/>
      <c r="AO91" s="295"/>
      <c r="AP91" s="100">
        <v>2</v>
      </c>
      <c r="AQ91" s="120"/>
      <c r="AR91" s="91"/>
      <c r="AS91" s="91"/>
      <c r="AT91" s="91"/>
      <c r="AU91" s="92"/>
      <c r="AV91" s="199"/>
      <c r="AW91" s="300"/>
      <c r="AX91" s="254"/>
      <c r="AY91" s="9"/>
      <c r="AZ91" s="259"/>
      <c r="BA91" s="18"/>
      <c r="BB91" s="396"/>
      <c r="BC91" s="212"/>
      <c r="BD91" s="303"/>
      <c r="BE91" s="228"/>
      <c r="BF91" s="228"/>
      <c r="BG91" s="228"/>
      <c r="BH91" s="228"/>
      <c r="BI91" s="228"/>
      <c r="BJ91" s="290"/>
      <c r="BK91" s="328"/>
      <c r="BL91" s="256"/>
      <c r="BM91" s="297"/>
      <c r="BN91" s="100">
        <v>2</v>
      </c>
      <c r="BO91" s="120"/>
      <c r="BP91" s="87"/>
      <c r="BQ91" s="87"/>
      <c r="BR91" s="87"/>
      <c r="BS91" s="88"/>
      <c r="BT91" s="96"/>
      <c r="BU91" s="309"/>
      <c r="BV91" s="295"/>
      <c r="BW91" s="101">
        <v>2</v>
      </c>
      <c r="BX91" s="123"/>
      <c r="BY91" s="111"/>
      <c r="BZ91" s="111"/>
      <c r="CA91" s="111"/>
      <c r="CB91" s="128"/>
      <c r="CC91" s="313"/>
      <c r="CD91" s="289"/>
      <c r="CE91" s="280"/>
      <c r="CF91" s="256"/>
      <c r="CG91" s="402"/>
      <c r="CH91" s="23"/>
      <c r="CI91" s="362"/>
      <c r="CJ91" s="212"/>
      <c r="CK91" s="228"/>
      <c r="CL91" s="228"/>
      <c r="CM91" s="228"/>
      <c r="CN91" s="228"/>
      <c r="CO91" s="228"/>
      <c r="CP91" s="228"/>
      <c r="CQ91" s="228"/>
      <c r="CR91" s="12"/>
      <c r="CT91" s="368"/>
      <c r="CU91" s="320"/>
      <c r="CV91" s="284"/>
      <c r="CW91" s="228"/>
      <c r="CX91" s="228"/>
      <c r="CY91" s="228"/>
      <c r="CZ91" s="290"/>
      <c r="DA91" s="17"/>
      <c r="DB91" s="17"/>
      <c r="DC91" s="33"/>
      <c r="DD91" s="303"/>
      <c r="DE91" s="228"/>
      <c r="DF91" s="228"/>
      <c r="DG91" s="228"/>
      <c r="DH91" s="290"/>
      <c r="DI91" s="62"/>
      <c r="DJ91" s="62"/>
      <c r="DK91" s="62"/>
      <c r="DL91" s="25"/>
      <c r="DM91" s="372"/>
    </row>
    <row r="92" spans="1:117" s="56" customFormat="1" ht="14.25" customHeight="1">
      <c r="A92" s="388"/>
      <c r="B92" s="391"/>
      <c r="C92" s="260" t="s">
        <v>29</v>
      </c>
      <c r="D92" s="221"/>
      <c r="E92" s="223"/>
      <c r="F92" s="223"/>
      <c r="G92" s="223"/>
      <c r="H92" s="223"/>
      <c r="I92" s="223"/>
      <c r="J92" s="219"/>
      <c r="K92" s="306" t="s">
        <v>32</v>
      </c>
      <c r="L92" s="293" t="str">
        <f>H81</f>
        <v>MI</v>
      </c>
      <c r="M92" s="294"/>
      <c r="N92" s="294"/>
      <c r="O92" s="294"/>
      <c r="P92" s="99">
        <v>1</v>
      </c>
      <c r="Q92" s="119"/>
      <c r="R92" s="89"/>
      <c r="S92" s="89"/>
      <c r="T92" s="89"/>
      <c r="U92" s="90"/>
      <c r="V92" s="51"/>
      <c r="W92" s="296"/>
      <c r="X92" s="99">
        <v>1</v>
      </c>
      <c r="Y92" s="119"/>
      <c r="Z92" s="89"/>
      <c r="AA92" s="89"/>
      <c r="AB92" s="89"/>
      <c r="AC92" s="90"/>
      <c r="AD92" s="51"/>
      <c r="AE92" s="296"/>
      <c r="AF92" s="99">
        <v>1</v>
      </c>
      <c r="AG92" s="119"/>
      <c r="AH92" s="89"/>
      <c r="AI92" s="89"/>
      <c r="AJ92" s="89"/>
      <c r="AK92" s="90"/>
      <c r="AL92" s="51"/>
      <c r="AM92" s="294"/>
      <c r="AN92" s="294"/>
      <c r="AO92" s="294"/>
      <c r="AP92" s="129">
        <v>1</v>
      </c>
      <c r="AQ92" s="130"/>
      <c r="AR92" s="131"/>
      <c r="AS92" s="131"/>
      <c r="AT92" s="131"/>
      <c r="AU92" s="132"/>
      <c r="AV92" s="276">
        <f>SUM(AU92,AU93,AK92,AK93,AC92:AC93,U92:U93)</f>
        <v>0</v>
      </c>
      <c r="AW92" s="318"/>
      <c r="AX92" s="279">
        <f t="shared" ref="AX92" si="230">AV92+AW92</f>
        <v>0</v>
      </c>
      <c r="AY92" s="9"/>
      <c r="AZ92" s="258" t="str">
        <f t="shared" ref="AZ92" si="231">L92</f>
        <v>MI</v>
      </c>
      <c r="BA92" s="18"/>
      <c r="BB92" s="396"/>
      <c r="BC92" s="260" t="s">
        <v>29</v>
      </c>
      <c r="BD92" s="221"/>
      <c r="BE92" s="223"/>
      <c r="BF92" s="223"/>
      <c r="BG92" s="223"/>
      <c r="BH92" s="223"/>
      <c r="BI92" s="223"/>
      <c r="BJ92" s="225"/>
      <c r="BK92" s="306" t="s">
        <v>32</v>
      </c>
      <c r="BL92" s="255" t="str">
        <f>L92</f>
        <v>MI</v>
      </c>
      <c r="BM92" s="296"/>
      <c r="BN92" s="99">
        <v>1</v>
      </c>
      <c r="BO92" s="119"/>
      <c r="BP92" s="85"/>
      <c r="BQ92" s="85"/>
      <c r="BR92" s="85"/>
      <c r="BS92" s="86"/>
      <c r="BT92" s="96"/>
      <c r="BU92" s="308"/>
      <c r="BV92" s="294"/>
      <c r="BW92" s="99">
        <v>1</v>
      </c>
      <c r="BX92" s="119"/>
      <c r="BY92" s="85"/>
      <c r="BZ92" s="85"/>
      <c r="CA92" s="85"/>
      <c r="CB92" s="86"/>
      <c r="CC92" s="310">
        <f t="shared" ref="CC92" si="232">BS92+BS93+CB92+CB93</f>
        <v>0</v>
      </c>
      <c r="CD92" s="304"/>
      <c r="CE92" s="253">
        <f t="shared" ref="CE92" si="233">CC92+CD92</f>
        <v>0</v>
      </c>
      <c r="CF92" s="255" t="str">
        <f t="shared" ref="CF92" si="234">BL92</f>
        <v>MI</v>
      </c>
      <c r="CG92" s="402"/>
      <c r="CH92" s="23"/>
      <c r="CI92" s="362"/>
      <c r="CJ92" s="257" t="s">
        <v>29</v>
      </c>
      <c r="CK92" s="227">
        <f>D92</f>
        <v>0</v>
      </c>
      <c r="CL92" s="227">
        <f t="shared" ref="CL92" si="235">E92</f>
        <v>0</v>
      </c>
      <c r="CM92" s="227">
        <f t="shared" ref="CM92" si="236">F92</f>
        <v>0</v>
      </c>
      <c r="CN92" s="227">
        <f t="shared" ref="CN92" si="237">G92</f>
        <v>0</v>
      </c>
      <c r="CO92" s="227">
        <f t="shared" ref="CO92" si="238">H92</f>
        <v>0</v>
      </c>
      <c r="CP92" s="227">
        <f t="shared" ref="CP92" si="239">I92</f>
        <v>0</v>
      </c>
      <c r="CQ92" s="227">
        <f t="shared" ref="CQ92" si="240">J92</f>
        <v>0</v>
      </c>
      <c r="CR92" s="12"/>
      <c r="CT92" s="368"/>
      <c r="CU92" s="301" t="str">
        <f>BL94</f>
        <v>SA</v>
      </c>
      <c r="CV92" s="283">
        <f>CP82</f>
        <v>0</v>
      </c>
      <c r="CW92" s="261">
        <f>CP84</f>
        <v>0</v>
      </c>
      <c r="CX92" s="261">
        <f>CP86</f>
        <v>0</v>
      </c>
      <c r="CY92" s="261">
        <f>CP88</f>
        <v>0</v>
      </c>
      <c r="CZ92" s="285">
        <f>CP90</f>
        <v>0</v>
      </c>
      <c r="DA92" s="17"/>
      <c r="DB92" s="17"/>
      <c r="DC92" s="33"/>
      <c r="DD92" s="286">
        <f>CP92</f>
        <v>0</v>
      </c>
      <c r="DE92" s="261">
        <f>CP94</f>
        <v>0</v>
      </c>
      <c r="DF92" s="261">
        <f>CP96</f>
        <v>0</v>
      </c>
      <c r="DG92" s="200">
        <f>CP98</f>
        <v>0</v>
      </c>
      <c r="DH92" s="263">
        <f>CP100</f>
        <v>0</v>
      </c>
      <c r="DI92" s="62"/>
      <c r="DJ92" s="62"/>
      <c r="DK92" s="62"/>
      <c r="DL92" s="25"/>
      <c r="DM92" s="372"/>
    </row>
    <row r="93" spans="1:117" s="56" customFormat="1" ht="14.25" customHeight="1" thickBot="1">
      <c r="A93" s="388"/>
      <c r="B93" s="391"/>
      <c r="C93" s="212"/>
      <c r="D93" s="291"/>
      <c r="E93" s="292"/>
      <c r="F93" s="292"/>
      <c r="G93" s="292"/>
      <c r="H93" s="292"/>
      <c r="I93" s="292"/>
      <c r="J93" s="269"/>
      <c r="K93" s="307"/>
      <c r="L93" s="271"/>
      <c r="M93" s="295"/>
      <c r="N93" s="295"/>
      <c r="O93" s="295"/>
      <c r="P93" s="100">
        <v>2</v>
      </c>
      <c r="Q93" s="120"/>
      <c r="R93" s="91"/>
      <c r="S93" s="91"/>
      <c r="T93" s="91"/>
      <c r="U93" s="92"/>
      <c r="V93" s="51"/>
      <c r="W93" s="297"/>
      <c r="X93" s="100">
        <v>2</v>
      </c>
      <c r="Y93" s="120"/>
      <c r="Z93" s="91"/>
      <c r="AA93" s="91"/>
      <c r="AB93" s="91"/>
      <c r="AC93" s="92"/>
      <c r="AD93" s="51"/>
      <c r="AE93" s="297"/>
      <c r="AF93" s="100">
        <v>2</v>
      </c>
      <c r="AG93" s="120"/>
      <c r="AH93" s="91"/>
      <c r="AI93" s="91"/>
      <c r="AJ93" s="91"/>
      <c r="AK93" s="92"/>
      <c r="AL93" s="51"/>
      <c r="AM93" s="295"/>
      <c r="AN93" s="295"/>
      <c r="AO93" s="295"/>
      <c r="AP93" s="101">
        <v>2</v>
      </c>
      <c r="AQ93" s="123"/>
      <c r="AR93" s="93"/>
      <c r="AS93" s="93"/>
      <c r="AT93" s="93"/>
      <c r="AU93" s="94"/>
      <c r="AV93" s="236"/>
      <c r="AW93" s="319"/>
      <c r="AX93" s="280"/>
      <c r="AY93" s="9"/>
      <c r="AZ93" s="259"/>
      <c r="BA93" s="18"/>
      <c r="BB93" s="396"/>
      <c r="BC93" s="212"/>
      <c r="BD93" s="248"/>
      <c r="BE93" s="249"/>
      <c r="BF93" s="249"/>
      <c r="BG93" s="249"/>
      <c r="BH93" s="249"/>
      <c r="BI93" s="249"/>
      <c r="BJ93" s="250"/>
      <c r="BK93" s="307"/>
      <c r="BL93" s="256"/>
      <c r="BM93" s="297"/>
      <c r="BN93" s="100">
        <v>2</v>
      </c>
      <c r="BO93" s="120"/>
      <c r="BP93" s="87"/>
      <c r="BQ93" s="87"/>
      <c r="BR93" s="87"/>
      <c r="BS93" s="88"/>
      <c r="BT93" s="96"/>
      <c r="BU93" s="309"/>
      <c r="BV93" s="295"/>
      <c r="BW93" s="100">
        <v>2</v>
      </c>
      <c r="BX93" s="120"/>
      <c r="BY93" s="87"/>
      <c r="BZ93" s="87"/>
      <c r="CA93" s="87"/>
      <c r="CB93" s="88"/>
      <c r="CC93" s="311"/>
      <c r="CD93" s="305"/>
      <c r="CE93" s="254"/>
      <c r="CF93" s="256"/>
      <c r="CG93" s="402"/>
      <c r="CH93" s="23"/>
      <c r="CI93" s="362"/>
      <c r="CJ93" s="212"/>
      <c r="CK93" s="228"/>
      <c r="CL93" s="228"/>
      <c r="CM93" s="228"/>
      <c r="CN93" s="228"/>
      <c r="CO93" s="228"/>
      <c r="CP93" s="228"/>
      <c r="CQ93" s="228"/>
      <c r="CR93" s="12"/>
      <c r="CT93" s="368"/>
      <c r="CU93" s="302"/>
      <c r="CV93" s="284"/>
      <c r="CW93" s="228"/>
      <c r="CX93" s="228"/>
      <c r="CY93" s="228"/>
      <c r="CZ93" s="290"/>
      <c r="DA93" s="17"/>
      <c r="DB93" s="17"/>
      <c r="DC93" s="33"/>
      <c r="DD93" s="303"/>
      <c r="DE93" s="228"/>
      <c r="DF93" s="228"/>
      <c r="DG93" s="228"/>
      <c r="DH93" s="290"/>
      <c r="DI93" s="62"/>
      <c r="DJ93" s="62"/>
      <c r="DK93" s="62"/>
      <c r="DL93" s="25"/>
      <c r="DM93" s="372"/>
    </row>
    <row r="94" spans="1:117" s="56" customFormat="1" ht="14.25" customHeight="1">
      <c r="A94" s="388"/>
      <c r="B94" s="391"/>
      <c r="C94" s="260" t="s">
        <v>28</v>
      </c>
      <c r="D94" s="221"/>
      <c r="E94" s="223"/>
      <c r="F94" s="223"/>
      <c r="G94" s="223"/>
      <c r="H94" s="223"/>
      <c r="I94" s="223"/>
      <c r="J94" s="219"/>
      <c r="K94" s="307"/>
      <c r="L94" s="293" t="str">
        <f>I81</f>
        <v>SA</v>
      </c>
      <c r="M94" s="294"/>
      <c r="N94" s="294"/>
      <c r="O94" s="294"/>
      <c r="P94" s="99">
        <v>1</v>
      </c>
      <c r="Q94" s="119"/>
      <c r="R94" s="89"/>
      <c r="S94" s="89"/>
      <c r="T94" s="89"/>
      <c r="U94" s="90"/>
      <c r="V94" s="51"/>
      <c r="W94" s="296"/>
      <c r="X94" s="99">
        <v>1</v>
      </c>
      <c r="Y94" s="119"/>
      <c r="Z94" s="89"/>
      <c r="AA94" s="89"/>
      <c r="AB94" s="89"/>
      <c r="AC94" s="90"/>
      <c r="AD94" s="51"/>
      <c r="AE94" s="296"/>
      <c r="AF94" s="99">
        <v>1</v>
      </c>
      <c r="AG94" s="119"/>
      <c r="AH94" s="89"/>
      <c r="AI94" s="89"/>
      <c r="AJ94" s="89"/>
      <c r="AK94" s="90"/>
      <c r="AL94" s="51"/>
      <c r="AM94" s="294"/>
      <c r="AN94" s="294"/>
      <c r="AO94" s="294"/>
      <c r="AP94" s="99">
        <v>1</v>
      </c>
      <c r="AQ94" s="119"/>
      <c r="AR94" s="89"/>
      <c r="AS94" s="89"/>
      <c r="AT94" s="89"/>
      <c r="AU94" s="90"/>
      <c r="AV94" s="298">
        <f>SUM(AU94,AU95,AK94,AK95,AC94:AC95,U94:U95)</f>
        <v>0</v>
      </c>
      <c r="AW94" s="299"/>
      <c r="AX94" s="253">
        <f t="shared" ref="AX94" si="241">AV94+AW94</f>
        <v>0</v>
      </c>
      <c r="AY94" s="9"/>
      <c r="AZ94" s="258" t="str">
        <f t="shared" ref="AZ94" si="242">L94</f>
        <v>SA</v>
      </c>
      <c r="BA94" s="18"/>
      <c r="BB94" s="396"/>
      <c r="BC94" s="260" t="s">
        <v>28</v>
      </c>
      <c r="BD94" s="221"/>
      <c r="BE94" s="223"/>
      <c r="BF94" s="223"/>
      <c r="BG94" s="223"/>
      <c r="BH94" s="223"/>
      <c r="BI94" s="223"/>
      <c r="BJ94" s="225"/>
      <c r="BK94" s="307"/>
      <c r="BL94" s="255" t="str">
        <f>L94</f>
        <v>SA</v>
      </c>
      <c r="BM94" s="296"/>
      <c r="BN94" s="99">
        <v>1</v>
      </c>
      <c r="BO94" s="119"/>
      <c r="BP94" s="85"/>
      <c r="BQ94" s="85"/>
      <c r="BR94" s="85"/>
      <c r="BS94" s="86"/>
      <c r="BT94" s="96"/>
      <c r="BU94" s="308"/>
      <c r="BV94" s="294"/>
      <c r="BW94" s="129">
        <v>1</v>
      </c>
      <c r="BX94" s="130"/>
      <c r="BY94" s="138"/>
      <c r="BZ94" s="138"/>
      <c r="CA94" s="138"/>
      <c r="CB94" s="139"/>
      <c r="CC94" s="312">
        <f t="shared" ref="CC94" si="243">BS94+BS95+CB94+CB95</f>
        <v>0</v>
      </c>
      <c r="CD94" s="288"/>
      <c r="CE94" s="279">
        <f t="shared" ref="CE94" si="244">CC94+CD94</f>
        <v>0</v>
      </c>
      <c r="CF94" s="255" t="str">
        <f t="shared" ref="CF94" si="245">BL94</f>
        <v>SA</v>
      </c>
      <c r="CG94" s="402"/>
      <c r="CH94" s="23"/>
      <c r="CI94" s="362"/>
      <c r="CJ94" s="257" t="s">
        <v>28</v>
      </c>
      <c r="CK94" s="227">
        <f>D94</f>
        <v>0</v>
      </c>
      <c r="CL94" s="227">
        <f t="shared" ref="CL94" si="246">E94</f>
        <v>0</v>
      </c>
      <c r="CM94" s="227">
        <f t="shared" ref="CM94" si="247">F94</f>
        <v>0</v>
      </c>
      <c r="CN94" s="227">
        <f t="shared" ref="CN94" si="248">G94</f>
        <v>0</v>
      </c>
      <c r="CO94" s="227">
        <f t="shared" ref="CO94" si="249">H94</f>
        <v>0</v>
      </c>
      <c r="CP94" s="227">
        <f t="shared" ref="CP94" si="250">I94</f>
        <v>0</v>
      </c>
      <c r="CQ94" s="227">
        <f t="shared" ref="CQ94" si="251">J94</f>
        <v>0</v>
      </c>
      <c r="CR94" s="12"/>
      <c r="CT94" s="368"/>
      <c r="CU94" s="281" t="s">
        <v>33</v>
      </c>
      <c r="CV94" s="283">
        <f>CQ82</f>
        <v>0</v>
      </c>
      <c r="CW94" s="261">
        <f>CQ84</f>
        <v>0</v>
      </c>
      <c r="CX94" s="261">
        <f>CQ86</f>
        <v>0</v>
      </c>
      <c r="CY94" s="261">
        <f>CQ88</f>
        <v>0</v>
      </c>
      <c r="CZ94" s="285">
        <f>CQ90</f>
        <v>0</v>
      </c>
      <c r="DA94" s="17"/>
      <c r="DB94" s="17"/>
      <c r="DC94" s="33"/>
      <c r="DD94" s="286">
        <f>CQ92</f>
        <v>0</v>
      </c>
      <c r="DE94" s="261">
        <f>CQ94</f>
        <v>0</v>
      </c>
      <c r="DF94" s="261">
        <f>CQ96</f>
        <v>0</v>
      </c>
      <c r="DG94" s="200">
        <f>CQ98</f>
        <v>0</v>
      </c>
      <c r="DH94" s="263">
        <f>CQ100</f>
        <v>0</v>
      </c>
      <c r="DI94" s="62"/>
      <c r="DJ94" s="62"/>
      <c r="DK94" s="62"/>
      <c r="DL94" s="25"/>
      <c r="DM94" s="372"/>
    </row>
    <row r="95" spans="1:117" s="56" customFormat="1" ht="14.25" customHeight="1" thickBot="1">
      <c r="A95" s="388"/>
      <c r="B95" s="391"/>
      <c r="C95" s="212"/>
      <c r="D95" s="291"/>
      <c r="E95" s="292"/>
      <c r="F95" s="292"/>
      <c r="G95" s="292"/>
      <c r="H95" s="292"/>
      <c r="I95" s="292"/>
      <c r="J95" s="269"/>
      <c r="K95" s="307"/>
      <c r="L95" s="271"/>
      <c r="M95" s="295"/>
      <c r="N95" s="295"/>
      <c r="O95" s="295"/>
      <c r="P95" s="100">
        <v>2</v>
      </c>
      <c r="Q95" s="120"/>
      <c r="R95" s="91"/>
      <c r="S95" s="91"/>
      <c r="T95" s="91"/>
      <c r="U95" s="92"/>
      <c r="V95" s="51"/>
      <c r="W95" s="297"/>
      <c r="X95" s="100">
        <v>2</v>
      </c>
      <c r="Y95" s="120"/>
      <c r="Z95" s="91"/>
      <c r="AA95" s="91"/>
      <c r="AB95" s="91"/>
      <c r="AC95" s="92"/>
      <c r="AD95" s="51"/>
      <c r="AE95" s="297"/>
      <c r="AF95" s="100">
        <v>2</v>
      </c>
      <c r="AG95" s="120"/>
      <c r="AH95" s="91"/>
      <c r="AI95" s="91"/>
      <c r="AJ95" s="91"/>
      <c r="AK95" s="92"/>
      <c r="AL95" s="51"/>
      <c r="AM95" s="295"/>
      <c r="AN95" s="295"/>
      <c r="AO95" s="295"/>
      <c r="AP95" s="100">
        <v>2</v>
      </c>
      <c r="AQ95" s="120"/>
      <c r="AR95" s="91"/>
      <c r="AS95" s="91"/>
      <c r="AT95" s="91"/>
      <c r="AU95" s="92"/>
      <c r="AV95" s="199"/>
      <c r="AW95" s="300"/>
      <c r="AX95" s="254"/>
      <c r="AY95" s="9"/>
      <c r="AZ95" s="259"/>
      <c r="BA95" s="18"/>
      <c r="BB95" s="396"/>
      <c r="BC95" s="212"/>
      <c r="BD95" s="248"/>
      <c r="BE95" s="249"/>
      <c r="BF95" s="249"/>
      <c r="BG95" s="249"/>
      <c r="BH95" s="249"/>
      <c r="BI95" s="249"/>
      <c r="BJ95" s="250"/>
      <c r="BK95" s="307"/>
      <c r="BL95" s="256"/>
      <c r="BM95" s="297"/>
      <c r="BN95" s="100">
        <v>2</v>
      </c>
      <c r="BO95" s="120"/>
      <c r="BP95" s="87"/>
      <c r="BQ95" s="87"/>
      <c r="BR95" s="87"/>
      <c r="BS95" s="88"/>
      <c r="BT95" s="96"/>
      <c r="BU95" s="309"/>
      <c r="BV95" s="295"/>
      <c r="BW95" s="101">
        <v>2</v>
      </c>
      <c r="BX95" s="123"/>
      <c r="BY95" s="111"/>
      <c r="BZ95" s="111"/>
      <c r="CA95" s="111"/>
      <c r="CB95" s="128"/>
      <c r="CC95" s="313"/>
      <c r="CD95" s="289"/>
      <c r="CE95" s="280"/>
      <c r="CF95" s="256"/>
      <c r="CG95" s="402"/>
      <c r="CH95" s="23"/>
      <c r="CI95" s="362"/>
      <c r="CJ95" s="212"/>
      <c r="CK95" s="228"/>
      <c r="CL95" s="228"/>
      <c r="CM95" s="228"/>
      <c r="CN95" s="228"/>
      <c r="CO95" s="228"/>
      <c r="CP95" s="228"/>
      <c r="CQ95" s="228"/>
      <c r="CR95" s="12"/>
      <c r="CT95" s="368"/>
      <c r="CU95" s="282"/>
      <c r="CV95" s="284"/>
      <c r="CW95" s="262"/>
      <c r="CX95" s="262"/>
      <c r="CY95" s="262"/>
      <c r="CZ95" s="264"/>
      <c r="DA95" s="61"/>
      <c r="DB95" s="61"/>
      <c r="DC95" s="71"/>
      <c r="DD95" s="287"/>
      <c r="DE95" s="262"/>
      <c r="DF95" s="262"/>
      <c r="DG95" s="262"/>
      <c r="DH95" s="264"/>
      <c r="DI95" s="62"/>
      <c r="DJ95" s="62"/>
      <c r="DK95" s="62"/>
      <c r="DL95" s="25"/>
      <c r="DM95" s="372"/>
    </row>
    <row r="96" spans="1:117" s="56" customFormat="1" ht="14.25" customHeight="1">
      <c r="A96" s="388"/>
      <c r="B96" s="391"/>
      <c r="C96" s="260" t="s">
        <v>30</v>
      </c>
      <c r="D96" s="265">
        <f>SUM(AW84,CD84)*30</f>
        <v>0</v>
      </c>
      <c r="E96" s="267">
        <f>SUM(AW86,CD86)*30</f>
        <v>0</v>
      </c>
      <c r="F96" s="267">
        <f>SUM(AW88,CD88)*30</f>
        <v>0</v>
      </c>
      <c r="G96" s="267">
        <f>SUM(AW90,CD90)*30</f>
        <v>0</v>
      </c>
      <c r="H96" s="267">
        <f>SUM(AW92,CD92)*30</f>
        <v>0</v>
      </c>
      <c r="I96" s="267">
        <f>SUM(AW94,CD94)*30</f>
        <v>0</v>
      </c>
      <c r="J96" s="219">
        <f>SUM(AW96,CD96)*30</f>
        <v>0</v>
      </c>
      <c r="K96" s="307"/>
      <c r="L96" s="270" t="str">
        <f>J81</f>
        <v>~</v>
      </c>
      <c r="M96" s="272"/>
      <c r="N96" s="272"/>
      <c r="O96" s="272"/>
      <c r="P96" s="108">
        <v>1</v>
      </c>
      <c r="Q96" s="117"/>
      <c r="R96" s="104"/>
      <c r="S96" s="104"/>
      <c r="T96" s="104"/>
      <c r="U96" s="105"/>
      <c r="V96" s="51"/>
      <c r="W96" s="274"/>
      <c r="X96" s="108">
        <v>1</v>
      </c>
      <c r="Y96" s="117"/>
      <c r="Z96" s="104"/>
      <c r="AA96" s="104"/>
      <c r="AB96" s="104"/>
      <c r="AC96" s="105"/>
      <c r="AD96" s="51"/>
      <c r="AE96" s="274"/>
      <c r="AF96" s="108">
        <v>1</v>
      </c>
      <c r="AG96" s="117"/>
      <c r="AH96" s="104"/>
      <c r="AI96" s="104"/>
      <c r="AJ96" s="104"/>
      <c r="AK96" s="105"/>
      <c r="AL96" s="51"/>
      <c r="AM96" s="272"/>
      <c r="AN96" s="272"/>
      <c r="AO96" s="272"/>
      <c r="AP96" s="124">
        <v>1</v>
      </c>
      <c r="AQ96" s="125"/>
      <c r="AR96" s="126"/>
      <c r="AS96" s="126"/>
      <c r="AT96" s="126"/>
      <c r="AU96" s="127"/>
      <c r="AV96" s="276">
        <f>SUM(AU96,AU97,AK96,AK97,AC96:AC97,U96:U97)</f>
        <v>0</v>
      </c>
      <c r="AW96" s="277"/>
      <c r="AX96" s="279">
        <f t="shared" ref="AX96" si="252">AV96+AW96</f>
        <v>0</v>
      </c>
      <c r="AY96" s="9"/>
      <c r="AZ96" s="258" t="str">
        <f t="shared" ref="AZ96" si="253">L96</f>
        <v>~</v>
      </c>
      <c r="BA96" s="18"/>
      <c r="BB96" s="396"/>
      <c r="BC96" s="260" t="s">
        <v>30</v>
      </c>
      <c r="BD96" s="221"/>
      <c r="BE96" s="223"/>
      <c r="BF96" s="223"/>
      <c r="BG96" s="223"/>
      <c r="BH96" s="223"/>
      <c r="BI96" s="223"/>
      <c r="BJ96" s="225"/>
      <c r="BK96" s="307"/>
      <c r="BL96" s="255" t="str">
        <f>L96</f>
        <v>~</v>
      </c>
      <c r="BM96" s="274"/>
      <c r="BN96" s="108">
        <v>1</v>
      </c>
      <c r="BO96" s="117"/>
      <c r="BP96" s="104"/>
      <c r="BQ96" s="104"/>
      <c r="BR96" s="104"/>
      <c r="BS96" s="105"/>
      <c r="BT96" s="96"/>
      <c r="BU96" s="314"/>
      <c r="BV96" s="272"/>
      <c r="BW96" s="108">
        <v>1</v>
      </c>
      <c r="BX96" s="117"/>
      <c r="BY96" s="104"/>
      <c r="BZ96" s="104"/>
      <c r="CA96" s="104"/>
      <c r="CB96" s="105"/>
      <c r="CC96" s="316">
        <f t="shared" ref="CC96" si="254">BS96+BS97+CB96+CB97</f>
        <v>0</v>
      </c>
      <c r="CD96" s="252"/>
      <c r="CE96" s="253">
        <f t="shared" ref="CE96" si="255">CC96+CD96</f>
        <v>0</v>
      </c>
      <c r="CF96" s="255" t="str">
        <f t="shared" ref="CF96" si="256">BL96</f>
        <v>~</v>
      </c>
      <c r="CG96" s="402"/>
      <c r="CH96" s="23"/>
      <c r="CI96" s="362"/>
      <c r="CJ96" s="257" t="s">
        <v>30</v>
      </c>
      <c r="CK96" s="227">
        <f>D96</f>
        <v>0</v>
      </c>
      <c r="CL96" s="227">
        <f t="shared" ref="CL96" si="257">E96</f>
        <v>0</v>
      </c>
      <c r="CM96" s="227">
        <f t="shared" ref="CM96" si="258">F96</f>
        <v>0</v>
      </c>
      <c r="CN96" s="227">
        <f t="shared" ref="CN96" si="259">G96</f>
        <v>0</v>
      </c>
      <c r="CO96" s="227">
        <f t="shared" ref="CO96" si="260">H96</f>
        <v>0</v>
      </c>
      <c r="CP96" s="227">
        <f t="shared" ref="CP96" si="261">I96</f>
        <v>0</v>
      </c>
      <c r="CQ96" s="227">
        <f t="shared" ref="CQ96" si="262">J96</f>
        <v>0</v>
      </c>
      <c r="CR96" s="12"/>
      <c r="CT96" s="368"/>
      <c r="CU96" s="34"/>
      <c r="CV96" s="34"/>
      <c r="CW96" s="34"/>
      <c r="CX96" s="34"/>
      <c r="CY96" s="34"/>
      <c r="CZ96" s="34"/>
      <c r="DA96" s="34"/>
      <c r="DB96" s="34"/>
      <c r="DC96" s="34"/>
      <c r="DD96" s="34"/>
      <c r="DE96" s="34"/>
      <c r="DF96" s="34"/>
      <c r="DG96" s="34"/>
      <c r="DH96" s="34"/>
      <c r="DI96" s="62"/>
      <c r="DJ96" s="62"/>
      <c r="DK96" s="62"/>
      <c r="DL96" s="25"/>
      <c r="DM96" s="372"/>
    </row>
    <row r="97" spans="1:117" s="56" customFormat="1" ht="14.25" customHeight="1" thickBot="1">
      <c r="A97" s="388"/>
      <c r="B97" s="391"/>
      <c r="C97" s="212"/>
      <c r="D97" s="266"/>
      <c r="E97" s="268"/>
      <c r="F97" s="268"/>
      <c r="G97" s="268"/>
      <c r="H97" s="268"/>
      <c r="I97" s="268"/>
      <c r="J97" s="269"/>
      <c r="K97" s="53"/>
      <c r="L97" s="271"/>
      <c r="M97" s="273"/>
      <c r="N97" s="273"/>
      <c r="O97" s="273"/>
      <c r="P97" s="109">
        <v>2</v>
      </c>
      <c r="Q97" s="118"/>
      <c r="R97" s="106"/>
      <c r="S97" s="106"/>
      <c r="T97" s="106"/>
      <c r="U97" s="107"/>
      <c r="V97" s="51"/>
      <c r="W97" s="275"/>
      <c r="X97" s="109">
        <v>2</v>
      </c>
      <c r="Y97" s="118"/>
      <c r="Z97" s="106"/>
      <c r="AA97" s="106"/>
      <c r="AB97" s="106"/>
      <c r="AC97" s="107"/>
      <c r="AD97" s="51"/>
      <c r="AE97" s="275"/>
      <c r="AF97" s="109">
        <v>2</v>
      </c>
      <c r="AG97" s="118"/>
      <c r="AH97" s="106"/>
      <c r="AI97" s="106"/>
      <c r="AJ97" s="106"/>
      <c r="AK97" s="107"/>
      <c r="AL97" s="51"/>
      <c r="AM97" s="273"/>
      <c r="AN97" s="273"/>
      <c r="AO97" s="273"/>
      <c r="AP97" s="109">
        <v>2</v>
      </c>
      <c r="AQ97" s="118"/>
      <c r="AR97" s="106"/>
      <c r="AS97" s="106"/>
      <c r="AT97" s="106"/>
      <c r="AU97" s="107"/>
      <c r="AV97" s="236"/>
      <c r="AW97" s="278"/>
      <c r="AX97" s="280"/>
      <c r="AY97" s="9"/>
      <c r="AZ97" s="259"/>
      <c r="BA97" s="18"/>
      <c r="BB97" s="396"/>
      <c r="BC97" s="212"/>
      <c r="BD97" s="248"/>
      <c r="BE97" s="249"/>
      <c r="BF97" s="249"/>
      <c r="BG97" s="249"/>
      <c r="BH97" s="249"/>
      <c r="BI97" s="249"/>
      <c r="BJ97" s="250"/>
      <c r="BK97" s="53"/>
      <c r="BL97" s="256"/>
      <c r="BM97" s="275"/>
      <c r="BN97" s="109">
        <v>2</v>
      </c>
      <c r="BO97" s="118"/>
      <c r="BP97" s="106"/>
      <c r="BQ97" s="106"/>
      <c r="BR97" s="106"/>
      <c r="BS97" s="107"/>
      <c r="BT97" s="96"/>
      <c r="BU97" s="315"/>
      <c r="BV97" s="273"/>
      <c r="BW97" s="140">
        <v>2</v>
      </c>
      <c r="BX97" s="141"/>
      <c r="BY97" s="142"/>
      <c r="BZ97" s="142"/>
      <c r="CA97" s="142"/>
      <c r="CB97" s="143"/>
      <c r="CC97" s="317"/>
      <c r="CD97" s="220"/>
      <c r="CE97" s="254"/>
      <c r="CF97" s="256"/>
      <c r="CG97" s="402"/>
      <c r="CH97" s="23"/>
      <c r="CI97" s="362"/>
      <c r="CJ97" s="212"/>
      <c r="CK97" s="228"/>
      <c r="CL97" s="228"/>
      <c r="CM97" s="228"/>
      <c r="CN97" s="228"/>
      <c r="CO97" s="228"/>
      <c r="CP97" s="228"/>
      <c r="CQ97" s="228"/>
      <c r="CR97" s="12"/>
      <c r="CT97" s="368"/>
      <c r="CU97" s="34"/>
      <c r="CV97" s="34"/>
      <c r="CW97" s="34"/>
      <c r="CX97" s="34"/>
      <c r="CY97" s="34"/>
      <c r="CZ97" s="34"/>
      <c r="DA97" s="34"/>
      <c r="DB97" s="34"/>
      <c r="DC97" s="34"/>
      <c r="DD97" s="34"/>
      <c r="DE97" s="34"/>
      <c r="DF97" s="34"/>
      <c r="DG97" s="34"/>
      <c r="DH97" s="34"/>
      <c r="DI97" s="62"/>
      <c r="DJ97" s="62"/>
      <c r="DK97" s="62"/>
      <c r="DL97" s="25"/>
      <c r="DM97" s="372"/>
    </row>
    <row r="98" spans="1:117" s="56" customFormat="1" ht="14.25" customHeight="1">
      <c r="A98" s="388"/>
      <c r="B98" s="391"/>
      <c r="C98" s="213" t="s">
        <v>16</v>
      </c>
      <c r="D98" s="215"/>
      <c r="E98" s="217"/>
      <c r="F98" s="217"/>
      <c r="G98" s="217"/>
      <c r="H98" s="217"/>
      <c r="I98" s="217"/>
      <c r="J98" s="219"/>
      <c r="K98" s="46"/>
      <c r="L98" s="41"/>
      <c r="M98" s="233"/>
      <c r="N98" s="234"/>
      <c r="O98" s="234"/>
      <c r="P98" s="234"/>
      <c r="Q98" s="234"/>
      <c r="R98" s="234"/>
      <c r="S98" s="234"/>
      <c r="T98" s="234"/>
      <c r="U98" s="235"/>
      <c r="V98" s="51"/>
      <c r="W98" s="233"/>
      <c r="X98" s="241"/>
      <c r="Y98" s="241"/>
      <c r="Z98" s="241"/>
      <c r="AA98" s="241"/>
      <c r="AB98" s="241"/>
      <c r="AC98" s="242"/>
      <c r="AD98" s="51"/>
      <c r="AE98" s="233"/>
      <c r="AF98" s="241"/>
      <c r="AG98" s="241"/>
      <c r="AH98" s="241"/>
      <c r="AI98" s="241"/>
      <c r="AJ98" s="241"/>
      <c r="AK98" s="242"/>
      <c r="AL98" s="51"/>
      <c r="AM98" s="233"/>
      <c r="AN98" s="234"/>
      <c r="AO98" s="234"/>
      <c r="AP98" s="234"/>
      <c r="AQ98" s="234"/>
      <c r="AR98" s="234"/>
      <c r="AS98" s="234"/>
      <c r="AT98" s="234"/>
      <c r="AU98" s="234"/>
      <c r="AV98" s="234"/>
      <c r="AW98" s="234"/>
      <c r="AX98" s="235"/>
      <c r="AY98" s="9"/>
      <c r="AZ98" s="24"/>
      <c r="BA98" s="18"/>
      <c r="BB98" s="396"/>
      <c r="BC98" s="213" t="s">
        <v>16</v>
      </c>
      <c r="BD98" s="221"/>
      <c r="BE98" s="223"/>
      <c r="BF98" s="223"/>
      <c r="BG98" s="223"/>
      <c r="BH98" s="223"/>
      <c r="BI98" s="223"/>
      <c r="BJ98" s="225"/>
      <c r="BK98" s="48"/>
      <c r="BL98" s="7"/>
      <c r="BM98" s="233"/>
      <c r="BN98" s="241"/>
      <c r="BO98" s="241"/>
      <c r="BP98" s="241"/>
      <c r="BQ98" s="241"/>
      <c r="BR98" s="241"/>
      <c r="BS98" s="241"/>
      <c r="BT98" s="96"/>
      <c r="BU98" s="251"/>
      <c r="BV98" s="251"/>
      <c r="BW98" s="243"/>
      <c r="BX98" s="243"/>
      <c r="BY98" s="243"/>
      <c r="BZ98" s="243"/>
      <c r="CA98" s="243"/>
      <c r="CB98" s="243"/>
      <c r="CC98" s="237"/>
      <c r="CD98" s="237"/>
      <c r="CE98" s="238"/>
      <c r="CF98" s="59"/>
      <c r="CG98" s="402"/>
      <c r="CH98" s="23"/>
      <c r="CI98" s="362"/>
      <c r="CJ98" s="198" t="s">
        <v>16</v>
      </c>
      <c r="CK98" s="200">
        <f>D98</f>
        <v>0</v>
      </c>
      <c r="CL98" s="200">
        <f t="shared" ref="CL98" si="263">E98</f>
        <v>0</v>
      </c>
      <c r="CM98" s="200">
        <f t="shared" ref="CM98" si="264">F98</f>
        <v>0</v>
      </c>
      <c r="CN98" s="200">
        <f t="shared" ref="CN98" si="265">G98</f>
        <v>0</v>
      </c>
      <c r="CO98" s="200">
        <f t="shared" ref="CO98" si="266">H98</f>
        <v>0</v>
      </c>
      <c r="CP98" s="200">
        <f t="shared" ref="CP98" si="267">I98</f>
        <v>0</v>
      </c>
      <c r="CQ98" s="200">
        <f t="shared" ref="CQ98" si="268">J98</f>
        <v>0</v>
      </c>
      <c r="CR98" s="12"/>
      <c r="CT98" s="368"/>
      <c r="CU98" s="34"/>
      <c r="CV98" s="34"/>
      <c r="CW98" s="34"/>
      <c r="CX98" s="34"/>
      <c r="CY98" s="34"/>
      <c r="CZ98" s="34"/>
      <c r="DA98" s="34"/>
      <c r="DB98" s="34"/>
      <c r="DC98" s="34"/>
      <c r="DD98" s="34"/>
      <c r="DE98" s="34"/>
      <c r="DF98" s="34"/>
      <c r="DG98" s="34"/>
      <c r="DH98" s="34"/>
      <c r="DI98" s="62"/>
      <c r="DJ98" s="62"/>
      <c r="DK98" s="62"/>
      <c r="DL98" s="25"/>
      <c r="DM98" s="372"/>
    </row>
    <row r="99" spans="1:117" s="56" customFormat="1" ht="14.25" customHeight="1">
      <c r="A99" s="388"/>
      <c r="B99" s="391"/>
      <c r="C99" s="212"/>
      <c r="D99" s="229"/>
      <c r="E99" s="230"/>
      <c r="F99" s="231"/>
      <c r="G99" s="231"/>
      <c r="H99" s="231"/>
      <c r="I99" s="231"/>
      <c r="J99" s="232"/>
      <c r="K99" s="46"/>
      <c r="L99" s="41"/>
      <c r="M99" s="236"/>
      <c r="N99" s="237"/>
      <c r="O99" s="237"/>
      <c r="P99" s="237"/>
      <c r="Q99" s="237"/>
      <c r="R99" s="237"/>
      <c r="S99" s="237"/>
      <c r="T99" s="237"/>
      <c r="U99" s="238"/>
      <c r="V99" s="51"/>
      <c r="W99" s="214"/>
      <c r="X99" s="243"/>
      <c r="Y99" s="243"/>
      <c r="Z99" s="243"/>
      <c r="AA99" s="243"/>
      <c r="AB99" s="243"/>
      <c r="AC99" s="244"/>
      <c r="AD99" s="51"/>
      <c r="AE99" s="214"/>
      <c r="AF99" s="243"/>
      <c r="AG99" s="243"/>
      <c r="AH99" s="243"/>
      <c r="AI99" s="243"/>
      <c r="AJ99" s="243"/>
      <c r="AK99" s="244"/>
      <c r="AL99" s="51"/>
      <c r="AM99" s="236"/>
      <c r="AN99" s="237"/>
      <c r="AO99" s="237"/>
      <c r="AP99" s="237"/>
      <c r="AQ99" s="237"/>
      <c r="AR99" s="237"/>
      <c r="AS99" s="237"/>
      <c r="AT99" s="237"/>
      <c r="AU99" s="237"/>
      <c r="AV99" s="237"/>
      <c r="AW99" s="237"/>
      <c r="AX99" s="238"/>
      <c r="AY99" s="47"/>
      <c r="AZ99" s="24"/>
      <c r="BA99" s="18"/>
      <c r="BB99" s="396"/>
      <c r="BC99" s="212"/>
      <c r="BD99" s="248"/>
      <c r="BE99" s="249"/>
      <c r="BF99" s="249"/>
      <c r="BG99" s="249"/>
      <c r="BH99" s="249"/>
      <c r="BI99" s="249"/>
      <c r="BJ99" s="250"/>
      <c r="BK99" s="48"/>
      <c r="BL99" s="7"/>
      <c r="BM99" s="214"/>
      <c r="BN99" s="243"/>
      <c r="BO99" s="243"/>
      <c r="BP99" s="243"/>
      <c r="BQ99" s="243"/>
      <c r="BR99" s="243"/>
      <c r="BS99" s="243"/>
      <c r="BT99" s="96"/>
      <c r="BU99" s="243"/>
      <c r="BV99" s="243"/>
      <c r="BW99" s="243"/>
      <c r="BX99" s="243"/>
      <c r="BY99" s="243"/>
      <c r="BZ99" s="243"/>
      <c r="CA99" s="243"/>
      <c r="CB99" s="243"/>
      <c r="CC99" s="237"/>
      <c r="CD99" s="237"/>
      <c r="CE99" s="238"/>
      <c r="CF99" s="59"/>
      <c r="CG99" s="402"/>
      <c r="CH99" s="23"/>
      <c r="CI99" s="362"/>
      <c r="CJ99" s="212"/>
      <c r="CK99" s="201"/>
      <c r="CL99" s="201"/>
      <c r="CM99" s="201"/>
      <c r="CN99" s="201"/>
      <c r="CO99" s="201"/>
      <c r="CP99" s="201"/>
      <c r="CQ99" s="201"/>
      <c r="CR99" s="12"/>
      <c r="CT99" s="368"/>
      <c r="CU99" s="34"/>
      <c r="CV99" s="34"/>
      <c r="CW99" s="34"/>
      <c r="CX99" s="34"/>
      <c r="CY99" s="34"/>
      <c r="CZ99" s="34"/>
      <c r="DA99" s="34"/>
      <c r="DB99" s="34"/>
      <c r="DC99" s="34"/>
      <c r="DD99" s="34"/>
      <c r="DE99" s="34"/>
      <c r="DF99" s="34"/>
      <c r="DG99" s="34"/>
      <c r="DH99" s="34"/>
      <c r="DI99" s="62"/>
      <c r="DJ99" s="62"/>
      <c r="DK99" s="62"/>
      <c r="DL99" s="25"/>
      <c r="DM99" s="372"/>
    </row>
    <row r="100" spans="1:117" s="56" customFormat="1" ht="14.25" customHeight="1">
      <c r="A100" s="388"/>
      <c r="B100" s="391"/>
      <c r="C100" s="213" t="s">
        <v>31</v>
      </c>
      <c r="D100" s="215"/>
      <c r="E100" s="217"/>
      <c r="F100" s="217"/>
      <c r="G100" s="217"/>
      <c r="H100" s="217"/>
      <c r="I100" s="217"/>
      <c r="J100" s="219"/>
      <c r="K100" s="46"/>
      <c r="L100" s="41"/>
      <c r="M100" s="236"/>
      <c r="N100" s="237"/>
      <c r="O100" s="237"/>
      <c r="P100" s="237"/>
      <c r="Q100" s="237"/>
      <c r="R100" s="237"/>
      <c r="S100" s="237"/>
      <c r="T100" s="237"/>
      <c r="U100" s="238"/>
      <c r="V100" s="51"/>
      <c r="W100" s="214"/>
      <c r="X100" s="243"/>
      <c r="Y100" s="243"/>
      <c r="Z100" s="243"/>
      <c r="AA100" s="243"/>
      <c r="AB100" s="243"/>
      <c r="AC100" s="244"/>
      <c r="AD100" s="51"/>
      <c r="AE100" s="214"/>
      <c r="AF100" s="243"/>
      <c r="AG100" s="243"/>
      <c r="AH100" s="243"/>
      <c r="AI100" s="243"/>
      <c r="AJ100" s="243"/>
      <c r="AK100" s="244"/>
      <c r="AL100" s="51"/>
      <c r="AM100" s="236"/>
      <c r="AN100" s="237"/>
      <c r="AO100" s="237"/>
      <c r="AP100" s="237"/>
      <c r="AQ100" s="237"/>
      <c r="AR100" s="237"/>
      <c r="AS100" s="237"/>
      <c r="AT100" s="237"/>
      <c r="AU100" s="237"/>
      <c r="AV100" s="237"/>
      <c r="AW100" s="237"/>
      <c r="AX100" s="238"/>
      <c r="AY100" s="47"/>
      <c r="AZ100" s="24"/>
      <c r="BA100" s="18"/>
      <c r="BB100" s="396"/>
      <c r="BC100" s="213" t="s">
        <v>31</v>
      </c>
      <c r="BD100" s="221"/>
      <c r="BE100" s="223"/>
      <c r="BF100" s="223"/>
      <c r="BG100" s="223"/>
      <c r="BH100" s="223"/>
      <c r="BI100" s="223"/>
      <c r="BJ100" s="225"/>
      <c r="BK100" s="48"/>
      <c r="BL100" s="7"/>
      <c r="BM100" s="214"/>
      <c r="BN100" s="243"/>
      <c r="BO100" s="243"/>
      <c r="BP100" s="243"/>
      <c r="BQ100" s="243"/>
      <c r="BR100" s="243"/>
      <c r="BS100" s="243"/>
      <c r="BT100" s="96"/>
      <c r="BU100" s="243"/>
      <c r="BV100" s="243"/>
      <c r="BW100" s="243"/>
      <c r="BX100" s="243"/>
      <c r="BY100" s="243"/>
      <c r="BZ100" s="243"/>
      <c r="CA100" s="243"/>
      <c r="CB100" s="243"/>
      <c r="CC100" s="237"/>
      <c r="CD100" s="237"/>
      <c r="CE100" s="238"/>
      <c r="CF100" s="24"/>
      <c r="CG100" s="402"/>
      <c r="CH100" s="23"/>
      <c r="CI100" s="362"/>
      <c r="CJ100" s="198" t="s">
        <v>31</v>
      </c>
      <c r="CK100" s="200">
        <f>D100</f>
        <v>0</v>
      </c>
      <c r="CL100" s="200">
        <f t="shared" ref="CL100" si="269">E100</f>
        <v>0</v>
      </c>
      <c r="CM100" s="200">
        <f t="shared" ref="CM100" si="270">F100</f>
        <v>0</v>
      </c>
      <c r="CN100" s="200">
        <f t="shared" ref="CN100" si="271">G100</f>
        <v>0</v>
      </c>
      <c r="CO100" s="200">
        <f t="shared" ref="CO100" si="272">H100</f>
        <v>0</v>
      </c>
      <c r="CP100" s="200">
        <f t="shared" ref="CP100" si="273">I100</f>
        <v>0</v>
      </c>
      <c r="CQ100" s="200">
        <f t="shared" ref="CQ100" si="274">J100</f>
        <v>0</v>
      </c>
      <c r="CR100" s="12"/>
      <c r="CT100" s="368"/>
      <c r="CU100" s="34"/>
      <c r="CV100" s="34"/>
      <c r="CW100" s="34"/>
      <c r="CX100" s="34"/>
      <c r="CY100" s="34"/>
      <c r="CZ100" s="34"/>
      <c r="DA100" s="34"/>
      <c r="DB100" s="34"/>
      <c r="DC100" s="34"/>
      <c r="DD100" s="34"/>
      <c r="DE100" s="34"/>
      <c r="DF100" s="34"/>
      <c r="DG100" s="34"/>
      <c r="DH100" s="34"/>
      <c r="DI100" s="62"/>
      <c r="DJ100" s="62"/>
      <c r="DK100" s="62"/>
      <c r="DL100" s="25"/>
      <c r="DM100" s="372"/>
    </row>
    <row r="101" spans="1:117" s="56" customFormat="1" ht="14.25" customHeight="1" thickBot="1">
      <c r="A101" s="388"/>
      <c r="B101" s="391"/>
      <c r="C101" s="214"/>
      <c r="D101" s="216"/>
      <c r="E101" s="218"/>
      <c r="F101" s="218"/>
      <c r="G101" s="218"/>
      <c r="H101" s="218"/>
      <c r="I101" s="218"/>
      <c r="J101" s="220"/>
      <c r="K101" s="46"/>
      <c r="L101" s="41"/>
      <c r="M101" s="199"/>
      <c r="N101" s="239"/>
      <c r="O101" s="239"/>
      <c r="P101" s="239"/>
      <c r="Q101" s="239"/>
      <c r="R101" s="239"/>
      <c r="S101" s="239"/>
      <c r="T101" s="239"/>
      <c r="U101" s="240"/>
      <c r="V101" s="52"/>
      <c r="W101" s="245"/>
      <c r="X101" s="246"/>
      <c r="Y101" s="246"/>
      <c r="Z101" s="246"/>
      <c r="AA101" s="246"/>
      <c r="AB101" s="246"/>
      <c r="AC101" s="247"/>
      <c r="AD101" s="52"/>
      <c r="AE101" s="245"/>
      <c r="AF101" s="246"/>
      <c r="AG101" s="246"/>
      <c r="AH101" s="246"/>
      <c r="AI101" s="246"/>
      <c r="AJ101" s="246"/>
      <c r="AK101" s="247"/>
      <c r="AL101" s="52"/>
      <c r="AM101" s="199"/>
      <c r="AN101" s="239"/>
      <c r="AO101" s="239"/>
      <c r="AP101" s="239"/>
      <c r="AQ101" s="239"/>
      <c r="AR101" s="239"/>
      <c r="AS101" s="239"/>
      <c r="AT101" s="239"/>
      <c r="AU101" s="239"/>
      <c r="AV101" s="239"/>
      <c r="AW101" s="239"/>
      <c r="AX101" s="240"/>
      <c r="AY101" s="60"/>
      <c r="AZ101" s="24"/>
      <c r="BA101" s="18"/>
      <c r="BB101" s="396"/>
      <c r="BC101" s="214"/>
      <c r="BD101" s="222"/>
      <c r="BE101" s="224"/>
      <c r="BF101" s="224"/>
      <c r="BG101" s="224"/>
      <c r="BH101" s="224"/>
      <c r="BI101" s="224"/>
      <c r="BJ101" s="226"/>
      <c r="BK101" s="48"/>
      <c r="BL101" s="7"/>
      <c r="BM101" s="245"/>
      <c r="BN101" s="246"/>
      <c r="BO101" s="246"/>
      <c r="BP101" s="246"/>
      <c r="BQ101" s="246"/>
      <c r="BR101" s="246"/>
      <c r="BS101" s="246"/>
      <c r="BT101" s="97"/>
      <c r="BU101" s="246"/>
      <c r="BV101" s="246"/>
      <c r="BW101" s="246"/>
      <c r="BX101" s="246"/>
      <c r="BY101" s="246"/>
      <c r="BZ101" s="246"/>
      <c r="CA101" s="246"/>
      <c r="CB101" s="246"/>
      <c r="CC101" s="239"/>
      <c r="CD101" s="239"/>
      <c r="CE101" s="240"/>
      <c r="CF101" s="24"/>
      <c r="CG101" s="402"/>
      <c r="CH101" s="23"/>
      <c r="CI101" s="362"/>
      <c r="CJ101" s="199"/>
      <c r="CK101" s="201"/>
      <c r="CL101" s="201"/>
      <c r="CM101" s="201"/>
      <c r="CN101" s="201"/>
      <c r="CO101" s="201"/>
      <c r="CP101" s="201"/>
      <c r="CQ101" s="201"/>
      <c r="CR101" s="12"/>
      <c r="CT101" s="368"/>
      <c r="CU101" s="34"/>
      <c r="CV101" s="34"/>
      <c r="CW101" s="34"/>
      <c r="CX101" s="34"/>
      <c r="CY101" s="34"/>
      <c r="CZ101" s="34"/>
      <c r="DA101" s="34"/>
      <c r="DB101" s="34"/>
      <c r="DC101" s="34"/>
      <c r="DD101" s="34"/>
      <c r="DE101" s="34"/>
      <c r="DF101" s="34"/>
      <c r="DG101" s="34"/>
      <c r="DH101" s="34"/>
      <c r="DI101" s="62"/>
      <c r="DJ101" s="62"/>
      <c r="DK101" s="62"/>
      <c r="DL101" s="25"/>
      <c r="DM101" s="372"/>
    </row>
    <row r="102" spans="1:117" s="3" customFormat="1" ht="21" thickBot="1">
      <c r="A102" s="389"/>
      <c r="B102" s="391"/>
      <c r="C102" s="202" t="s">
        <v>53</v>
      </c>
      <c r="D102" s="203"/>
      <c r="E102" s="203"/>
      <c r="F102" s="203"/>
      <c r="G102" s="203"/>
      <c r="H102" s="203"/>
      <c r="I102" s="203"/>
      <c r="J102" s="203"/>
      <c r="K102" s="203"/>
      <c r="L102" s="204" t="s">
        <v>68</v>
      </c>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
      <c r="BA102" s="74"/>
      <c r="BB102" s="397"/>
      <c r="BC102" s="202" t="s">
        <v>53</v>
      </c>
      <c r="BD102" s="203"/>
      <c r="BE102" s="203"/>
      <c r="BF102" s="203"/>
      <c r="BG102" s="203"/>
      <c r="BH102" s="203"/>
      <c r="BI102" s="203"/>
      <c r="BJ102" s="203"/>
      <c r="BK102" s="203"/>
      <c r="BL102" s="206" t="s">
        <v>54</v>
      </c>
      <c r="BM102" s="207"/>
      <c r="BN102" s="207"/>
      <c r="BO102" s="207"/>
      <c r="BP102" s="207"/>
      <c r="BQ102" s="207"/>
      <c r="BR102" s="207"/>
      <c r="BS102" s="207"/>
      <c r="BT102" s="207"/>
      <c r="BU102" s="207"/>
      <c r="BV102" s="207"/>
      <c r="BW102" s="207"/>
      <c r="BX102" s="207"/>
      <c r="BY102" s="207"/>
      <c r="BZ102" s="207"/>
      <c r="CA102" s="207"/>
      <c r="CB102" s="207"/>
      <c r="CC102" s="207"/>
      <c r="CD102" s="207"/>
      <c r="CE102" s="207"/>
      <c r="CF102" s="208"/>
      <c r="CG102" s="403"/>
      <c r="CH102" s="23"/>
      <c r="CI102" s="363"/>
      <c r="CJ102" s="209"/>
      <c r="CK102" s="210"/>
      <c r="CL102" s="210"/>
      <c r="CM102" s="210"/>
      <c r="CN102" s="210"/>
      <c r="CO102" s="210"/>
      <c r="CP102" s="210"/>
      <c r="CQ102" s="210"/>
      <c r="CR102" s="211"/>
      <c r="CT102" s="368"/>
      <c r="CU102" s="19"/>
      <c r="CV102" s="19"/>
      <c r="CW102" s="19"/>
      <c r="CX102" s="19"/>
      <c r="CY102" s="19"/>
      <c r="CZ102" s="19"/>
      <c r="DA102" s="19"/>
      <c r="DB102" s="19"/>
      <c r="DC102" s="19"/>
      <c r="DD102" s="19"/>
      <c r="DE102" s="19"/>
      <c r="DF102" s="19"/>
      <c r="DG102" s="19"/>
      <c r="DH102" s="19"/>
      <c r="DI102" s="62"/>
      <c r="DJ102" s="62"/>
      <c r="DK102" s="62"/>
      <c r="DL102" s="28"/>
      <c r="DM102" s="373"/>
    </row>
    <row r="103" spans="1:117" s="44" customFormat="1" ht="24" customHeight="1" thickBot="1">
      <c r="A103" s="75"/>
      <c r="B103" s="76"/>
      <c r="C103" s="77"/>
      <c r="D103" s="77"/>
      <c r="E103" s="77"/>
      <c r="F103" s="77"/>
      <c r="G103" s="77"/>
      <c r="H103" s="77"/>
      <c r="I103" s="77"/>
      <c r="J103" s="77"/>
      <c r="K103" s="77"/>
      <c r="L103" s="77"/>
      <c r="M103" s="184" t="s">
        <v>27</v>
      </c>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185"/>
      <c r="AW103" s="185"/>
      <c r="AX103" s="185"/>
      <c r="AY103" s="185"/>
      <c r="AZ103" s="185"/>
      <c r="BA103" s="78"/>
      <c r="BB103" s="73"/>
      <c r="BC103" s="186" t="s">
        <v>19</v>
      </c>
      <c r="BD103" s="187"/>
      <c r="BE103" s="187"/>
      <c r="BF103" s="187"/>
      <c r="BG103" s="187"/>
      <c r="BH103" s="187"/>
      <c r="BI103" s="187"/>
      <c r="BJ103" s="187"/>
      <c r="BK103" s="187"/>
      <c r="BL103" s="188"/>
      <c r="BM103" s="188"/>
      <c r="BN103" s="188"/>
      <c r="BO103" s="188"/>
      <c r="BP103" s="188"/>
      <c r="BQ103" s="188"/>
      <c r="BR103" s="188"/>
      <c r="BS103" s="188"/>
      <c r="BT103" s="188"/>
      <c r="BU103" s="188"/>
      <c r="BV103" s="188"/>
      <c r="BW103" s="188"/>
      <c r="BX103" s="188"/>
      <c r="BY103" s="188"/>
      <c r="BZ103" s="188"/>
      <c r="CA103" s="188"/>
      <c r="CB103" s="188"/>
      <c r="CC103" s="188"/>
      <c r="CD103" s="188"/>
      <c r="CE103" s="188"/>
      <c r="CF103" s="188"/>
      <c r="CG103" s="187"/>
      <c r="CH103" s="31"/>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row>
    <row r="104" spans="1:117" s="44" customFormat="1" ht="12.75" customHeight="1" thickBot="1">
      <c r="A104" s="144"/>
      <c r="B104" s="145"/>
      <c r="C104" s="146"/>
      <c r="D104" s="147"/>
      <c r="E104" s="147"/>
      <c r="F104" s="147"/>
      <c r="G104" s="147"/>
      <c r="H104" s="147"/>
      <c r="I104" s="147"/>
      <c r="J104" s="147"/>
      <c r="K104" s="148"/>
      <c r="L104" s="149"/>
      <c r="M104" s="148"/>
      <c r="N104" s="148"/>
      <c r="O104" s="148"/>
      <c r="P104" s="148"/>
      <c r="Q104" s="148"/>
      <c r="R104" s="148"/>
      <c r="S104" s="148"/>
      <c r="T104" s="148"/>
      <c r="U104" s="148"/>
      <c r="V104" s="148"/>
      <c r="W104" s="148"/>
      <c r="X104" s="148"/>
      <c r="Y104" s="148"/>
      <c r="Z104" s="148"/>
      <c r="AA104" s="148"/>
      <c r="AB104" s="148"/>
      <c r="AC104" s="148"/>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c r="AY104" s="148" t="s">
        <v>18</v>
      </c>
      <c r="AZ104" s="148"/>
      <c r="BA104" s="150"/>
      <c r="BB104" s="151"/>
      <c r="BC104" s="148"/>
      <c r="BD104" s="148"/>
      <c r="BE104" s="148"/>
      <c r="BF104" s="148"/>
      <c r="BG104" s="148"/>
      <c r="BH104" s="148"/>
      <c r="BI104" s="148"/>
      <c r="BJ104" s="148"/>
      <c r="BK104" s="148"/>
      <c r="BL104" s="148"/>
      <c r="BM104" s="148"/>
      <c r="BN104" s="148"/>
      <c r="BO104" s="148"/>
      <c r="BP104" s="148"/>
      <c r="BQ104" s="148"/>
      <c r="BR104" s="148"/>
      <c r="BS104" s="148"/>
      <c r="BT104" s="148"/>
      <c r="BU104" s="148"/>
      <c r="BV104" s="148"/>
      <c r="BW104" s="148"/>
      <c r="BX104" s="148"/>
      <c r="BY104" s="148"/>
      <c r="BZ104" s="148"/>
      <c r="CA104" s="148"/>
      <c r="CB104" s="148"/>
      <c r="CC104" s="148"/>
      <c r="CD104" s="148"/>
      <c r="CE104" s="148"/>
      <c r="CF104" s="148"/>
      <c r="CG104" s="152"/>
      <c r="CH104" s="153"/>
      <c r="CI104" s="148"/>
      <c r="CJ104" s="148"/>
      <c r="CK104" s="148"/>
      <c r="CL104" s="148"/>
      <c r="CM104" s="148"/>
      <c r="CN104" s="148"/>
      <c r="CO104" s="148"/>
      <c r="CP104" s="148"/>
      <c r="CQ104" s="148"/>
      <c r="CR104" s="148"/>
      <c r="CS104" s="148"/>
      <c r="CT104" s="148"/>
      <c r="CU104" s="148"/>
      <c r="CV104" s="148"/>
      <c r="CW104" s="148"/>
      <c r="CX104" s="148"/>
      <c r="CY104" s="148"/>
      <c r="CZ104" s="148"/>
      <c r="DA104" s="148"/>
      <c r="DB104" s="148"/>
      <c r="DC104" s="148"/>
      <c r="DD104" s="148"/>
      <c r="DE104" s="148"/>
      <c r="DF104" s="148"/>
      <c r="DG104" s="148"/>
      <c r="DH104" s="148"/>
      <c r="DI104" s="148"/>
      <c r="DJ104" s="148"/>
      <c r="DK104" s="148"/>
      <c r="DL104" s="148"/>
      <c r="DM104" s="152"/>
    </row>
    <row r="105" spans="1:117" s="44" customFormat="1" ht="24" customHeight="1" thickBot="1">
      <c r="A105" s="29"/>
      <c r="B105" s="38"/>
      <c r="C105" s="42"/>
      <c r="D105" s="42"/>
      <c r="E105" s="42"/>
      <c r="F105" s="42"/>
      <c r="G105" s="42"/>
      <c r="H105" s="42"/>
      <c r="I105" s="42"/>
      <c r="J105" s="42"/>
      <c r="K105" s="42"/>
      <c r="L105" s="42"/>
      <c r="M105" s="184" t="s">
        <v>27</v>
      </c>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5"/>
      <c r="AV105" s="185"/>
      <c r="AW105" s="185"/>
      <c r="AX105" s="185"/>
      <c r="AY105" s="185"/>
      <c r="AZ105" s="185"/>
      <c r="BA105" s="43"/>
      <c r="BB105" s="73"/>
      <c r="BC105" s="186" t="s">
        <v>19</v>
      </c>
      <c r="BD105" s="187"/>
      <c r="BE105" s="187"/>
      <c r="BF105" s="187"/>
      <c r="BG105" s="187"/>
      <c r="BH105" s="187"/>
      <c r="BI105" s="187"/>
      <c r="BJ105" s="187"/>
      <c r="BK105" s="187"/>
      <c r="BL105" s="187"/>
      <c r="BM105" s="187"/>
      <c r="BN105" s="187"/>
      <c r="BO105" s="187"/>
      <c r="BP105" s="187"/>
      <c r="BQ105" s="187"/>
      <c r="BR105" s="187"/>
      <c r="BS105" s="187"/>
      <c r="BT105" s="187"/>
      <c r="BU105" s="187"/>
      <c r="BV105" s="187"/>
      <c r="BW105" s="187"/>
      <c r="BX105" s="187"/>
      <c r="BY105" s="187"/>
      <c r="BZ105" s="187"/>
      <c r="CA105" s="187"/>
      <c r="CB105" s="187"/>
      <c r="CC105" s="187"/>
      <c r="CD105" s="187"/>
      <c r="CE105" s="187"/>
      <c r="CF105" s="187"/>
      <c r="CG105" s="187"/>
      <c r="CH105" s="31"/>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row>
    <row r="106" spans="1:117" s="3" customFormat="1" ht="18.75" customHeight="1" thickBot="1">
      <c r="A106" s="387">
        <f>A80+1</f>
        <v>45366</v>
      </c>
      <c r="B106" s="390" t="s">
        <v>27</v>
      </c>
      <c r="C106" s="392" t="s">
        <v>53</v>
      </c>
      <c r="D106" s="393"/>
      <c r="E106" s="393"/>
      <c r="F106" s="393"/>
      <c r="G106" s="393"/>
      <c r="H106" s="393"/>
      <c r="I106" s="393"/>
      <c r="J106" s="393"/>
      <c r="K106" s="393"/>
      <c r="L106" s="394" t="s">
        <v>67</v>
      </c>
      <c r="M106" s="234"/>
      <c r="N106" s="234"/>
      <c r="O106" s="234"/>
      <c r="P106" s="234"/>
      <c r="Q106" s="234"/>
      <c r="R106" s="234"/>
      <c r="S106" s="234"/>
      <c r="T106" s="234"/>
      <c r="U106" s="234"/>
      <c r="V106" s="234"/>
      <c r="W106" s="234"/>
      <c r="X106" s="234"/>
      <c r="Y106" s="234"/>
      <c r="Z106" s="234"/>
      <c r="AA106" s="234"/>
      <c r="AB106" s="234"/>
      <c r="AC106" s="234"/>
      <c r="AD106" s="234"/>
      <c r="AE106" s="234"/>
      <c r="AF106" s="234"/>
      <c r="AG106" s="234"/>
      <c r="AH106" s="234"/>
      <c r="AI106" s="234"/>
      <c r="AJ106" s="234"/>
      <c r="AK106" s="234"/>
      <c r="AL106" s="234"/>
      <c r="AM106" s="234"/>
      <c r="AN106" s="234"/>
      <c r="AO106" s="234"/>
      <c r="AP106" s="234"/>
      <c r="AQ106" s="234"/>
      <c r="AR106" s="234"/>
      <c r="AS106" s="234"/>
      <c r="AT106" s="234"/>
      <c r="AU106" s="234"/>
      <c r="AV106" s="234"/>
      <c r="AW106" s="234"/>
      <c r="AX106" s="234"/>
      <c r="AY106" s="234"/>
      <c r="AZ106" s="30"/>
      <c r="BA106" s="72"/>
      <c r="BB106" s="395" t="s">
        <v>19</v>
      </c>
      <c r="BC106" s="392" t="s">
        <v>53</v>
      </c>
      <c r="BD106" s="393"/>
      <c r="BE106" s="393"/>
      <c r="BF106" s="393"/>
      <c r="BG106" s="393"/>
      <c r="BH106" s="393"/>
      <c r="BI106" s="393"/>
      <c r="BJ106" s="393"/>
      <c r="BK106" s="393"/>
      <c r="BL106" s="398" t="s">
        <v>54</v>
      </c>
      <c r="BM106" s="399"/>
      <c r="BN106" s="399"/>
      <c r="BO106" s="399"/>
      <c r="BP106" s="399"/>
      <c r="BQ106" s="399"/>
      <c r="BR106" s="399"/>
      <c r="BS106" s="399"/>
      <c r="BT106" s="399"/>
      <c r="BU106" s="399"/>
      <c r="BV106" s="399"/>
      <c r="BW106" s="399"/>
      <c r="BX106" s="399"/>
      <c r="BY106" s="399"/>
      <c r="BZ106" s="399"/>
      <c r="CA106" s="399"/>
      <c r="CB106" s="399"/>
      <c r="CC106" s="399"/>
      <c r="CD106" s="399"/>
      <c r="CE106" s="399"/>
      <c r="CF106" s="400"/>
      <c r="CG106" s="401">
        <f>A106</f>
        <v>45366</v>
      </c>
      <c r="CH106" s="37"/>
      <c r="CI106" s="361" t="s">
        <v>52</v>
      </c>
      <c r="CJ106" s="364" t="s">
        <v>20</v>
      </c>
      <c r="CK106" s="365"/>
      <c r="CL106" s="365"/>
      <c r="CM106" s="365"/>
      <c r="CN106" s="365"/>
      <c r="CO106" s="365"/>
      <c r="CP106" s="365"/>
      <c r="CQ106" s="365"/>
      <c r="CR106" s="366"/>
      <c r="CT106" s="367" t="s">
        <v>26</v>
      </c>
      <c r="CU106" s="19"/>
      <c r="CV106" s="369" t="s">
        <v>21</v>
      </c>
      <c r="CW106" s="370"/>
      <c r="CX106" s="370"/>
      <c r="CY106" s="370"/>
      <c r="CZ106" s="370"/>
      <c r="DA106" s="370"/>
      <c r="DB106" s="370"/>
      <c r="DC106" s="370"/>
      <c r="DD106" s="370"/>
      <c r="DE106" s="370"/>
      <c r="DF106" s="370"/>
      <c r="DG106" s="370"/>
      <c r="DH106" s="370"/>
      <c r="DI106" s="370"/>
      <c r="DJ106" s="370"/>
      <c r="DK106" s="370"/>
      <c r="DL106" s="28"/>
      <c r="DM106" s="371">
        <f>CG106</f>
        <v>45366</v>
      </c>
    </row>
    <row r="107" spans="1:117" s="44" customFormat="1" ht="49.5" customHeight="1" thickBot="1">
      <c r="A107" s="388"/>
      <c r="B107" s="391"/>
      <c r="C107" s="36"/>
      <c r="D107" s="82" t="s">
        <v>1</v>
      </c>
      <c r="E107" s="83" t="s">
        <v>2</v>
      </c>
      <c r="F107" s="83" t="s">
        <v>5</v>
      </c>
      <c r="G107" s="83" t="s">
        <v>3</v>
      </c>
      <c r="H107" s="83" t="s">
        <v>34</v>
      </c>
      <c r="I107" s="83" t="s">
        <v>4</v>
      </c>
      <c r="J107" s="84" t="s">
        <v>33</v>
      </c>
      <c r="K107" s="48"/>
      <c r="L107" s="32"/>
      <c r="M107" s="374" t="s">
        <v>10</v>
      </c>
      <c r="N107" s="375"/>
      <c r="O107" s="375"/>
      <c r="P107" s="375"/>
      <c r="Q107" s="375"/>
      <c r="R107" s="375"/>
      <c r="S107" s="375"/>
      <c r="T107" s="375"/>
      <c r="U107" s="376"/>
      <c r="V107" s="54" t="s">
        <v>6</v>
      </c>
      <c r="W107" s="374" t="s">
        <v>9</v>
      </c>
      <c r="X107" s="375"/>
      <c r="Y107" s="375"/>
      <c r="Z107" s="375"/>
      <c r="AA107" s="375"/>
      <c r="AB107" s="375"/>
      <c r="AC107" s="376"/>
      <c r="AD107" s="54" t="s">
        <v>6</v>
      </c>
      <c r="AE107" s="374" t="s">
        <v>8</v>
      </c>
      <c r="AF107" s="205"/>
      <c r="AG107" s="205"/>
      <c r="AH107" s="205"/>
      <c r="AI107" s="205"/>
      <c r="AJ107" s="205"/>
      <c r="AK107" s="377"/>
      <c r="AL107" s="54" t="s">
        <v>6</v>
      </c>
      <c r="AM107" s="378" t="s">
        <v>64</v>
      </c>
      <c r="AN107" s="379"/>
      <c r="AO107" s="379"/>
      <c r="AP107" s="379"/>
      <c r="AQ107" s="379"/>
      <c r="AR107" s="379"/>
      <c r="AS107" s="379"/>
      <c r="AT107" s="379"/>
      <c r="AU107" s="380"/>
      <c r="AV107" s="121" t="s">
        <v>56</v>
      </c>
      <c r="AW107" s="122" t="s">
        <v>17</v>
      </c>
      <c r="AX107" s="58" t="s">
        <v>0</v>
      </c>
      <c r="AY107" s="8" t="s">
        <v>7</v>
      </c>
      <c r="AZ107" s="27"/>
      <c r="BA107" s="22"/>
      <c r="BB107" s="396"/>
      <c r="BC107" s="36"/>
      <c r="BD107" s="79" t="s">
        <v>1</v>
      </c>
      <c r="BE107" s="80" t="s">
        <v>2</v>
      </c>
      <c r="BF107" s="80" t="s">
        <v>5</v>
      </c>
      <c r="BG107" s="80" t="s">
        <v>3</v>
      </c>
      <c r="BH107" s="80" t="s">
        <v>34</v>
      </c>
      <c r="BI107" s="80" t="s">
        <v>4</v>
      </c>
      <c r="BJ107" s="81" t="s">
        <v>33</v>
      </c>
      <c r="BK107" s="48"/>
      <c r="BL107" s="6"/>
      <c r="BM107" s="374" t="s">
        <v>49</v>
      </c>
      <c r="BN107" s="205"/>
      <c r="BO107" s="205"/>
      <c r="BP107" s="205"/>
      <c r="BQ107" s="205"/>
      <c r="BR107" s="205"/>
      <c r="BS107" s="205"/>
      <c r="BT107" s="95" t="s">
        <v>6</v>
      </c>
      <c r="BU107" s="381" t="s">
        <v>50</v>
      </c>
      <c r="BV107" s="381"/>
      <c r="BW107" s="205"/>
      <c r="BX107" s="205"/>
      <c r="BY107" s="205"/>
      <c r="BZ107" s="205"/>
      <c r="CA107" s="205"/>
      <c r="CB107" s="377"/>
      <c r="CC107" s="110" t="s">
        <v>57</v>
      </c>
      <c r="CD107" s="5" t="s">
        <v>17</v>
      </c>
      <c r="CE107" s="58" t="s">
        <v>0</v>
      </c>
      <c r="CF107" s="27"/>
      <c r="CG107" s="402"/>
      <c r="CH107" s="23"/>
      <c r="CI107" s="362"/>
      <c r="CJ107" s="10"/>
      <c r="CK107" s="113" t="s">
        <v>1</v>
      </c>
      <c r="CL107" s="114" t="s">
        <v>2</v>
      </c>
      <c r="CM107" s="114" t="s">
        <v>5</v>
      </c>
      <c r="CN107" s="114" t="s">
        <v>3</v>
      </c>
      <c r="CO107" s="114" t="s">
        <v>34</v>
      </c>
      <c r="CP107" s="114" t="s">
        <v>4</v>
      </c>
      <c r="CQ107" s="115" t="s">
        <v>33</v>
      </c>
      <c r="CR107" s="11"/>
      <c r="CT107" s="368"/>
      <c r="CU107" s="35"/>
      <c r="CV107" s="64" t="s">
        <v>22</v>
      </c>
      <c r="CW107" s="65" t="s">
        <v>25</v>
      </c>
      <c r="CX107" s="65" t="s">
        <v>23</v>
      </c>
      <c r="CY107" s="65" t="s">
        <v>59</v>
      </c>
      <c r="CZ107" s="65" t="s">
        <v>58</v>
      </c>
      <c r="DA107" s="66"/>
      <c r="DB107" s="66"/>
      <c r="DC107" s="66"/>
      <c r="DD107" s="67" t="s">
        <v>60</v>
      </c>
      <c r="DE107" s="67" t="s">
        <v>61</v>
      </c>
      <c r="DF107" s="67" t="s">
        <v>17</v>
      </c>
      <c r="DG107" s="68" t="s">
        <v>24</v>
      </c>
      <c r="DH107" s="69" t="s">
        <v>62</v>
      </c>
      <c r="DI107" s="62"/>
      <c r="DJ107" s="62"/>
      <c r="DK107" s="62"/>
      <c r="DL107" s="4"/>
      <c r="DM107" s="372"/>
    </row>
    <row r="108" spans="1:117" s="56" customFormat="1" ht="14.25" customHeight="1">
      <c r="A108" s="388"/>
      <c r="B108" s="391"/>
      <c r="C108" s="404" t="s">
        <v>11</v>
      </c>
      <c r="D108" s="405"/>
      <c r="E108" s="407"/>
      <c r="F108" s="407"/>
      <c r="G108" s="407"/>
      <c r="H108" s="407"/>
      <c r="I108" s="407"/>
      <c r="J108" s="409"/>
      <c r="K108" s="46"/>
      <c r="L108" s="45"/>
      <c r="M108" s="382" t="s">
        <v>46</v>
      </c>
      <c r="N108" s="382" t="s">
        <v>35</v>
      </c>
      <c r="O108" s="383" t="s">
        <v>36</v>
      </c>
      <c r="P108" s="344" t="s">
        <v>44</v>
      </c>
      <c r="Q108" s="345"/>
      <c r="R108" s="346"/>
      <c r="S108" s="346"/>
      <c r="T108" s="346"/>
      <c r="U108" s="347"/>
      <c r="V108" s="55"/>
      <c r="W108" s="359" t="s">
        <v>45</v>
      </c>
      <c r="X108" s="344" t="s">
        <v>44</v>
      </c>
      <c r="Y108" s="345"/>
      <c r="Z108" s="346"/>
      <c r="AA108" s="346"/>
      <c r="AB108" s="346"/>
      <c r="AC108" s="347"/>
      <c r="AD108" s="55"/>
      <c r="AE108" s="359" t="s">
        <v>80</v>
      </c>
      <c r="AF108" s="344" t="s">
        <v>44</v>
      </c>
      <c r="AG108" s="345"/>
      <c r="AH108" s="346"/>
      <c r="AI108" s="346"/>
      <c r="AJ108" s="346"/>
      <c r="AK108" s="347"/>
      <c r="AL108" s="55"/>
      <c r="AM108" s="342" t="s">
        <v>37</v>
      </c>
      <c r="AN108" s="342" t="s">
        <v>38</v>
      </c>
      <c r="AO108" s="342" t="s">
        <v>39</v>
      </c>
      <c r="AP108" s="344" t="s">
        <v>44</v>
      </c>
      <c r="AQ108" s="345"/>
      <c r="AR108" s="346"/>
      <c r="AS108" s="346"/>
      <c r="AT108" s="346"/>
      <c r="AU108" s="347"/>
      <c r="AV108" s="385" t="s">
        <v>33</v>
      </c>
      <c r="AW108" s="352" t="s">
        <v>33</v>
      </c>
      <c r="AX108" s="352" t="s">
        <v>33</v>
      </c>
      <c r="AY108" s="9"/>
      <c r="AZ108" s="24"/>
      <c r="BA108" s="18"/>
      <c r="BB108" s="396"/>
      <c r="BC108" s="404" t="s">
        <v>11</v>
      </c>
      <c r="BD108" s="412"/>
      <c r="BE108" s="355"/>
      <c r="BF108" s="355"/>
      <c r="BG108" s="355"/>
      <c r="BH108" s="355"/>
      <c r="BI108" s="355"/>
      <c r="BJ108" s="356"/>
      <c r="BK108" s="48"/>
      <c r="BL108" s="50"/>
      <c r="BM108" s="357" t="s">
        <v>48</v>
      </c>
      <c r="BN108" s="344" t="s">
        <v>44</v>
      </c>
      <c r="BO108" s="345"/>
      <c r="BP108" s="346"/>
      <c r="BQ108" s="346"/>
      <c r="BR108" s="346"/>
      <c r="BS108" s="346"/>
      <c r="BT108" s="96"/>
      <c r="BU108" s="359" t="s">
        <v>48</v>
      </c>
      <c r="BV108" s="342" t="s">
        <v>51</v>
      </c>
      <c r="BW108" s="344" t="s">
        <v>44</v>
      </c>
      <c r="BX108" s="345"/>
      <c r="BY108" s="346"/>
      <c r="BZ108" s="346"/>
      <c r="CA108" s="346"/>
      <c r="CB108" s="347"/>
      <c r="CC108" s="348" t="s">
        <v>33</v>
      </c>
      <c r="CD108" s="350" t="s">
        <v>33</v>
      </c>
      <c r="CE108" s="352" t="s">
        <v>33</v>
      </c>
      <c r="CF108" s="59"/>
      <c r="CG108" s="402"/>
      <c r="CH108" s="23"/>
      <c r="CI108" s="362"/>
      <c r="CJ108" s="354" t="s">
        <v>11</v>
      </c>
      <c r="CK108" s="339">
        <f>BD108+D108</f>
        <v>0</v>
      </c>
      <c r="CL108" s="339">
        <f t="shared" ref="CL108:CQ108" si="275">SUM(BE108,E108)</f>
        <v>0</v>
      </c>
      <c r="CM108" s="339">
        <f t="shared" si="275"/>
        <v>0</v>
      </c>
      <c r="CN108" s="339">
        <f t="shared" si="275"/>
        <v>0</v>
      </c>
      <c r="CO108" s="339">
        <f t="shared" si="275"/>
        <v>0</v>
      </c>
      <c r="CP108" s="339">
        <f t="shared" si="275"/>
        <v>0</v>
      </c>
      <c r="CQ108" s="339">
        <f t="shared" si="275"/>
        <v>0</v>
      </c>
      <c r="CR108" s="12"/>
      <c r="CT108" s="368"/>
      <c r="CU108" s="301" t="str">
        <f>BL110</f>
        <v>EL</v>
      </c>
      <c r="CV108" s="341">
        <f>CK108</f>
        <v>0</v>
      </c>
      <c r="CW108" s="336">
        <f>CK110</f>
        <v>0</v>
      </c>
      <c r="CX108" s="336">
        <f>CK112</f>
        <v>0</v>
      </c>
      <c r="CY108" s="336">
        <f>CK114</f>
        <v>0</v>
      </c>
      <c r="CZ108" s="334">
        <f>CK116</f>
        <v>0</v>
      </c>
      <c r="DA108" s="63"/>
      <c r="DB108" s="63"/>
      <c r="DC108" s="70"/>
      <c r="DD108" s="335">
        <f>CK118</f>
        <v>0</v>
      </c>
      <c r="DE108" s="336">
        <f>CK120</f>
        <v>0</v>
      </c>
      <c r="DF108" s="336">
        <f>CK122</f>
        <v>0</v>
      </c>
      <c r="DG108" s="337">
        <f>CK124</f>
        <v>0</v>
      </c>
      <c r="DH108" s="338">
        <f>CK126</f>
        <v>0</v>
      </c>
      <c r="DI108" s="62"/>
      <c r="DJ108" s="62"/>
      <c r="DK108" s="62"/>
      <c r="DL108" s="25"/>
      <c r="DM108" s="372"/>
    </row>
    <row r="109" spans="1:117" s="56" customFormat="1" ht="14.25" customHeight="1" thickBot="1">
      <c r="A109" s="388"/>
      <c r="B109" s="391"/>
      <c r="C109" s="212"/>
      <c r="D109" s="406"/>
      <c r="E109" s="408"/>
      <c r="F109" s="408"/>
      <c r="G109" s="408"/>
      <c r="H109" s="408"/>
      <c r="I109" s="408"/>
      <c r="J109" s="410"/>
      <c r="K109" s="46"/>
      <c r="L109" s="45"/>
      <c r="M109" s="358"/>
      <c r="N109" s="358"/>
      <c r="O109" s="384"/>
      <c r="P109" s="98" t="s">
        <v>47</v>
      </c>
      <c r="Q109" s="116" t="s">
        <v>63</v>
      </c>
      <c r="R109" s="102" t="s">
        <v>41</v>
      </c>
      <c r="S109" s="57" t="s">
        <v>42</v>
      </c>
      <c r="T109" s="57" t="s">
        <v>43</v>
      </c>
      <c r="U109" s="103" t="s">
        <v>55</v>
      </c>
      <c r="V109" s="55"/>
      <c r="W109" s="360"/>
      <c r="X109" s="98" t="s">
        <v>47</v>
      </c>
      <c r="Y109" s="116" t="s">
        <v>63</v>
      </c>
      <c r="Z109" s="102" t="s">
        <v>41</v>
      </c>
      <c r="AA109" s="57" t="s">
        <v>42</v>
      </c>
      <c r="AB109" s="57" t="s">
        <v>43</v>
      </c>
      <c r="AC109" s="103" t="s">
        <v>55</v>
      </c>
      <c r="AD109" s="55"/>
      <c r="AE109" s="435"/>
      <c r="AF109" s="98" t="s">
        <v>47</v>
      </c>
      <c r="AG109" s="116" t="s">
        <v>63</v>
      </c>
      <c r="AH109" s="102" t="s">
        <v>41</v>
      </c>
      <c r="AI109" s="57" t="s">
        <v>42</v>
      </c>
      <c r="AJ109" s="57" t="s">
        <v>43</v>
      </c>
      <c r="AK109" s="103" t="s">
        <v>55</v>
      </c>
      <c r="AL109" s="55"/>
      <c r="AM109" s="343"/>
      <c r="AN109" s="343"/>
      <c r="AO109" s="343"/>
      <c r="AP109" s="98" t="s">
        <v>47</v>
      </c>
      <c r="AQ109" s="116" t="s">
        <v>63</v>
      </c>
      <c r="AR109" s="102" t="s">
        <v>41</v>
      </c>
      <c r="AS109" s="57" t="s">
        <v>42</v>
      </c>
      <c r="AT109" s="57" t="s">
        <v>43</v>
      </c>
      <c r="AU109" s="103" t="s">
        <v>55</v>
      </c>
      <c r="AV109" s="386"/>
      <c r="AW109" s="411"/>
      <c r="AX109" s="411"/>
      <c r="AY109" s="9"/>
      <c r="AZ109" s="24"/>
      <c r="BA109" s="18"/>
      <c r="BB109" s="396"/>
      <c r="BC109" s="212"/>
      <c r="BD109" s="303"/>
      <c r="BE109" s="228"/>
      <c r="BF109" s="228"/>
      <c r="BG109" s="228"/>
      <c r="BH109" s="228"/>
      <c r="BI109" s="228"/>
      <c r="BJ109" s="290"/>
      <c r="BK109" s="48"/>
      <c r="BL109" s="50"/>
      <c r="BM109" s="358"/>
      <c r="BN109" s="98" t="s">
        <v>47</v>
      </c>
      <c r="BO109" s="116" t="s">
        <v>63</v>
      </c>
      <c r="BP109" s="102" t="s">
        <v>41</v>
      </c>
      <c r="BQ109" s="57" t="s">
        <v>42</v>
      </c>
      <c r="BR109" s="57" t="s">
        <v>43</v>
      </c>
      <c r="BS109" s="112" t="s">
        <v>55</v>
      </c>
      <c r="BT109" s="96"/>
      <c r="BU109" s="360"/>
      <c r="BV109" s="343"/>
      <c r="BW109" s="133" t="s">
        <v>47</v>
      </c>
      <c r="BX109" s="134" t="s">
        <v>63</v>
      </c>
      <c r="BY109" s="135" t="s">
        <v>41</v>
      </c>
      <c r="BZ109" s="136" t="s">
        <v>42</v>
      </c>
      <c r="CA109" s="136" t="s">
        <v>43</v>
      </c>
      <c r="CB109" s="137" t="s">
        <v>55</v>
      </c>
      <c r="CC109" s="349"/>
      <c r="CD109" s="351"/>
      <c r="CE109" s="353"/>
      <c r="CF109" s="59"/>
      <c r="CG109" s="402"/>
      <c r="CH109" s="23"/>
      <c r="CI109" s="362"/>
      <c r="CJ109" s="212"/>
      <c r="CK109" s="340"/>
      <c r="CL109" s="340"/>
      <c r="CM109" s="340"/>
      <c r="CN109" s="340"/>
      <c r="CO109" s="340"/>
      <c r="CP109" s="340"/>
      <c r="CQ109" s="340"/>
      <c r="CR109" s="12"/>
      <c r="CT109" s="368"/>
      <c r="CU109" s="320"/>
      <c r="CV109" s="284"/>
      <c r="CW109" s="228"/>
      <c r="CX109" s="228"/>
      <c r="CY109" s="228"/>
      <c r="CZ109" s="290"/>
      <c r="DA109" s="17"/>
      <c r="DB109" s="17"/>
      <c r="DC109" s="33"/>
      <c r="DD109" s="303"/>
      <c r="DE109" s="228"/>
      <c r="DF109" s="228"/>
      <c r="DG109" s="228"/>
      <c r="DH109" s="290"/>
      <c r="DI109" s="62"/>
      <c r="DJ109" s="62"/>
      <c r="DK109" s="62"/>
      <c r="DL109" s="25"/>
      <c r="DM109" s="372"/>
    </row>
    <row r="110" spans="1:117" s="56" customFormat="1" ht="14.25" customHeight="1">
      <c r="A110" s="388"/>
      <c r="B110" s="391"/>
      <c r="C110" s="322" t="s">
        <v>12</v>
      </c>
      <c r="D110" s="221"/>
      <c r="E110" s="223"/>
      <c r="F110" s="223"/>
      <c r="G110" s="223"/>
      <c r="H110" s="223"/>
      <c r="I110" s="223"/>
      <c r="J110" s="219"/>
      <c r="K110" s="49"/>
      <c r="L110" s="293" t="str">
        <f>D107</f>
        <v>EL</v>
      </c>
      <c r="M110" s="294"/>
      <c r="N110" s="294"/>
      <c r="O110" s="294"/>
      <c r="P110" s="99">
        <v>1</v>
      </c>
      <c r="Q110" s="119"/>
      <c r="R110" s="85"/>
      <c r="S110" s="85"/>
      <c r="T110" s="85"/>
      <c r="U110" s="86"/>
      <c r="V110" s="51"/>
      <c r="W110" s="294"/>
      <c r="X110" s="99">
        <v>1</v>
      </c>
      <c r="Y110" s="119"/>
      <c r="Z110" s="85"/>
      <c r="AA110" s="85"/>
      <c r="AB110" s="85"/>
      <c r="AC110" s="86"/>
      <c r="AD110" s="51"/>
      <c r="AE110" s="294"/>
      <c r="AF110" s="99">
        <v>1</v>
      </c>
      <c r="AG110" s="119"/>
      <c r="AH110" s="85"/>
      <c r="AI110" s="85"/>
      <c r="AJ110" s="85"/>
      <c r="AK110" s="86"/>
      <c r="AL110" s="51"/>
      <c r="AM110" s="294"/>
      <c r="AN110" s="294"/>
      <c r="AO110" s="294"/>
      <c r="AP110" s="99">
        <v>1</v>
      </c>
      <c r="AQ110" s="119"/>
      <c r="AR110" s="85"/>
      <c r="AS110" s="85"/>
      <c r="AT110" s="85"/>
      <c r="AU110" s="86"/>
      <c r="AV110" s="298">
        <f>SUM(AU110,AU111,AK110,AK111,AC110:AC111,U110:U111)</f>
        <v>0</v>
      </c>
      <c r="AW110" s="299"/>
      <c r="AX110" s="253">
        <f>AV110+AW110</f>
        <v>0</v>
      </c>
      <c r="AY110" s="9"/>
      <c r="AZ110" s="258" t="str">
        <f>L110</f>
        <v>EL</v>
      </c>
      <c r="BA110" s="18"/>
      <c r="BB110" s="396"/>
      <c r="BC110" s="322" t="s">
        <v>12</v>
      </c>
      <c r="BD110" s="221"/>
      <c r="BE110" s="223"/>
      <c r="BF110" s="223"/>
      <c r="BG110" s="223"/>
      <c r="BH110" s="223"/>
      <c r="BI110" s="223"/>
      <c r="BJ110" s="225"/>
      <c r="BK110" s="48"/>
      <c r="BL110" s="255" t="str">
        <f>L110</f>
        <v>EL</v>
      </c>
      <c r="BM110" s="294"/>
      <c r="BN110" s="99">
        <v>1</v>
      </c>
      <c r="BO110" s="119"/>
      <c r="BP110" s="85"/>
      <c r="BQ110" s="85"/>
      <c r="BR110" s="85"/>
      <c r="BS110" s="86"/>
      <c r="BT110" s="96"/>
      <c r="BU110" s="332"/>
      <c r="BV110" s="294"/>
      <c r="BW110" s="99">
        <v>1</v>
      </c>
      <c r="BX110" s="119"/>
      <c r="BY110" s="85"/>
      <c r="BZ110" s="85"/>
      <c r="CA110" s="85"/>
      <c r="CB110" s="86"/>
      <c r="CC110" s="310">
        <f>BS110+BS111+CB110+CB111</f>
        <v>0</v>
      </c>
      <c r="CD110" s="304"/>
      <c r="CE110" s="253">
        <f>CC110+CD110</f>
        <v>0</v>
      </c>
      <c r="CF110" s="255" t="str">
        <f>BL110</f>
        <v>EL</v>
      </c>
      <c r="CG110" s="402"/>
      <c r="CH110" s="23"/>
      <c r="CI110" s="362"/>
      <c r="CJ110" s="321" t="s">
        <v>12</v>
      </c>
      <c r="CK110" s="227">
        <f t="shared" ref="CK110:CQ110" si="276">SUM(BD110,D110)</f>
        <v>0</v>
      </c>
      <c r="CL110" s="227">
        <f t="shared" si="276"/>
        <v>0</v>
      </c>
      <c r="CM110" s="227">
        <f t="shared" si="276"/>
        <v>0</v>
      </c>
      <c r="CN110" s="227">
        <f t="shared" si="276"/>
        <v>0</v>
      </c>
      <c r="CO110" s="227">
        <f t="shared" si="276"/>
        <v>0</v>
      </c>
      <c r="CP110" s="227">
        <f t="shared" si="276"/>
        <v>0</v>
      </c>
      <c r="CQ110" s="227">
        <f t="shared" si="276"/>
        <v>0</v>
      </c>
      <c r="CR110" s="13"/>
      <c r="CT110" s="368"/>
      <c r="CU110" s="301" t="str">
        <f>BL112</f>
        <v>EN</v>
      </c>
      <c r="CV110" s="283">
        <f>CL108</f>
        <v>0</v>
      </c>
      <c r="CW110" s="261">
        <f>CL110</f>
        <v>0</v>
      </c>
      <c r="CX110" s="261">
        <f>CL112</f>
        <v>0</v>
      </c>
      <c r="CY110" s="261">
        <f>CL114</f>
        <v>0</v>
      </c>
      <c r="CZ110" s="285">
        <f>CL116</f>
        <v>0</v>
      </c>
      <c r="DA110" s="17"/>
      <c r="DB110" s="17"/>
      <c r="DC110" s="33"/>
      <c r="DD110" s="286">
        <f>CL118</f>
        <v>0</v>
      </c>
      <c r="DE110" s="261">
        <f>CL120</f>
        <v>0</v>
      </c>
      <c r="DF110" s="261">
        <f>CL122</f>
        <v>0</v>
      </c>
      <c r="DG110" s="200">
        <f>CL124</f>
        <v>0</v>
      </c>
      <c r="DH110" s="263">
        <f>CL126</f>
        <v>0</v>
      </c>
      <c r="DI110" s="62"/>
      <c r="DJ110" s="62"/>
      <c r="DK110" s="62"/>
      <c r="DL110" s="25"/>
      <c r="DM110" s="372"/>
    </row>
    <row r="111" spans="1:117" s="56" customFormat="1" ht="14.25" customHeight="1" thickBot="1">
      <c r="A111" s="388"/>
      <c r="B111" s="391"/>
      <c r="C111" s="212"/>
      <c r="D111" s="291"/>
      <c r="E111" s="292"/>
      <c r="F111" s="292"/>
      <c r="G111" s="292"/>
      <c r="H111" s="292"/>
      <c r="I111" s="292"/>
      <c r="J111" s="269"/>
      <c r="K111" s="49"/>
      <c r="L111" s="271"/>
      <c r="M111" s="295"/>
      <c r="N111" s="295"/>
      <c r="O111" s="295"/>
      <c r="P111" s="100">
        <v>2</v>
      </c>
      <c r="Q111" s="120"/>
      <c r="R111" s="87"/>
      <c r="S111" s="87"/>
      <c r="T111" s="87"/>
      <c r="U111" s="88"/>
      <c r="V111" s="51"/>
      <c r="W111" s="295"/>
      <c r="X111" s="100">
        <v>2</v>
      </c>
      <c r="Y111" s="120"/>
      <c r="Z111" s="87"/>
      <c r="AA111" s="87"/>
      <c r="AB111" s="87"/>
      <c r="AC111" s="88"/>
      <c r="AD111" s="51"/>
      <c r="AE111" s="295"/>
      <c r="AF111" s="100">
        <v>2</v>
      </c>
      <c r="AG111" s="120"/>
      <c r="AH111" s="87"/>
      <c r="AI111" s="87"/>
      <c r="AJ111" s="87"/>
      <c r="AK111" s="88"/>
      <c r="AL111" s="51"/>
      <c r="AM111" s="295"/>
      <c r="AN111" s="295"/>
      <c r="AO111" s="295"/>
      <c r="AP111" s="101">
        <v>2</v>
      </c>
      <c r="AQ111" s="123"/>
      <c r="AR111" s="111"/>
      <c r="AS111" s="111"/>
      <c r="AT111" s="111"/>
      <c r="AU111" s="128"/>
      <c r="AV111" s="236"/>
      <c r="AW111" s="319"/>
      <c r="AX111" s="280"/>
      <c r="AY111" s="9"/>
      <c r="AZ111" s="259"/>
      <c r="BA111" s="18"/>
      <c r="BB111" s="396"/>
      <c r="BC111" s="212"/>
      <c r="BD111" s="248"/>
      <c r="BE111" s="249"/>
      <c r="BF111" s="249"/>
      <c r="BG111" s="249"/>
      <c r="BH111" s="249"/>
      <c r="BI111" s="249"/>
      <c r="BJ111" s="250"/>
      <c r="BK111" s="48"/>
      <c r="BL111" s="256"/>
      <c r="BM111" s="295"/>
      <c r="BN111" s="100">
        <v>2</v>
      </c>
      <c r="BO111" s="120"/>
      <c r="BP111" s="87"/>
      <c r="BQ111" s="87"/>
      <c r="BR111" s="87"/>
      <c r="BS111" s="88"/>
      <c r="BT111" s="96"/>
      <c r="BU111" s="333"/>
      <c r="BV111" s="295"/>
      <c r="BW111" s="100">
        <v>2</v>
      </c>
      <c r="BX111" s="120"/>
      <c r="BY111" s="87"/>
      <c r="BZ111" s="87"/>
      <c r="CA111" s="87"/>
      <c r="CB111" s="88"/>
      <c r="CC111" s="311"/>
      <c r="CD111" s="305"/>
      <c r="CE111" s="254"/>
      <c r="CF111" s="256"/>
      <c r="CG111" s="402"/>
      <c r="CH111" s="23"/>
      <c r="CI111" s="362"/>
      <c r="CJ111" s="212"/>
      <c r="CK111" s="228"/>
      <c r="CL111" s="228"/>
      <c r="CM111" s="228"/>
      <c r="CN111" s="228"/>
      <c r="CO111" s="228"/>
      <c r="CP111" s="228"/>
      <c r="CQ111" s="228"/>
      <c r="CR111" s="13"/>
      <c r="CT111" s="368"/>
      <c r="CU111" s="320"/>
      <c r="CV111" s="284"/>
      <c r="CW111" s="228"/>
      <c r="CX111" s="228"/>
      <c r="CY111" s="228"/>
      <c r="CZ111" s="290"/>
      <c r="DA111" s="17"/>
      <c r="DB111" s="17"/>
      <c r="DC111" s="33"/>
      <c r="DD111" s="303"/>
      <c r="DE111" s="228"/>
      <c r="DF111" s="228"/>
      <c r="DG111" s="228"/>
      <c r="DH111" s="290"/>
      <c r="DI111" s="62"/>
      <c r="DJ111" s="62"/>
      <c r="DK111" s="62"/>
      <c r="DL111" s="25"/>
      <c r="DM111" s="372"/>
    </row>
    <row r="112" spans="1:117" s="56" customFormat="1" ht="14.25" customHeight="1">
      <c r="A112" s="388"/>
      <c r="B112" s="391"/>
      <c r="C112" s="322" t="s">
        <v>13</v>
      </c>
      <c r="D112" s="221"/>
      <c r="E112" s="223"/>
      <c r="F112" s="223"/>
      <c r="G112" s="223"/>
      <c r="H112" s="223"/>
      <c r="I112" s="223"/>
      <c r="J112" s="219"/>
      <c r="K112" s="329" t="s">
        <v>40</v>
      </c>
      <c r="L112" s="293" t="str">
        <f>E107</f>
        <v>EN</v>
      </c>
      <c r="M112" s="294"/>
      <c r="N112" s="294"/>
      <c r="O112" s="294"/>
      <c r="P112" s="99">
        <v>1</v>
      </c>
      <c r="Q112" s="119"/>
      <c r="R112" s="89"/>
      <c r="S112" s="89"/>
      <c r="T112" s="89"/>
      <c r="U112" s="90"/>
      <c r="V112" s="51"/>
      <c r="W112" s="296"/>
      <c r="X112" s="99">
        <v>1</v>
      </c>
      <c r="Y112" s="119"/>
      <c r="Z112" s="85"/>
      <c r="AA112" s="85"/>
      <c r="AB112" s="85"/>
      <c r="AC112" s="86"/>
      <c r="AD112" s="51"/>
      <c r="AE112" s="296"/>
      <c r="AF112" s="99">
        <v>1</v>
      </c>
      <c r="AG112" s="119"/>
      <c r="AH112" s="89"/>
      <c r="AI112" s="89"/>
      <c r="AJ112" s="89"/>
      <c r="AK112" s="90"/>
      <c r="AL112" s="51"/>
      <c r="AM112" s="294"/>
      <c r="AN112" s="294"/>
      <c r="AO112" s="294"/>
      <c r="AP112" s="99">
        <v>1</v>
      </c>
      <c r="AQ112" s="119"/>
      <c r="AR112" s="89"/>
      <c r="AS112" s="89"/>
      <c r="AT112" s="89"/>
      <c r="AU112" s="90"/>
      <c r="AV112" s="298">
        <f>SUM(AU112,AU113,AK112,AK113,AC112:AC113,U112:U113)</f>
        <v>0</v>
      </c>
      <c r="AW112" s="299"/>
      <c r="AX112" s="253">
        <f t="shared" ref="AX112" si="277">AV112+AW112</f>
        <v>0</v>
      </c>
      <c r="AY112" s="9"/>
      <c r="AZ112" s="258" t="str">
        <f t="shared" ref="AZ112" si="278">L112</f>
        <v>EN</v>
      </c>
      <c r="BA112" s="18"/>
      <c r="BB112" s="396"/>
      <c r="BC112" s="322" t="s">
        <v>13</v>
      </c>
      <c r="BD112" s="323"/>
      <c r="BE112" s="324"/>
      <c r="BF112" s="324"/>
      <c r="BG112" s="324"/>
      <c r="BH112" s="324"/>
      <c r="BI112" s="324"/>
      <c r="BJ112" s="325"/>
      <c r="BK112" s="326" t="str">
        <f>K112</f>
        <v>TBA</v>
      </c>
      <c r="BL112" s="255" t="str">
        <f>L112</f>
        <v>EN</v>
      </c>
      <c r="BM112" s="296"/>
      <c r="BN112" s="99">
        <v>1</v>
      </c>
      <c r="BO112" s="119"/>
      <c r="BP112" s="85"/>
      <c r="BQ112" s="85"/>
      <c r="BR112" s="85"/>
      <c r="BS112" s="86"/>
      <c r="BT112" s="96"/>
      <c r="BU112" s="308"/>
      <c r="BV112" s="294"/>
      <c r="BW112" s="129">
        <v>1</v>
      </c>
      <c r="BX112" s="130"/>
      <c r="BY112" s="138"/>
      <c r="BZ112" s="138"/>
      <c r="CA112" s="138"/>
      <c r="CB112" s="139"/>
      <c r="CC112" s="312">
        <f t="shared" ref="CC112" si="279">BS112+BS113+CB112+CB113</f>
        <v>0</v>
      </c>
      <c r="CD112" s="288"/>
      <c r="CE112" s="279">
        <f t="shared" ref="CE112" si="280">CC112+CD112</f>
        <v>0</v>
      </c>
      <c r="CF112" s="255" t="str">
        <f t="shared" ref="CF112" si="281">BL112</f>
        <v>EN</v>
      </c>
      <c r="CG112" s="402"/>
      <c r="CH112" s="23"/>
      <c r="CI112" s="362"/>
      <c r="CJ112" s="321" t="s">
        <v>13</v>
      </c>
      <c r="CK112" s="227">
        <f>D112</f>
        <v>0</v>
      </c>
      <c r="CL112" s="227">
        <f t="shared" ref="CL112" si="282">E112</f>
        <v>0</v>
      </c>
      <c r="CM112" s="227">
        <f t="shared" ref="CM112" si="283">F112</f>
        <v>0</v>
      </c>
      <c r="CN112" s="227">
        <f t="shared" ref="CN112" si="284">G112</f>
        <v>0</v>
      </c>
      <c r="CO112" s="227">
        <f t="shared" ref="CO112" si="285">H112</f>
        <v>0</v>
      </c>
      <c r="CP112" s="227">
        <f t="shared" ref="CP112" si="286">I112</f>
        <v>0</v>
      </c>
      <c r="CQ112" s="227">
        <f t="shared" ref="CQ112" si="287">J112</f>
        <v>0</v>
      </c>
      <c r="CR112" s="12"/>
      <c r="CT112" s="368"/>
      <c r="CU112" s="301" t="str">
        <f>BL114</f>
        <v>EW</v>
      </c>
      <c r="CV112" s="283">
        <f>CM108</f>
        <v>0</v>
      </c>
      <c r="CW112" s="261">
        <f>CM110</f>
        <v>0</v>
      </c>
      <c r="CX112" s="261">
        <f>CM112</f>
        <v>0</v>
      </c>
      <c r="CY112" s="261">
        <f>CM114</f>
        <v>0</v>
      </c>
      <c r="CZ112" s="285">
        <f>CM116</f>
        <v>0</v>
      </c>
      <c r="DA112" s="17"/>
      <c r="DB112" s="17"/>
      <c r="DC112" s="33"/>
      <c r="DD112" s="286">
        <f>CM118</f>
        <v>0</v>
      </c>
      <c r="DE112" s="261">
        <f>CM120</f>
        <v>0</v>
      </c>
      <c r="DF112" s="261">
        <f>CM122</f>
        <v>0</v>
      </c>
      <c r="DG112" s="200">
        <f>CM124</f>
        <v>0</v>
      </c>
      <c r="DH112" s="263">
        <f>CM126</f>
        <v>0</v>
      </c>
      <c r="DI112" s="62"/>
      <c r="DJ112" s="62"/>
      <c r="DK112" s="62"/>
      <c r="DL112" s="25"/>
      <c r="DM112" s="372"/>
    </row>
    <row r="113" spans="1:117" s="56" customFormat="1" ht="14.25" customHeight="1" thickBot="1">
      <c r="A113" s="388"/>
      <c r="B113" s="391"/>
      <c r="C113" s="212"/>
      <c r="D113" s="291"/>
      <c r="E113" s="292"/>
      <c r="F113" s="292"/>
      <c r="G113" s="292"/>
      <c r="H113" s="292"/>
      <c r="I113" s="292"/>
      <c r="J113" s="269"/>
      <c r="K113" s="330"/>
      <c r="L113" s="271"/>
      <c r="M113" s="295"/>
      <c r="N113" s="295"/>
      <c r="O113" s="295"/>
      <c r="P113" s="100">
        <v>2</v>
      </c>
      <c r="Q113" s="120"/>
      <c r="R113" s="91"/>
      <c r="S113" s="91"/>
      <c r="T113" s="91"/>
      <c r="U113" s="92"/>
      <c r="V113" s="51"/>
      <c r="W113" s="297"/>
      <c r="X113" s="100">
        <v>2</v>
      </c>
      <c r="Y113" s="120"/>
      <c r="Z113" s="87"/>
      <c r="AA113" s="87"/>
      <c r="AB113" s="87"/>
      <c r="AC113" s="88"/>
      <c r="AD113" s="51"/>
      <c r="AE113" s="297"/>
      <c r="AF113" s="100">
        <v>2</v>
      </c>
      <c r="AG113" s="120"/>
      <c r="AH113" s="91"/>
      <c r="AI113" s="91"/>
      <c r="AJ113" s="91"/>
      <c r="AK113" s="92"/>
      <c r="AL113" s="51"/>
      <c r="AM113" s="295"/>
      <c r="AN113" s="295"/>
      <c r="AO113" s="295"/>
      <c r="AP113" s="100">
        <v>2</v>
      </c>
      <c r="AQ113" s="120"/>
      <c r="AR113" s="91"/>
      <c r="AS113" s="91"/>
      <c r="AT113" s="91"/>
      <c r="AU113" s="92"/>
      <c r="AV113" s="199"/>
      <c r="AW113" s="300"/>
      <c r="AX113" s="254"/>
      <c r="AY113" s="9"/>
      <c r="AZ113" s="259"/>
      <c r="BA113" s="18"/>
      <c r="BB113" s="396"/>
      <c r="BC113" s="212"/>
      <c r="BD113" s="303"/>
      <c r="BE113" s="228"/>
      <c r="BF113" s="228"/>
      <c r="BG113" s="228"/>
      <c r="BH113" s="228"/>
      <c r="BI113" s="228"/>
      <c r="BJ113" s="290"/>
      <c r="BK113" s="327"/>
      <c r="BL113" s="256"/>
      <c r="BM113" s="297"/>
      <c r="BN113" s="100">
        <v>2</v>
      </c>
      <c r="BO113" s="120"/>
      <c r="BP113" s="87"/>
      <c r="BQ113" s="87"/>
      <c r="BR113" s="87"/>
      <c r="BS113" s="88"/>
      <c r="BT113" s="96"/>
      <c r="BU113" s="309"/>
      <c r="BV113" s="295"/>
      <c r="BW113" s="101">
        <v>2</v>
      </c>
      <c r="BX113" s="123"/>
      <c r="BY113" s="111"/>
      <c r="BZ113" s="111"/>
      <c r="CA113" s="111"/>
      <c r="CB113" s="128"/>
      <c r="CC113" s="313"/>
      <c r="CD113" s="289"/>
      <c r="CE113" s="280"/>
      <c r="CF113" s="256"/>
      <c r="CG113" s="402"/>
      <c r="CH113" s="23"/>
      <c r="CI113" s="362"/>
      <c r="CJ113" s="212"/>
      <c r="CK113" s="228"/>
      <c r="CL113" s="228"/>
      <c r="CM113" s="228"/>
      <c r="CN113" s="228"/>
      <c r="CO113" s="228"/>
      <c r="CP113" s="228"/>
      <c r="CQ113" s="228"/>
      <c r="CR113" s="12"/>
      <c r="CT113" s="368"/>
      <c r="CU113" s="320"/>
      <c r="CV113" s="284"/>
      <c r="CW113" s="228"/>
      <c r="CX113" s="228"/>
      <c r="CY113" s="228"/>
      <c r="CZ113" s="290"/>
      <c r="DA113" s="17"/>
      <c r="DB113" s="17"/>
      <c r="DC113" s="33"/>
      <c r="DD113" s="303"/>
      <c r="DE113" s="228"/>
      <c r="DF113" s="228"/>
      <c r="DG113" s="228"/>
      <c r="DH113" s="290"/>
      <c r="DI113" s="62"/>
      <c r="DJ113" s="62"/>
      <c r="DK113" s="62"/>
      <c r="DL113" s="25"/>
      <c r="DM113" s="372"/>
    </row>
    <row r="114" spans="1:117" s="56" customFormat="1" ht="14.25" customHeight="1">
      <c r="A114" s="388"/>
      <c r="B114" s="391"/>
      <c r="C114" s="322" t="s">
        <v>14</v>
      </c>
      <c r="D114" s="221"/>
      <c r="E114" s="223"/>
      <c r="F114" s="223"/>
      <c r="G114" s="223"/>
      <c r="H114" s="223"/>
      <c r="I114" s="223"/>
      <c r="J114" s="219"/>
      <c r="K114" s="330"/>
      <c r="L114" s="293" t="str">
        <f>F107</f>
        <v>EW</v>
      </c>
      <c r="M114" s="294"/>
      <c r="N114" s="294"/>
      <c r="O114" s="294"/>
      <c r="P114" s="99">
        <v>1</v>
      </c>
      <c r="Q114" s="119"/>
      <c r="R114" s="89"/>
      <c r="S114" s="89"/>
      <c r="T114" s="89"/>
      <c r="U114" s="90"/>
      <c r="V114" s="51"/>
      <c r="W114" s="296"/>
      <c r="X114" s="99">
        <v>1</v>
      </c>
      <c r="Y114" s="119"/>
      <c r="Z114" s="89"/>
      <c r="AA114" s="89"/>
      <c r="AB114" s="89"/>
      <c r="AC114" s="90"/>
      <c r="AD114" s="51"/>
      <c r="AE114" s="296"/>
      <c r="AF114" s="99">
        <v>1</v>
      </c>
      <c r="AG114" s="119"/>
      <c r="AH114" s="89"/>
      <c r="AI114" s="89"/>
      <c r="AJ114" s="89"/>
      <c r="AK114" s="90"/>
      <c r="AL114" s="51"/>
      <c r="AM114" s="294"/>
      <c r="AN114" s="294"/>
      <c r="AO114" s="294"/>
      <c r="AP114" s="129">
        <v>1</v>
      </c>
      <c r="AQ114" s="130"/>
      <c r="AR114" s="131"/>
      <c r="AS114" s="131"/>
      <c r="AT114" s="131"/>
      <c r="AU114" s="132"/>
      <c r="AV114" s="276">
        <f>SUM(AU114,AU115,AK114,AK115,AC114:AC115,U114:U115)</f>
        <v>0</v>
      </c>
      <c r="AW114" s="318"/>
      <c r="AX114" s="279">
        <f t="shared" ref="AX114" si="288">AV114+AW114</f>
        <v>0</v>
      </c>
      <c r="AY114" s="9"/>
      <c r="AZ114" s="258" t="str">
        <f t="shared" ref="AZ114" si="289">L114</f>
        <v>EW</v>
      </c>
      <c r="BA114" s="18"/>
      <c r="BB114" s="396"/>
      <c r="BC114" s="322" t="s">
        <v>14</v>
      </c>
      <c r="BD114" s="323"/>
      <c r="BE114" s="324"/>
      <c r="BF114" s="324"/>
      <c r="BG114" s="324"/>
      <c r="BH114" s="324"/>
      <c r="BI114" s="324"/>
      <c r="BJ114" s="325"/>
      <c r="BK114" s="327"/>
      <c r="BL114" s="255" t="str">
        <f>L114</f>
        <v>EW</v>
      </c>
      <c r="BM114" s="296"/>
      <c r="BN114" s="99">
        <v>1</v>
      </c>
      <c r="BO114" s="119"/>
      <c r="BP114" s="85"/>
      <c r="BQ114" s="85"/>
      <c r="BR114" s="85"/>
      <c r="BS114" s="86"/>
      <c r="BT114" s="96"/>
      <c r="BU114" s="308"/>
      <c r="BV114" s="294"/>
      <c r="BW114" s="99">
        <v>1</v>
      </c>
      <c r="BX114" s="119"/>
      <c r="BY114" s="85"/>
      <c r="BZ114" s="85"/>
      <c r="CA114" s="85"/>
      <c r="CB114" s="86"/>
      <c r="CC114" s="310">
        <f t="shared" ref="CC114" si="290">BS114+BS115+CB114+CB115</f>
        <v>0</v>
      </c>
      <c r="CD114" s="304"/>
      <c r="CE114" s="253">
        <f t="shared" ref="CE114" si="291">CC114+CD114</f>
        <v>0</v>
      </c>
      <c r="CF114" s="255" t="str">
        <f t="shared" ref="CF114" si="292">BL114</f>
        <v>EW</v>
      </c>
      <c r="CG114" s="402"/>
      <c r="CH114" s="23"/>
      <c r="CI114" s="362"/>
      <c r="CJ114" s="321" t="s">
        <v>14</v>
      </c>
      <c r="CK114" s="227">
        <f>D114</f>
        <v>0</v>
      </c>
      <c r="CL114" s="227">
        <f t="shared" ref="CL114" si="293">E114</f>
        <v>0</v>
      </c>
      <c r="CM114" s="227">
        <f t="shared" ref="CM114" si="294">F114</f>
        <v>0</v>
      </c>
      <c r="CN114" s="227">
        <f t="shared" ref="CN114" si="295">G114</f>
        <v>0</v>
      </c>
      <c r="CO114" s="227">
        <f t="shared" ref="CO114" si="296">H114</f>
        <v>0</v>
      </c>
      <c r="CP114" s="227">
        <f t="shared" ref="CP114" si="297">I114</f>
        <v>0</v>
      </c>
      <c r="CQ114" s="227">
        <f t="shared" ref="CQ114" si="298">J114</f>
        <v>0</v>
      </c>
      <c r="CR114" s="12"/>
      <c r="CT114" s="368"/>
      <c r="CU114" s="301" t="str">
        <f>BL116</f>
        <v>IS</v>
      </c>
      <c r="CV114" s="283">
        <f>CN108</f>
        <v>0</v>
      </c>
      <c r="CW114" s="261">
        <f>CN110</f>
        <v>0</v>
      </c>
      <c r="CX114" s="261">
        <f>CN112</f>
        <v>0</v>
      </c>
      <c r="CY114" s="261">
        <f>CN114</f>
        <v>0</v>
      </c>
      <c r="CZ114" s="285">
        <f>CN116</f>
        <v>0</v>
      </c>
      <c r="DA114" s="17"/>
      <c r="DB114" s="17"/>
      <c r="DC114" s="33"/>
      <c r="DD114" s="286">
        <f>CN118</f>
        <v>0</v>
      </c>
      <c r="DE114" s="261">
        <f>CN120</f>
        <v>0</v>
      </c>
      <c r="DF114" s="261">
        <f>CN122</f>
        <v>0</v>
      </c>
      <c r="DG114" s="200">
        <f>CN124</f>
        <v>0</v>
      </c>
      <c r="DH114" s="263">
        <f>CN126</f>
        <v>0</v>
      </c>
      <c r="DI114" s="62"/>
      <c r="DJ114" s="62"/>
      <c r="DK114" s="62"/>
      <c r="DL114" s="25"/>
      <c r="DM114" s="372"/>
    </row>
    <row r="115" spans="1:117" s="56" customFormat="1" ht="14.25" customHeight="1" thickBot="1">
      <c r="A115" s="388"/>
      <c r="B115" s="391"/>
      <c r="C115" s="212"/>
      <c r="D115" s="291"/>
      <c r="E115" s="292"/>
      <c r="F115" s="292"/>
      <c r="G115" s="292"/>
      <c r="H115" s="292"/>
      <c r="I115" s="292"/>
      <c r="J115" s="269"/>
      <c r="K115" s="330"/>
      <c r="L115" s="271"/>
      <c r="M115" s="295"/>
      <c r="N115" s="295"/>
      <c r="O115" s="295"/>
      <c r="P115" s="100">
        <v>2</v>
      </c>
      <c r="Q115" s="120"/>
      <c r="R115" s="91"/>
      <c r="S115" s="91"/>
      <c r="T115" s="91"/>
      <c r="U115" s="92"/>
      <c r="V115" s="51"/>
      <c r="W115" s="297"/>
      <c r="X115" s="100">
        <v>2</v>
      </c>
      <c r="Y115" s="120"/>
      <c r="Z115" s="91"/>
      <c r="AA115" s="91"/>
      <c r="AB115" s="91"/>
      <c r="AC115" s="92"/>
      <c r="AD115" s="51"/>
      <c r="AE115" s="297"/>
      <c r="AF115" s="100">
        <v>2</v>
      </c>
      <c r="AG115" s="120"/>
      <c r="AH115" s="91"/>
      <c r="AI115" s="91"/>
      <c r="AJ115" s="91"/>
      <c r="AK115" s="92"/>
      <c r="AL115" s="51"/>
      <c r="AM115" s="295"/>
      <c r="AN115" s="295"/>
      <c r="AO115" s="295"/>
      <c r="AP115" s="101">
        <v>2</v>
      </c>
      <c r="AQ115" s="123"/>
      <c r="AR115" s="93"/>
      <c r="AS115" s="93"/>
      <c r="AT115" s="93"/>
      <c r="AU115" s="94"/>
      <c r="AV115" s="236"/>
      <c r="AW115" s="319"/>
      <c r="AX115" s="280"/>
      <c r="AY115" s="9"/>
      <c r="AZ115" s="259"/>
      <c r="BA115" s="18"/>
      <c r="BB115" s="396"/>
      <c r="BC115" s="212"/>
      <c r="BD115" s="303"/>
      <c r="BE115" s="228"/>
      <c r="BF115" s="228"/>
      <c r="BG115" s="228"/>
      <c r="BH115" s="228"/>
      <c r="BI115" s="228"/>
      <c r="BJ115" s="290"/>
      <c r="BK115" s="327"/>
      <c r="BL115" s="256"/>
      <c r="BM115" s="297"/>
      <c r="BN115" s="100">
        <v>2</v>
      </c>
      <c r="BO115" s="120"/>
      <c r="BP115" s="87"/>
      <c r="BQ115" s="87"/>
      <c r="BR115" s="87"/>
      <c r="BS115" s="88"/>
      <c r="BT115" s="96"/>
      <c r="BU115" s="309"/>
      <c r="BV115" s="295"/>
      <c r="BW115" s="100">
        <v>2</v>
      </c>
      <c r="BX115" s="120"/>
      <c r="BY115" s="87"/>
      <c r="BZ115" s="87"/>
      <c r="CA115" s="87"/>
      <c r="CB115" s="88"/>
      <c r="CC115" s="311"/>
      <c r="CD115" s="305"/>
      <c r="CE115" s="254"/>
      <c r="CF115" s="256"/>
      <c r="CG115" s="402"/>
      <c r="CH115" s="23"/>
      <c r="CI115" s="362"/>
      <c r="CJ115" s="212"/>
      <c r="CK115" s="228"/>
      <c r="CL115" s="228"/>
      <c r="CM115" s="228"/>
      <c r="CN115" s="228"/>
      <c r="CO115" s="228"/>
      <c r="CP115" s="228"/>
      <c r="CQ115" s="228"/>
      <c r="CR115" s="12"/>
      <c r="CT115" s="368"/>
      <c r="CU115" s="320"/>
      <c r="CV115" s="284"/>
      <c r="CW115" s="228"/>
      <c r="CX115" s="228"/>
      <c r="CY115" s="228"/>
      <c r="CZ115" s="290"/>
      <c r="DA115" s="17"/>
      <c r="DB115" s="17"/>
      <c r="DC115" s="33"/>
      <c r="DD115" s="303"/>
      <c r="DE115" s="228"/>
      <c r="DF115" s="228"/>
      <c r="DG115" s="228"/>
      <c r="DH115" s="290"/>
      <c r="DI115" s="62"/>
      <c r="DJ115" s="62"/>
      <c r="DK115" s="62"/>
      <c r="DL115" s="25"/>
      <c r="DM115" s="372"/>
    </row>
    <row r="116" spans="1:117" s="56" customFormat="1" ht="14.25" customHeight="1">
      <c r="A116" s="388"/>
      <c r="B116" s="391"/>
      <c r="C116" s="322" t="s">
        <v>15</v>
      </c>
      <c r="D116" s="221"/>
      <c r="E116" s="223"/>
      <c r="F116" s="223"/>
      <c r="G116" s="223"/>
      <c r="H116" s="223"/>
      <c r="I116" s="223"/>
      <c r="J116" s="219"/>
      <c r="K116" s="330"/>
      <c r="L116" s="293" t="str">
        <f>G107</f>
        <v>IS</v>
      </c>
      <c r="M116" s="294"/>
      <c r="N116" s="294"/>
      <c r="O116" s="294"/>
      <c r="P116" s="99">
        <v>1</v>
      </c>
      <c r="Q116" s="119"/>
      <c r="R116" s="89"/>
      <c r="S116" s="89"/>
      <c r="T116" s="89"/>
      <c r="U116" s="90"/>
      <c r="V116" s="51"/>
      <c r="W116" s="296"/>
      <c r="X116" s="99">
        <v>1</v>
      </c>
      <c r="Y116" s="119"/>
      <c r="Z116" s="89"/>
      <c r="AA116" s="89"/>
      <c r="AB116" s="89"/>
      <c r="AC116" s="90"/>
      <c r="AD116" s="51"/>
      <c r="AE116" s="296"/>
      <c r="AF116" s="99">
        <v>1</v>
      </c>
      <c r="AG116" s="119"/>
      <c r="AH116" s="89"/>
      <c r="AI116" s="89"/>
      <c r="AJ116" s="89"/>
      <c r="AK116" s="90"/>
      <c r="AL116" s="51"/>
      <c r="AM116" s="294"/>
      <c r="AN116" s="294"/>
      <c r="AO116" s="294"/>
      <c r="AP116" s="99">
        <v>1</v>
      </c>
      <c r="AQ116" s="119"/>
      <c r="AR116" s="89"/>
      <c r="AS116" s="89"/>
      <c r="AT116" s="89"/>
      <c r="AU116" s="90"/>
      <c r="AV116" s="298">
        <f>SUM(AU116,AU117,AK116,AK117,AC116:AC117,U116:U117)</f>
        <v>0</v>
      </c>
      <c r="AW116" s="299"/>
      <c r="AX116" s="253">
        <f t="shared" ref="AX116" si="299">AV116+AW116</f>
        <v>0</v>
      </c>
      <c r="AY116" s="9"/>
      <c r="AZ116" s="258" t="str">
        <f t="shared" ref="AZ116" si="300">L116</f>
        <v>IS</v>
      </c>
      <c r="BA116" s="18"/>
      <c r="BB116" s="396"/>
      <c r="BC116" s="322" t="s">
        <v>15</v>
      </c>
      <c r="BD116" s="323"/>
      <c r="BE116" s="324"/>
      <c r="BF116" s="324"/>
      <c r="BG116" s="324"/>
      <c r="BH116" s="324"/>
      <c r="BI116" s="324"/>
      <c r="BJ116" s="325"/>
      <c r="BK116" s="327"/>
      <c r="BL116" s="255" t="str">
        <f>L116</f>
        <v>IS</v>
      </c>
      <c r="BM116" s="296"/>
      <c r="BN116" s="99">
        <v>1</v>
      </c>
      <c r="BO116" s="119"/>
      <c r="BP116" s="85"/>
      <c r="BQ116" s="85"/>
      <c r="BR116" s="85"/>
      <c r="BS116" s="86"/>
      <c r="BT116" s="96"/>
      <c r="BU116" s="308"/>
      <c r="BV116" s="294"/>
      <c r="BW116" s="129">
        <v>1</v>
      </c>
      <c r="BX116" s="130"/>
      <c r="BY116" s="138"/>
      <c r="BZ116" s="138"/>
      <c r="CA116" s="138"/>
      <c r="CB116" s="139"/>
      <c r="CC116" s="312">
        <f t="shared" ref="CC116" si="301">BS116+BS117+CB116+CB117</f>
        <v>0</v>
      </c>
      <c r="CD116" s="288"/>
      <c r="CE116" s="279">
        <f t="shared" ref="CE116" si="302">CC116+CD116</f>
        <v>0</v>
      </c>
      <c r="CF116" s="255" t="str">
        <f t="shared" ref="CF116" si="303">BL116</f>
        <v>IS</v>
      </c>
      <c r="CG116" s="402"/>
      <c r="CH116" s="23"/>
      <c r="CI116" s="362"/>
      <c r="CJ116" s="321" t="s">
        <v>15</v>
      </c>
      <c r="CK116" s="227">
        <f>D116</f>
        <v>0</v>
      </c>
      <c r="CL116" s="227">
        <f t="shared" ref="CL116" si="304">E116</f>
        <v>0</v>
      </c>
      <c r="CM116" s="227">
        <f t="shared" ref="CM116" si="305">F116</f>
        <v>0</v>
      </c>
      <c r="CN116" s="227">
        <f t="shared" ref="CN116" si="306">G116</f>
        <v>0</v>
      </c>
      <c r="CO116" s="227">
        <f t="shared" ref="CO116" si="307">H116</f>
        <v>0</v>
      </c>
      <c r="CP116" s="227">
        <f t="shared" ref="CP116" si="308">I116</f>
        <v>0</v>
      </c>
      <c r="CQ116" s="227">
        <f t="shared" ref="CQ116" si="309">J116</f>
        <v>0</v>
      </c>
      <c r="CR116" s="12"/>
      <c r="CT116" s="368"/>
      <c r="CU116" s="301" t="str">
        <f>BL118</f>
        <v>MI</v>
      </c>
      <c r="CV116" s="283">
        <f>CO108</f>
        <v>0</v>
      </c>
      <c r="CW116" s="261">
        <f>CO110</f>
        <v>0</v>
      </c>
      <c r="CX116" s="261">
        <f>CO112</f>
        <v>0</v>
      </c>
      <c r="CY116" s="261">
        <f>CO114</f>
        <v>0</v>
      </c>
      <c r="CZ116" s="285">
        <f>CO116</f>
        <v>0</v>
      </c>
      <c r="DA116" s="17"/>
      <c r="DB116" s="17"/>
      <c r="DC116" s="33"/>
      <c r="DD116" s="286">
        <f>CO118</f>
        <v>0</v>
      </c>
      <c r="DE116" s="261">
        <f>CO120</f>
        <v>0</v>
      </c>
      <c r="DF116" s="261">
        <f>CO122</f>
        <v>0</v>
      </c>
      <c r="DG116" s="200">
        <f>CO124</f>
        <v>0</v>
      </c>
      <c r="DH116" s="263">
        <f>CO126</f>
        <v>0</v>
      </c>
      <c r="DI116" s="62"/>
      <c r="DJ116" s="62"/>
      <c r="DK116" s="62"/>
      <c r="DL116" s="25"/>
      <c r="DM116" s="372"/>
    </row>
    <row r="117" spans="1:117" s="56" customFormat="1" ht="14.25" customHeight="1" thickBot="1">
      <c r="A117" s="388"/>
      <c r="B117" s="391"/>
      <c r="C117" s="212"/>
      <c r="D117" s="291"/>
      <c r="E117" s="292"/>
      <c r="F117" s="292"/>
      <c r="G117" s="292"/>
      <c r="H117" s="292"/>
      <c r="I117" s="292"/>
      <c r="J117" s="269"/>
      <c r="K117" s="331"/>
      <c r="L117" s="271"/>
      <c r="M117" s="295"/>
      <c r="N117" s="295"/>
      <c r="O117" s="295"/>
      <c r="P117" s="100">
        <v>2</v>
      </c>
      <c r="Q117" s="120"/>
      <c r="R117" s="91"/>
      <c r="S117" s="91"/>
      <c r="T117" s="91"/>
      <c r="U117" s="92"/>
      <c r="V117" s="51"/>
      <c r="W117" s="297"/>
      <c r="X117" s="100">
        <v>2</v>
      </c>
      <c r="Y117" s="120"/>
      <c r="Z117" s="91"/>
      <c r="AA117" s="91"/>
      <c r="AB117" s="91"/>
      <c r="AC117" s="92"/>
      <c r="AD117" s="51"/>
      <c r="AE117" s="297"/>
      <c r="AF117" s="100">
        <v>2</v>
      </c>
      <c r="AG117" s="120"/>
      <c r="AH117" s="91"/>
      <c r="AI117" s="91"/>
      <c r="AJ117" s="91"/>
      <c r="AK117" s="92"/>
      <c r="AL117" s="51"/>
      <c r="AM117" s="295"/>
      <c r="AN117" s="295"/>
      <c r="AO117" s="295"/>
      <c r="AP117" s="100">
        <v>2</v>
      </c>
      <c r="AQ117" s="120"/>
      <c r="AR117" s="91"/>
      <c r="AS117" s="91"/>
      <c r="AT117" s="91"/>
      <c r="AU117" s="92"/>
      <c r="AV117" s="199"/>
      <c r="AW117" s="300"/>
      <c r="AX117" s="254"/>
      <c r="AY117" s="9"/>
      <c r="AZ117" s="259"/>
      <c r="BA117" s="18"/>
      <c r="BB117" s="396"/>
      <c r="BC117" s="212"/>
      <c r="BD117" s="303"/>
      <c r="BE117" s="228"/>
      <c r="BF117" s="228"/>
      <c r="BG117" s="228"/>
      <c r="BH117" s="228"/>
      <c r="BI117" s="228"/>
      <c r="BJ117" s="290"/>
      <c r="BK117" s="328"/>
      <c r="BL117" s="256"/>
      <c r="BM117" s="297"/>
      <c r="BN117" s="100">
        <v>2</v>
      </c>
      <c r="BO117" s="120"/>
      <c r="BP117" s="87"/>
      <c r="BQ117" s="87"/>
      <c r="BR117" s="87"/>
      <c r="BS117" s="88"/>
      <c r="BT117" s="96"/>
      <c r="BU117" s="309"/>
      <c r="BV117" s="295"/>
      <c r="BW117" s="101">
        <v>2</v>
      </c>
      <c r="BX117" s="123"/>
      <c r="BY117" s="111"/>
      <c r="BZ117" s="111"/>
      <c r="CA117" s="111"/>
      <c r="CB117" s="128"/>
      <c r="CC117" s="313"/>
      <c r="CD117" s="289"/>
      <c r="CE117" s="280"/>
      <c r="CF117" s="256"/>
      <c r="CG117" s="402"/>
      <c r="CH117" s="23"/>
      <c r="CI117" s="362"/>
      <c r="CJ117" s="212"/>
      <c r="CK117" s="228"/>
      <c r="CL117" s="228"/>
      <c r="CM117" s="228"/>
      <c r="CN117" s="228"/>
      <c r="CO117" s="228"/>
      <c r="CP117" s="228"/>
      <c r="CQ117" s="228"/>
      <c r="CR117" s="12"/>
      <c r="CT117" s="368"/>
      <c r="CU117" s="320"/>
      <c r="CV117" s="284"/>
      <c r="CW117" s="228"/>
      <c r="CX117" s="228"/>
      <c r="CY117" s="228"/>
      <c r="CZ117" s="290"/>
      <c r="DA117" s="17"/>
      <c r="DB117" s="17"/>
      <c r="DC117" s="33"/>
      <c r="DD117" s="303"/>
      <c r="DE117" s="228"/>
      <c r="DF117" s="228"/>
      <c r="DG117" s="228"/>
      <c r="DH117" s="290"/>
      <c r="DI117" s="62"/>
      <c r="DJ117" s="62"/>
      <c r="DK117" s="62"/>
      <c r="DL117" s="25"/>
      <c r="DM117" s="372"/>
    </row>
    <row r="118" spans="1:117" s="56" customFormat="1" ht="14.25" customHeight="1">
      <c r="A118" s="388"/>
      <c r="B118" s="391"/>
      <c r="C118" s="260" t="s">
        <v>29</v>
      </c>
      <c r="D118" s="221"/>
      <c r="E118" s="223"/>
      <c r="F118" s="223"/>
      <c r="G118" s="223"/>
      <c r="H118" s="223"/>
      <c r="I118" s="223"/>
      <c r="J118" s="219"/>
      <c r="K118" s="306" t="s">
        <v>32</v>
      </c>
      <c r="L118" s="293" t="str">
        <f>H107</f>
        <v>MI</v>
      </c>
      <c r="M118" s="294"/>
      <c r="N118" s="294"/>
      <c r="O118" s="294"/>
      <c r="P118" s="99">
        <v>1</v>
      </c>
      <c r="Q118" s="119"/>
      <c r="R118" s="89"/>
      <c r="S118" s="89"/>
      <c r="T118" s="89"/>
      <c r="U118" s="90"/>
      <c r="V118" s="51"/>
      <c r="W118" s="296"/>
      <c r="X118" s="99">
        <v>1</v>
      </c>
      <c r="Y118" s="119"/>
      <c r="Z118" s="89"/>
      <c r="AA118" s="89"/>
      <c r="AB118" s="89"/>
      <c r="AC118" s="90"/>
      <c r="AD118" s="51"/>
      <c r="AE118" s="296"/>
      <c r="AF118" s="99">
        <v>1</v>
      </c>
      <c r="AG118" s="119"/>
      <c r="AH118" s="89"/>
      <c r="AI118" s="89"/>
      <c r="AJ118" s="89"/>
      <c r="AK118" s="90"/>
      <c r="AL118" s="51"/>
      <c r="AM118" s="294"/>
      <c r="AN118" s="294"/>
      <c r="AO118" s="294"/>
      <c r="AP118" s="129">
        <v>1</v>
      </c>
      <c r="AQ118" s="130"/>
      <c r="AR118" s="131"/>
      <c r="AS118" s="131"/>
      <c r="AT118" s="131"/>
      <c r="AU118" s="132"/>
      <c r="AV118" s="276">
        <f>SUM(AU118,AU119,AK118,AK119,AC118:AC119,U118:U119)</f>
        <v>0</v>
      </c>
      <c r="AW118" s="318"/>
      <c r="AX118" s="279">
        <f t="shared" ref="AX118" si="310">AV118+AW118</f>
        <v>0</v>
      </c>
      <c r="AY118" s="9"/>
      <c r="AZ118" s="258" t="str">
        <f t="shared" ref="AZ118" si="311">L118</f>
        <v>MI</v>
      </c>
      <c r="BA118" s="18"/>
      <c r="BB118" s="396"/>
      <c r="BC118" s="260" t="s">
        <v>29</v>
      </c>
      <c r="BD118" s="221"/>
      <c r="BE118" s="223"/>
      <c r="BF118" s="223"/>
      <c r="BG118" s="223"/>
      <c r="BH118" s="223"/>
      <c r="BI118" s="223"/>
      <c r="BJ118" s="225"/>
      <c r="BK118" s="306" t="s">
        <v>32</v>
      </c>
      <c r="BL118" s="255" t="str">
        <f>L118</f>
        <v>MI</v>
      </c>
      <c r="BM118" s="296"/>
      <c r="BN118" s="99">
        <v>1</v>
      </c>
      <c r="BO118" s="119"/>
      <c r="BP118" s="85"/>
      <c r="BQ118" s="85"/>
      <c r="BR118" s="85"/>
      <c r="BS118" s="86"/>
      <c r="BT118" s="96"/>
      <c r="BU118" s="308"/>
      <c r="BV118" s="294"/>
      <c r="BW118" s="99">
        <v>1</v>
      </c>
      <c r="BX118" s="119"/>
      <c r="BY118" s="85"/>
      <c r="BZ118" s="85"/>
      <c r="CA118" s="85"/>
      <c r="CB118" s="86"/>
      <c r="CC118" s="310">
        <f t="shared" ref="CC118" si="312">BS118+BS119+CB118+CB119</f>
        <v>0</v>
      </c>
      <c r="CD118" s="304"/>
      <c r="CE118" s="253">
        <f t="shared" ref="CE118" si="313">CC118+CD118</f>
        <v>0</v>
      </c>
      <c r="CF118" s="255" t="str">
        <f t="shared" ref="CF118" si="314">BL118</f>
        <v>MI</v>
      </c>
      <c r="CG118" s="402"/>
      <c r="CH118" s="23"/>
      <c r="CI118" s="362"/>
      <c r="CJ118" s="257" t="s">
        <v>29</v>
      </c>
      <c r="CK118" s="227">
        <f>D118</f>
        <v>0</v>
      </c>
      <c r="CL118" s="227">
        <f t="shared" ref="CL118" si="315">E118</f>
        <v>0</v>
      </c>
      <c r="CM118" s="227">
        <f t="shared" ref="CM118" si="316">F118</f>
        <v>0</v>
      </c>
      <c r="CN118" s="227">
        <f t="shared" ref="CN118" si="317">G118</f>
        <v>0</v>
      </c>
      <c r="CO118" s="227">
        <f t="shared" ref="CO118" si="318">H118</f>
        <v>0</v>
      </c>
      <c r="CP118" s="227">
        <f t="shared" ref="CP118" si="319">I118</f>
        <v>0</v>
      </c>
      <c r="CQ118" s="227">
        <f t="shared" ref="CQ118" si="320">J118</f>
        <v>0</v>
      </c>
      <c r="CR118" s="12"/>
      <c r="CT118" s="368"/>
      <c r="CU118" s="301" t="str">
        <f>BL120</f>
        <v>SA</v>
      </c>
      <c r="CV118" s="283">
        <f>CP108</f>
        <v>0</v>
      </c>
      <c r="CW118" s="261">
        <f>CP110</f>
        <v>0</v>
      </c>
      <c r="CX118" s="261">
        <f>CP112</f>
        <v>0</v>
      </c>
      <c r="CY118" s="261">
        <f>CP114</f>
        <v>0</v>
      </c>
      <c r="CZ118" s="285">
        <f>CP116</f>
        <v>0</v>
      </c>
      <c r="DA118" s="17"/>
      <c r="DB118" s="17"/>
      <c r="DC118" s="33"/>
      <c r="DD118" s="286">
        <f>CP118</f>
        <v>0</v>
      </c>
      <c r="DE118" s="261">
        <f>CP120</f>
        <v>0</v>
      </c>
      <c r="DF118" s="261">
        <f>CP122</f>
        <v>0</v>
      </c>
      <c r="DG118" s="200">
        <f>CP124</f>
        <v>0</v>
      </c>
      <c r="DH118" s="263">
        <f>CP126</f>
        <v>0</v>
      </c>
      <c r="DI118" s="62"/>
      <c r="DJ118" s="62"/>
      <c r="DK118" s="62"/>
      <c r="DL118" s="25"/>
      <c r="DM118" s="372"/>
    </row>
    <row r="119" spans="1:117" s="56" customFormat="1" ht="14.25" customHeight="1" thickBot="1">
      <c r="A119" s="388"/>
      <c r="B119" s="391"/>
      <c r="C119" s="212"/>
      <c r="D119" s="291"/>
      <c r="E119" s="292"/>
      <c r="F119" s="292"/>
      <c r="G119" s="292"/>
      <c r="H119" s="292"/>
      <c r="I119" s="292"/>
      <c r="J119" s="269"/>
      <c r="K119" s="307"/>
      <c r="L119" s="271"/>
      <c r="M119" s="295"/>
      <c r="N119" s="295"/>
      <c r="O119" s="295"/>
      <c r="P119" s="100">
        <v>2</v>
      </c>
      <c r="Q119" s="120"/>
      <c r="R119" s="91"/>
      <c r="S119" s="91"/>
      <c r="T119" s="91"/>
      <c r="U119" s="92"/>
      <c r="V119" s="51"/>
      <c r="W119" s="297"/>
      <c r="X119" s="100">
        <v>2</v>
      </c>
      <c r="Y119" s="120"/>
      <c r="Z119" s="91"/>
      <c r="AA119" s="91"/>
      <c r="AB119" s="91"/>
      <c r="AC119" s="92"/>
      <c r="AD119" s="51"/>
      <c r="AE119" s="297"/>
      <c r="AF119" s="100">
        <v>2</v>
      </c>
      <c r="AG119" s="120"/>
      <c r="AH119" s="91"/>
      <c r="AI119" s="91"/>
      <c r="AJ119" s="91"/>
      <c r="AK119" s="92"/>
      <c r="AL119" s="51"/>
      <c r="AM119" s="295"/>
      <c r="AN119" s="295"/>
      <c r="AO119" s="295"/>
      <c r="AP119" s="101">
        <v>2</v>
      </c>
      <c r="AQ119" s="123"/>
      <c r="AR119" s="93"/>
      <c r="AS119" s="93"/>
      <c r="AT119" s="93"/>
      <c r="AU119" s="94"/>
      <c r="AV119" s="236"/>
      <c r="AW119" s="319"/>
      <c r="AX119" s="280"/>
      <c r="AY119" s="9"/>
      <c r="AZ119" s="259"/>
      <c r="BA119" s="18"/>
      <c r="BB119" s="396"/>
      <c r="BC119" s="212"/>
      <c r="BD119" s="248"/>
      <c r="BE119" s="249"/>
      <c r="BF119" s="249"/>
      <c r="BG119" s="249"/>
      <c r="BH119" s="249"/>
      <c r="BI119" s="249"/>
      <c r="BJ119" s="250"/>
      <c r="BK119" s="307"/>
      <c r="BL119" s="256"/>
      <c r="BM119" s="297"/>
      <c r="BN119" s="100">
        <v>2</v>
      </c>
      <c r="BO119" s="120"/>
      <c r="BP119" s="87"/>
      <c r="BQ119" s="87"/>
      <c r="BR119" s="87"/>
      <c r="BS119" s="88"/>
      <c r="BT119" s="96"/>
      <c r="BU119" s="309"/>
      <c r="BV119" s="295"/>
      <c r="BW119" s="100">
        <v>2</v>
      </c>
      <c r="BX119" s="120"/>
      <c r="BY119" s="87"/>
      <c r="BZ119" s="87"/>
      <c r="CA119" s="87"/>
      <c r="CB119" s="88"/>
      <c r="CC119" s="311"/>
      <c r="CD119" s="305"/>
      <c r="CE119" s="254"/>
      <c r="CF119" s="256"/>
      <c r="CG119" s="402"/>
      <c r="CH119" s="23"/>
      <c r="CI119" s="362"/>
      <c r="CJ119" s="212"/>
      <c r="CK119" s="228"/>
      <c r="CL119" s="228"/>
      <c r="CM119" s="228"/>
      <c r="CN119" s="228"/>
      <c r="CO119" s="228"/>
      <c r="CP119" s="228"/>
      <c r="CQ119" s="228"/>
      <c r="CR119" s="12"/>
      <c r="CT119" s="368"/>
      <c r="CU119" s="302"/>
      <c r="CV119" s="284"/>
      <c r="CW119" s="228"/>
      <c r="CX119" s="228"/>
      <c r="CY119" s="228"/>
      <c r="CZ119" s="290"/>
      <c r="DA119" s="17"/>
      <c r="DB119" s="17"/>
      <c r="DC119" s="33"/>
      <c r="DD119" s="303"/>
      <c r="DE119" s="228"/>
      <c r="DF119" s="228"/>
      <c r="DG119" s="228"/>
      <c r="DH119" s="290"/>
      <c r="DI119" s="62"/>
      <c r="DJ119" s="62"/>
      <c r="DK119" s="62"/>
      <c r="DL119" s="25"/>
      <c r="DM119" s="372"/>
    </row>
    <row r="120" spans="1:117" s="56" customFormat="1" ht="14.25" customHeight="1">
      <c r="A120" s="388"/>
      <c r="B120" s="391"/>
      <c r="C120" s="260" t="s">
        <v>28</v>
      </c>
      <c r="D120" s="221"/>
      <c r="E120" s="223"/>
      <c r="F120" s="223"/>
      <c r="G120" s="223"/>
      <c r="H120" s="223"/>
      <c r="I120" s="223"/>
      <c r="J120" s="219"/>
      <c r="K120" s="307"/>
      <c r="L120" s="293" t="str">
        <f>I107</f>
        <v>SA</v>
      </c>
      <c r="M120" s="294"/>
      <c r="N120" s="294"/>
      <c r="O120" s="294"/>
      <c r="P120" s="99">
        <v>1</v>
      </c>
      <c r="Q120" s="119"/>
      <c r="R120" s="89"/>
      <c r="S120" s="89"/>
      <c r="T120" s="89"/>
      <c r="U120" s="90"/>
      <c r="V120" s="51"/>
      <c r="W120" s="296"/>
      <c r="X120" s="99">
        <v>1</v>
      </c>
      <c r="Y120" s="119"/>
      <c r="Z120" s="89"/>
      <c r="AA120" s="89"/>
      <c r="AB120" s="89"/>
      <c r="AC120" s="90"/>
      <c r="AD120" s="51"/>
      <c r="AE120" s="296"/>
      <c r="AF120" s="99">
        <v>1</v>
      </c>
      <c r="AG120" s="119"/>
      <c r="AH120" s="89"/>
      <c r="AI120" s="89"/>
      <c r="AJ120" s="89"/>
      <c r="AK120" s="90"/>
      <c r="AL120" s="51"/>
      <c r="AM120" s="294"/>
      <c r="AN120" s="294"/>
      <c r="AO120" s="294"/>
      <c r="AP120" s="99">
        <v>1</v>
      </c>
      <c r="AQ120" s="119"/>
      <c r="AR120" s="89"/>
      <c r="AS120" s="89"/>
      <c r="AT120" s="89"/>
      <c r="AU120" s="90"/>
      <c r="AV120" s="298">
        <f>SUM(AU120,AU121,AK120,AK121,AC120:AC121,U120:U121)</f>
        <v>0</v>
      </c>
      <c r="AW120" s="299"/>
      <c r="AX120" s="253">
        <f t="shared" ref="AX120" si="321">AV120+AW120</f>
        <v>0</v>
      </c>
      <c r="AY120" s="9"/>
      <c r="AZ120" s="258" t="str">
        <f t="shared" ref="AZ120" si="322">L120</f>
        <v>SA</v>
      </c>
      <c r="BA120" s="18"/>
      <c r="BB120" s="396"/>
      <c r="BC120" s="260" t="s">
        <v>28</v>
      </c>
      <c r="BD120" s="221"/>
      <c r="BE120" s="223"/>
      <c r="BF120" s="223"/>
      <c r="BG120" s="223"/>
      <c r="BH120" s="223"/>
      <c r="BI120" s="223"/>
      <c r="BJ120" s="225"/>
      <c r="BK120" s="307"/>
      <c r="BL120" s="255" t="str">
        <f>L120</f>
        <v>SA</v>
      </c>
      <c r="BM120" s="296"/>
      <c r="BN120" s="99">
        <v>1</v>
      </c>
      <c r="BO120" s="119"/>
      <c r="BP120" s="85"/>
      <c r="BQ120" s="85"/>
      <c r="BR120" s="85"/>
      <c r="BS120" s="86"/>
      <c r="BT120" s="96"/>
      <c r="BU120" s="308"/>
      <c r="BV120" s="294"/>
      <c r="BW120" s="129">
        <v>1</v>
      </c>
      <c r="BX120" s="130"/>
      <c r="BY120" s="138"/>
      <c r="BZ120" s="138"/>
      <c r="CA120" s="138"/>
      <c r="CB120" s="139"/>
      <c r="CC120" s="312">
        <f t="shared" ref="CC120" si="323">BS120+BS121+CB120+CB121</f>
        <v>0</v>
      </c>
      <c r="CD120" s="288"/>
      <c r="CE120" s="279">
        <f t="shared" ref="CE120" si="324">CC120+CD120</f>
        <v>0</v>
      </c>
      <c r="CF120" s="255" t="str">
        <f t="shared" ref="CF120" si="325">BL120</f>
        <v>SA</v>
      </c>
      <c r="CG120" s="402"/>
      <c r="CH120" s="23"/>
      <c r="CI120" s="362"/>
      <c r="CJ120" s="257" t="s">
        <v>28</v>
      </c>
      <c r="CK120" s="227">
        <f>D120</f>
        <v>0</v>
      </c>
      <c r="CL120" s="227">
        <f t="shared" ref="CL120" si="326">E120</f>
        <v>0</v>
      </c>
      <c r="CM120" s="227">
        <f t="shared" ref="CM120" si="327">F120</f>
        <v>0</v>
      </c>
      <c r="CN120" s="227">
        <f t="shared" ref="CN120" si="328">G120</f>
        <v>0</v>
      </c>
      <c r="CO120" s="227">
        <f t="shared" ref="CO120" si="329">H120</f>
        <v>0</v>
      </c>
      <c r="CP120" s="227">
        <f t="shared" ref="CP120" si="330">I120</f>
        <v>0</v>
      </c>
      <c r="CQ120" s="227">
        <f t="shared" ref="CQ120" si="331">J120</f>
        <v>0</v>
      </c>
      <c r="CR120" s="12"/>
      <c r="CT120" s="368"/>
      <c r="CU120" s="281" t="s">
        <v>33</v>
      </c>
      <c r="CV120" s="283">
        <f>CQ108</f>
        <v>0</v>
      </c>
      <c r="CW120" s="261">
        <f>CQ110</f>
        <v>0</v>
      </c>
      <c r="CX120" s="261">
        <f>CQ112</f>
        <v>0</v>
      </c>
      <c r="CY120" s="261">
        <f>CQ114</f>
        <v>0</v>
      </c>
      <c r="CZ120" s="285">
        <f>CQ116</f>
        <v>0</v>
      </c>
      <c r="DA120" s="17"/>
      <c r="DB120" s="17"/>
      <c r="DC120" s="33"/>
      <c r="DD120" s="286">
        <f>CQ118</f>
        <v>0</v>
      </c>
      <c r="DE120" s="261">
        <f>CQ120</f>
        <v>0</v>
      </c>
      <c r="DF120" s="261">
        <f>CQ122</f>
        <v>0</v>
      </c>
      <c r="DG120" s="200">
        <f>CQ124</f>
        <v>0</v>
      </c>
      <c r="DH120" s="263">
        <f>CQ126</f>
        <v>0</v>
      </c>
      <c r="DI120" s="62"/>
      <c r="DJ120" s="62"/>
      <c r="DK120" s="62"/>
      <c r="DL120" s="25"/>
      <c r="DM120" s="372"/>
    </row>
    <row r="121" spans="1:117" s="56" customFormat="1" ht="14.25" customHeight="1" thickBot="1">
      <c r="A121" s="388"/>
      <c r="B121" s="391"/>
      <c r="C121" s="212"/>
      <c r="D121" s="291"/>
      <c r="E121" s="292"/>
      <c r="F121" s="292"/>
      <c r="G121" s="292"/>
      <c r="H121" s="292"/>
      <c r="I121" s="292"/>
      <c r="J121" s="269"/>
      <c r="K121" s="307"/>
      <c r="L121" s="271"/>
      <c r="M121" s="295"/>
      <c r="N121" s="295"/>
      <c r="O121" s="295"/>
      <c r="P121" s="100">
        <v>2</v>
      </c>
      <c r="Q121" s="120"/>
      <c r="R121" s="91"/>
      <c r="S121" s="91"/>
      <c r="T121" s="91"/>
      <c r="U121" s="92"/>
      <c r="V121" s="51"/>
      <c r="W121" s="297"/>
      <c r="X121" s="100">
        <v>2</v>
      </c>
      <c r="Y121" s="120"/>
      <c r="Z121" s="91"/>
      <c r="AA121" s="91"/>
      <c r="AB121" s="91"/>
      <c r="AC121" s="92"/>
      <c r="AD121" s="51"/>
      <c r="AE121" s="297"/>
      <c r="AF121" s="100">
        <v>2</v>
      </c>
      <c r="AG121" s="120"/>
      <c r="AH121" s="91"/>
      <c r="AI121" s="91"/>
      <c r="AJ121" s="91"/>
      <c r="AK121" s="92"/>
      <c r="AL121" s="51"/>
      <c r="AM121" s="295"/>
      <c r="AN121" s="295"/>
      <c r="AO121" s="295"/>
      <c r="AP121" s="100">
        <v>2</v>
      </c>
      <c r="AQ121" s="120"/>
      <c r="AR121" s="91"/>
      <c r="AS121" s="91"/>
      <c r="AT121" s="91"/>
      <c r="AU121" s="92"/>
      <c r="AV121" s="199"/>
      <c r="AW121" s="300"/>
      <c r="AX121" s="254"/>
      <c r="AY121" s="9"/>
      <c r="AZ121" s="259"/>
      <c r="BA121" s="18"/>
      <c r="BB121" s="396"/>
      <c r="BC121" s="212"/>
      <c r="BD121" s="248"/>
      <c r="BE121" s="249"/>
      <c r="BF121" s="249"/>
      <c r="BG121" s="249"/>
      <c r="BH121" s="249"/>
      <c r="BI121" s="249"/>
      <c r="BJ121" s="250"/>
      <c r="BK121" s="307"/>
      <c r="BL121" s="256"/>
      <c r="BM121" s="297"/>
      <c r="BN121" s="100">
        <v>2</v>
      </c>
      <c r="BO121" s="120"/>
      <c r="BP121" s="87"/>
      <c r="BQ121" s="87"/>
      <c r="BR121" s="87"/>
      <c r="BS121" s="88"/>
      <c r="BT121" s="96"/>
      <c r="BU121" s="309"/>
      <c r="BV121" s="295"/>
      <c r="BW121" s="101">
        <v>2</v>
      </c>
      <c r="BX121" s="123"/>
      <c r="BY121" s="111"/>
      <c r="BZ121" s="111"/>
      <c r="CA121" s="111"/>
      <c r="CB121" s="128"/>
      <c r="CC121" s="313"/>
      <c r="CD121" s="289"/>
      <c r="CE121" s="280"/>
      <c r="CF121" s="256"/>
      <c r="CG121" s="402"/>
      <c r="CH121" s="23"/>
      <c r="CI121" s="362"/>
      <c r="CJ121" s="212"/>
      <c r="CK121" s="228"/>
      <c r="CL121" s="228"/>
      <c r="CM121" s="228"/>
      <c r="CN121" s="228"/>
      <c r="CO121" s="228"/>
      <c r="CP121" s="228"/>
      <c r="CQ121" s="228"/>
      <c r="CR121" s="12"/>
      <c r="CT121" s="368"/>
      <c r="CU121" s="282"/>
      <c r="CV121" s="284"/>
      <c r="CW121" s="262"/>
      <c r="CX121" s="262"/>
      <c r="CY121" s="262"/>
      <c r="CZ121" s="264"/>
      <c r="DA121" s="61"/>
      <c r="DB121" s="61"/>
      <c r="DC121" s="71"/>
      <c r="DD121" s="287"/>
      <c r="DE121" s="262"/>
      <c r="DF121" s="262"/>
      <c r="DG121" s="262"/>
      <c r="DH121" s="264"/>
      <c r="DI121" s="62"/>
      <c r="DJ121" s="62"/>
      <c r="DK121" s="62"/>
      <c r="DL121" s="25"/>
      <c r="DM121" s="372"/>
    </row>
    <row r="122" spans="1:117" s="56" customFormat="1" ht="14.25" customHeight="1">
      <c r="A122" s="388"/>
      <c r="B122" s="391"/>
      <c r="C122" s="260" t="s">
        <v>30</v>
      </c>
      <c r="D122" s="265">
        <f>SUM(AW110,CD110)*30</f>
        <v>0</v>
      </c>
      <c r="E122" s="267">
        <f>SUM(AW112,CD112)*30</f>
        <v>0</v>
      </c>
      <c r="F122" s="267">
        <f>SUM(AW114,CD114)*30</f>
        <v>0</v>
      </c>
      <c r="G122" s="267">
        <f>SUM(AW116,CD116)*30</f>
        <v>0</v>
      </c>
      <c r="H122" s="267">
        <f>SUM(AW118,CD118)*30</f>
        <v>0</v>
      </c>
      <c r="I122" s="267">
        <f>SUM(AW120,CD120)*30</f>
        <v>0</v>
      </c>
      <c r="J122" s="219">
        <f>SUM(AW122,CD122)*30</f>
        <v>0</v>
      </c>
      <c r="K122" s="307"/>
      <c r="L122" s="270" t="str">
        <f>J107</f>
        <v>~</v>
      </c>
      <c r="M122" s="272"/>
      <c r="N122" s="272"/>
      <c r="O122" s="272"/>
      <c r="P122" s="108">
        <v>1</v>
      </c>
      <c r="Q122" s="117"/>
      <c r="R122" s="104"/>
      <c r="S122" s="104"/>
      <c r="T122" s="104"/>
      <c r="U122" s="105"/>
      <c r="V122" s="51"/>
      <c r="W122" s="274"/>
      <c r="X122" s="108">
        <v>1</v>
      </c>
      <c r="Y122" s="117"/>
      <c r="Z122" s="104"/>
      <c r="AA122" s="104"/>
      <c r="AB122" s="104"/>
      <c r="AC122" s="105"/>
      <c r="AD122" s="51"/>
      <c r="AE122" s="274"/>
      <c r="AF122" s="108">
        <v>1</v>
      </c>
      <c r="AG122" s="117"/>
      <c r="AH122" s="104"/>
      <c r="AI122" s="104"/>
      <c r="AJ122" s="104"/>
      <c r="AK122" s="105"/>
      <c r="AL122" s="51"/>
      <c r="AM122" s="272"/>
      <c r="AN122" s="272"/>
      <c r="AO122" s="272"/>
      <c r="AP122" s="124">
        <v>1</v>
      </c>
      <c r="AQ122" s="125"/>
      <c r="AR122" s="126"/>
      <c r="AS122" s="126"/>
      <c r="AT122" s="126"/>
      <c r="AU122" s="127"/>
      <c r="AV122" s="276">
        <f>SUM(AU122,AU123,AK122,AK123,AC122:AC123,U122:U123)</f>
        <v>0</v>
      </c>
      <c r="AW122" s="277"/>
      <c r="AX122" s="279">
        <f t="shared" ref="AX122" si="332">AV122+AW122</f>
        <v>0</v>
      </c>
      <c r="AY122" s="9"/>
      <c r="AZ122" s="258" t="str">
        <f t="shared" ref="AZ122" si="333">L122</f>
        <v>~</v>
      </c>
      <c r="BA122" s="18"/>
      <c r="BB122" s="396"/>
      <c r="BC122" s="260" t="s">
        <v>30</v>
      </c>
      <c r="BD122" s="221"/>
      <c r="BE122" s="223"/>
      <c r="BF122" s="223"/>
      <c r="BG122" s="223"/>
      <c r="BH122" s="223"/>
      <c r="BI122" s="223"/>
      <c r="BJ122" s="225"/>
      <c r="BK122" s="307"/>
      <c r="BL122" s="255" t="str">
        <f>L122</f>
        <v>~</v>
      </c>
      <c r="BM122" s="274"/>
      <c r="BN122" s="108">
        <v>1</v>
      </c>
      <c r="BO122" s="117"/>
      <c r="BP122" s="104"/>
      <c r="BQ122" s="104"/>
      <c r="BR122" s="104"/>
      <c r="BS122" s="105"/>
      <c r="BT122" s="96"/>
      <c r="BU122" s="314"/>
      <c r="BV122" s="272"/>
      <c r="BW122" s="108">
        <v>1</v>
      </c>
      <c r="BX122" s="117"/>
      <c r="BY122" s="104"/>
      <c r="BZ122" s="104"/>
      <c r="CA122" s="104"/>
      <c r="CB122" s="105"/>
      <c r="CC122" s="316">
        <f t="shared" ref="CC122" si="334">BS122+BS123+CB122+CB123</f>
        <v>0</v>
      </c>
      <c r="CD122" s="252"/>
      <c r="CE122" s="253">
        <f t="shared" ref="CE122" si="335">CC122+CD122</f>
        <v>0</v>
      </c>
      <c r="CF122" s="255" t="str">
        <f t="shared" ref="CF122" si="336">BL122</f>
        <v>~</v>
      </c>
      <c r="CG122" s="402"/>
      <c r="CH122" s="23"/>
      <c r="CI122" s="362"/>
      <c r="CJ122" s="257" t="s">
        <v>30</v>
      </c>
      <c r="CK122" s="227">
        <f>D122</f>
        <v>0</v>
      </c>
      <c r="CL122" s="227">
        <f t="shared" ref="CL122" si="337">E122</f>
        <v>0</v>
      </c>
      <c r="CM122" s="227">
        <f t="shared" ref="CM122" si="338">F122</f>
        <v>0</v>
      </c>
      <c r="CN122" s="227">
        <f t="shared" ref="CN122" si="339">G122</f>
        <v>0</v>
      </c>
      <c r="CO122" s="227">
        <f t="shared" ref="CO122" si="340">H122</f>
        <v>0</v>
      </c>
      <c r="CP122" s="227">
        <f t="shared" ref="CP122" si="341">I122</f>
        <v>0</v>
      </c>
      <c r="CQ122" s="227">
        <f t="shared" ref="CQ122" si="342">J122</f>
        <v>0</v>
      </c>
      <c r="CR122" s="12"/>
      <c r="CT122" s="368"/>
      <c r="CU122" s="34"/>
      <c r="CV122" s="34"/>
      <c r="CW122" s="34"/>
      <c r="CX122" s="34"/>
      <c r="CY122" s="34"/>
      <c r="CZ122" s="34"/>
      <c r="DA122" s="34"/>
      <c r="DB122" s="34"/>
      <c r="DC122" s="34"/>
      <c r="DD122" s="34"/>
      <c r="DE122" s="34"/>
      <c r="DF122" s="34"/>
      <c r="DG122" s="34"/>
      <c r="DH122" s="34"/>
      <c r="DI122" s="62"/>
      <c r="DJ122" s="62"/>
      <c r="DK122" s="62"/>
      <c r="DL122" s="25"/>
      <c r="DM122" s="372"/>
    </row>
    <row r="123" spans="1:117" s="56" customFormat="1" ht="14.25" customHeight="1" thickBot="1">
      <c r="A123" s="388"/>
      <c r="B123" s="391"/>
      <c r="C123" s="212"/>
      <c r="D123" s="266"/>
      <c r="E123" s="268"/>
      <c r="F123" s="268"/>
      <c r="G123" s="268"/>
      <c r="H123" s="268"/>
      <c r="I123" s="268"/>
      <c r="J123" s="269"/>
      <c r="K123" s="53"/>
      <c r="L123" s="271"/>
      <c r="M123" s="273"/>
      <c r="N123" s="273"/>
      <c r="O123" s="273"/>
      <c r="P123" s="109">
        <v>2</v>
      </c>
      <c r="Q123" s="118"/>
      <c r="R123" s="106"/>
      <c r="S123" s="106"/>
      <c r="T123" s="106"/>
      <c r="U123" s="107"/>
      <c r="V123" s="51"/>
      <c r="W123" s="275"/>
      <c r="X123" s="109">
        <v>2</v>
      </c>
      <c r="Y123" s="118"/>
      <c r="Z123" s="106"/>
      <c r="AA123" s="106"/>
      <c r="AB123" s="106"/>
      <c r="AC123" s="107"/>
      <c r="AD123" s="51"/>
      <c r="AE123" s="275"/>
      <c r="AF123" s="109">
        <v>2</v>
      </c>
      <c r="AG123" s="118"/>
      <c r="AH123" s="106"/>
      <c r="AI123" s="106"/>
      <c r="AJ123" s="106"/>
      <c r="AK123" s="107"/>
      <c r="AL123" s="51"/>
      <c r="AM123" s="273"/>
      <c r="AN123" s="273"/>
      <c r="AO123" s="273"/>
      <c r="AP123" s="109">
        <v>2</v>
      </c>
      <c r="AQ123" s="118"/>
      <c r="AR123" s="106"/>
      <c r="AS123" s="106"/>
      <c r="AT123" s="106"/>
      <c r="AU123" s="107"/>
      <c r="AV123" s="236"/>
      <c r="AW123" s="278"/>
      <c r="AX123" s="280"/>
      <c r="AY123" s="9"/>
      <c r="AZ123" s="259"/>
      <c r="BA123" s="18"/>
      <c r="BB123" s="396"/>
      <c r="BC123" s="212"/>
      <c r="BD123" s="248"/>
      <c r="BE123" s="249"/>
      <c r="BF123" s="249"/>
      <c r="BG123" s="249"/>
      <c r="BH123" s="249"/>
      <c r="BI123" s="249"/>
      <c r="BJ123" s="250"/>
      <c r="BK123" s="53"/>
      <c r="BL123" s="256"/>
      <c r="BM123" s="275"/>
      <c r="BN123" s="109">
        <v>2</v>
      </c>
      <c r="BO123" s="118"/>
      <c r="BP123" s="106"/>
      <c r="BQ123" s="106"/>
      <c r="BR123" s="106"/>
      <c r="BS123" s="107"/>
      <c r="BT123" s="96"/>
      <c r="BU123" s="315"/>
      <c r="BV123" s="273"/>
      <c r="BW123" s="140">
        <v>2</v>
      </c>
      <c r="BX123" s="141"/>
      <c r="BY123" s="142"/>
      <c r="BZ123" s="142"/>
      <c r="CA123" s="142"/>
      <c r="CB123" s="143"/>
      <c r="CC123" s="317"/>
      <c r="CD123" s="220"/>
      <c r="CE123" s="254"/>
      <c r="CF123" s="256"/>
      <c r="CG123" s="402"/>
      <c r="CH123" s="23"/>
      <c r="CI123" s="362"/>
      <c r="CJ123" s="212"/>
      <c r="CK123" s="228"/>
      <c r="CL123" s="228"/>
      <c r="CM123" s="228"/>
      <c r="CN123" s="228"/>
      <c r="CO123" s="228"/>
      <c r="CP123" s="228"/>
      <c r="CQ123" s="228"/>
      <c r="CR123" s="12"/>
      <c r="CT123" s="368"/>
      <c r="CU123" s="34"/>
      <c r="CV123" s="34"/>
      <c r="CW123" s="34"/>
      <c r="CX123" s="34"/>
      <c r="CY123" s="34"/>
      <c r="CZ123" s="34"/>
      <c r="DA123" s="34"/>
      <c r="DB123" s="34"/>
      <c r="DC123" s="34"/>
      <c r="DD123" s="34"/>
      <c r="DE123" s="34"/>
      <c r="DF123" s="34"/>
      <c r="DG123" s="34"/>
      <c r="DH123" s="34"/>
      <c r="DI123" s="62"/>
      <c r="DJ123" s="62"/>
      <c r="DK123" s="62"/>
      <c r="DL123" s="25"/>
      <c r="DM123" s="372"/>
    </row>
    <row r="124" spans="1:117" s="56" customFormat="1" ht="14.25" customHeight="1">
      <c r="A124" s="388"/>
      <c r="B124" s="391"/>
      <c r="C124" s="213" t="s">
        <v>16</v>
      </c>
      <c r="D124" s="215"/>
      <c r="E124" s="217"/>
      <c r="F124" s="217"/>
      <c r="G124" s="217"/>
      <c r="H124" s="217"/>
      <c r="I124" s="217"/>
      <c r="J124" s="219"/>
      <c r="K124" s="46"/>
      <c r="L124" s="41"/>
      <c r="M124" s="233"/>
      <c r="N124" s="234"/>
      <c r="O124" s="234"/>
      <c r="P124" s="234"/>
      <c r="Q124" s="234"/>
      <c r="R124" s="234"/>
      <c r="S124" s="234"/>
      <c r="T124" s="234"/>
      <c r="U124" s="235"/>
      <c r="V124" s="51"/>
      <c r="W124" s="233"/>
      <c r="X124" s="241"/>
      <c r="Y124" s="241"/>
      <c r="Z124" s="241"/>
      <c r="AA124" s="241"/>
      <c r="AB124" s="241"/>
      <c r="AC124" s="242"/>
      <c r="AD124" s="51"/>
      <c r="AE124" s="233"/>
      <c r="AF124" s="241"/>
      <c r="AG124" s="241"/>
      <c r="AH124" s="241"/>
      <c r="AI124" s="241"/>
      <c r="AJ124" s="241"/>
      <c r="AK124" s="242"/>
      <c r="AL124" s="51"/>
      <c r="AM124" s="233"/>
      <c r="AN124" s="234"/>
      <c r="AO124" s="234"/>
      <c r="AP124" s="234"/>
      <c r="AQ124" s="234"/>
      <c r="AR124" s="234"/>
      <c r="AS124" s="234"/>
      <c r="AT124" s="234"/>
      <c r="AU124" s="234"/>
      <c r="AV124" s="234"/>
      <c r="AW124" s="234"/>
      <c r="AX124" s="235"/>
      <c r="AY124" s="9"/>
      <c r="AZ124" s="24"/>
      <c r="BA124" s="18"/>
      <c r="BB124" s="396"/>
      <c r="BC124" s="213" t="s">
        <v>16</v>
      </c>
      <c r="BD124" s="221"/>
      <c r="BE124" s="223"/>
      <c r="BF124" s="223"/>
      <c r="BG124" s="223"/>
      <c r="BH124" s="223"/>
      <c r="BI124" s="223"/>
      <c r="BJ124" s="225"/>
      <c r="BK124" s="48"/>
      <c r="BL124" s="7"/>
      <c r="BM124" s="233"/>
      <c r="BN124" s="241"/>
      <c r="BO124" s="241"/>
      <c r="BP124" s="241"/>
      <c r="BQ124" s="241"/>
      <c r="BR124" s="241"/>
      <c r="BS124" s="241"/>
      <c r="BT124" s="96"/>
      <c r="BU124" s="251"/>
      <c r="BV124" s="251"/>
      <c r="BW124" s="243"/>
      <c r="BX124" s="243"/>
      <c r="BY124" s="243"/>
      <c r="BZ124" s="243"/>
      <c r="CA124" s="243"/>
      <c r="CB124" s="243"/>
      <c r="CC124" s="237"/>
      <c r="CD124" s="237"/>
      <c r="CE124" s="238"/>
      <c r="CF124" s="59"/>
      <c r="CG124" s="402"/>
      <c r="CH124" s="23"/>
      <c r="CI124" s="362"/>
      <c r="CJ124" s="198" t="s">
        <v>16</v>
      </c>
      <c r="CK124" s="200">
        <f>D124</f>
        <v>0</v>
      </c>
      <c r="CL124" s="200">
        <f t="shared" ref="CL124" si="343">E124</f>
        <v>0</v>
      </c>
      <c r="CM124" s="200">
        <f t="shared" ref="CM124" si="344">F124</f>
        <v>0</v>
      </c>
      <c r="CN124" s="200">
        <f t="shared" ref="CN124" si="345">G124</f>
        <v>0</v>
      </c>
      <c r="CO124" s="200">
        <f t="shared" ref="CO124" si="346">H124</f>
        <v>0</v>
      </c>
      <c r="CP124" s="200">
        <f t="shared" ref="CP124" si="347">I124</f>
        <v>0</v>
      </c>
      <c r="CQ124" s="200">
        <f t="shared" ref="CQ124" si="348">J124</f>
        <v>0</v>
      </c>
      <c r="CR124" s="12"/>
      <c r="CT124" s="368"/>
      <c r="CU124" s="34"/>
      <c r="CV124" s="34"/>
      <c r="CW124" s="34"/>
      <c r="CX124" s="34"/>
      <c r="CY124" s="34"/>
      <c r="CZ124" s="34"/>
      <c r="DA124" s="34"/>
      <c r="DB124" s="34"/>
      <c r="DC124" s="34"/>
      <c r="DD124" s="34"/>
      <c r="DE124" s="34"/>
      <c r="DF124" s="34"/>
      <c r="DG124" s="34"/>
      <c r="DH124" s="34"/>
      <c r="DI124" s="62"/>
      <c r="DJ124" s="62"/>
      <c r="DK124" s="62"/>
      <c r="DL124" s="25"/>
      <c r="DM124" s="372"/>
    </row>
    <row r="125" spans="1:117" s="56" customFormat="1" ht="14.25" customHeight="1">
      <c r="A125" s="388"/>
      <c r="B125" s="391"/>
      <c r="C125" s="212"/>
      <c r="D125" s="229"/>
      <c r="E125" s="230"/>
      <c r="F125" s="231"/>
      <c r="G125" s="231"/>
      <c r="H125" s="231"/>
      <c r="I125" s="231"/>
      <c r="J125" s="232"/>
      <c r="K125" s="46"/>
      <c r="L125" s="41"/>
      <c r="M125" s="236"/>
      <c r="N125" s="237"/>
      <c r="O125" s="237"/>
      <c r="P125" s="237"/>
      <c r="Q125" s="237"/>
      <c r="R125" s="237"/>
      <c r="S125" s="237"/>
      <c r="T125" s="237"/>
      <c r="U125" s="238"/>
      <c r="V125" s="51"/>
      <c r="W125" s="214"/>
      <c r="X125" s="243"/>
      <c r="Y125" s="243"/>
      <c r="Z125" s="243"/>
      <c r="AA125" s="243"/>
      <c r="AB125" s="243"/>
      <c r="AC125" s="244"/>
      <c r="AD125" s="51"/>
      <c r="AE125" s="214"/>
      <c r="AF125" s="243"/>
      <c r="AG125" s="243"/>
      <c r="AH125" s="243"/>
      <c r="AI125" s="243"/>
      <c r="AJ125" s="243"/>
      <c r="AK125" s="244"/>
      <c r="AL125" s="51"/>
      <c r="AM125" s="236"/>
      <c r="AN125" s="237"/>
      <c r="AO125" s="237"/>
      <c r="AP125" s="237"/>
      <c r="AQ125" s="237"/>
      <c r="AR125" s="237"/>
      <c r="AS125" s="237"/>
      <c r="AT125" s="237"/>
      <c r="AU125" s="237"/>
      <c r="AV125" s="237"/>
      <c r="AW125" s="237"/>
      <c r="AX125" s="238"/>
      <c r="AY125" s="47"/>
      <c r="AZ125" s="24"/>
      <c r="BA125" s="18"/>
      <c r="BB125" s="396"/>
      <c r="BC125" s="212"/>
      <c r="BD125" s="248"/>
      <c r="BE125" s="249"/>
      <c r="BF125" s="249"/>
      <c r="BG125" s="249"/>
      <c r="BH125" s="249"/>
      <c r="BI125" s="249"/>
      <c r="BJ125" s="250"/>
      <c r="BK125" s="48"/>
      <c r="BL125" s="7"/>
      <c r="BM125" s="214"/>
      <c r="BN125" s="243"/>
      <c r="BO125" s="243"/>
      <c r="BP125" s="243"/>
      <c r="BQ125" s="243"/>
      <c r="BR125" s="243"/>
      <c r="BS125" s="243"/>
      <c r="BT125" s="96"/>
      <c r="BU125" s="243"/>
      <c r="BV125" s="243"/>
      <c r="BW125" s="243"/>
      <c r="BX125" s="243"/>
      <c r="BY125" s="243"/>
      <c r="BZ125" s="243"/>
      <c r="CA125" s="243"/>
      <c r="CB125" s="243"/>
      <c r="CC125" s="237"/>
      <c r="CD125" s="237"/>
      <c r="CE125" s="238"/>
      <c r="CF125" s="59"/>
      <c r="CG125" s="402"/>
      <c r="CH125" s="23"/>
      <c r="CI125" s="362"/>
      <c r="CJ125" s="212"/>
      <c r="CK125" s="201"/>
      <c r="CL125" s="201"/>
      <c r="CM125" s="201"/>
      <c r="CN125" s="201"/>
      <c r="CO125" s="201"/>
      <c r="CP125" s="201"/>
      <c r="CQ125" s="201"/>
      <c r="CR125" s="12"/>
      <c r="CT125" s="368"/>
      <c r="CU125" s="34"/>
      <c r="CV125" s="34"/>
      <c r="CW125" s="34"/>
      <c r="CX125" s="34"/>
      <c r="CY125" s="34"/>
      <c r="CZ125" s="34"/>
      <c r="DA125" s="34"/>
      <c r="DB125" s="34"/>
      <c r="DC125" s="34"/>
      <c r="DD125" s="34"/>
      <c r="DE125" s="34"/>
      <c r="DF125" s="34"/>
      <c r="DG125" s="34"/>
      <c r="DH125" s="34"/>
      <c r="DI125" s="62"/>
      <c r="DJ125" s="62"/>
      <c r="DK125" s="62"/>
      <c r="DL125" s="25"/>
      <c r="DM125" s="372"/>
    </row>
    <row r="126" spans="1:117" s="56" customFormat="1" ht="14.25" customHeight="1">
      <c r="A126" s="388"/>
      <c r="B126" s="391"/>
      <c r="C126" s="213" t="s">
        <v>31</v>
      </c>
      <c r="D126" s="215"/>
      <c r="E126" s="217"/>
      <c r="F126" s="217"/>
      <c r="G126" s="217"/>
      <c r="H126" s="217"/>
      <c r="I126" s="217"/>
      <c r="J126" s="219"/>
      <c r="K126" s="46"/>
      <c r="L126" s="41"/>
      <c r="M126" s="236"/>
      <c r="N126" s="237"/>
      <c r="O126" s="237"/>
      <c r="P126" s="237"/>
      <c r="Q126" s="237"/>
      <c r="R126" s="237"/>
      <c r="S126" s="237"/>
      <c r="T126" s="237"/>
      <c r="U126" s="238"/>
      <c r="V126" s="51"/>
      <c r="W126" s="214"/>
      <c r="X126" s="243"/>
      <c r="Y126" s="243"/>
      <c r="Z126" s="243"/>
      <c r="AA126" s="243"/>
      <c r="AB126" s="243"/>
      <c r="AC126" s="244"/>
      <c r="AD126" s="51"/>
      <c r="AE126" s="214"/>
      <c r="AF126" s="243"/>
      <c r="AG126" s="243"/>
      <c r="AH126" s="243"/>
      <c r="AI126" s="243"/>
      <c r="AJ126" s="243"/>
      <c r="AK126" s="244"/>
      <c r="AL126" s="51"/>
      <c r="AM126" s="236"/>
      <c r="AN126" s="237"/>
      <c r="AO126" s="237"/>
      <c r="AP126" s="237"/>
      <c r="AQ126" s="237"/>
      <c r="AR126" s="237"/>
      <c r="AS126" s="237"/>
      <c r="AT126" s="237"/>
      <c r="AU126" s="237"/>
      <c r="AV126" s="237"/>
      <c r="AW126" s="237"/>
      <c r="AX126" s="238"/>
      <c r="AY126" s="47"/>
      <c r="AZ126" s="24"/>
      <c r="BA126" s="18"/>
      <c r="BB126" s="396"/>
      <c r="BC126" s="213" t="s">
        <v>31</v>
      </c>
      <c r="BD126" s="221"/>
      <c r="BE126" s="223"/>
      <c r="BF126" s="223"/>
      <c r="BG126" s="223"/>
      <c r="BH126" s="223"/>
      <c r="BI126" s="223"/>
      <c r="BJ126" s="225"/>
      <c r="BK126" s="48"/>
      <c r="BL126" s="7"/>
      <c r="BM126" s="214"/>
      <c r="BN126" s="243"/>
      <c r="BO126" s="243"/>
      <c r="BP126" s="243"/>
      <c r="BQ126" s="243"/>
      <c r="BR126" s="243"/>
      <c r="BS126" s="243"/>
      <c r="BT126" s="96"/>
      <c r="BU126" s="243"/>
      <c r="BV126" s="243"/>
      <c r="BW126" s="243"/>
      <c r="BX126" s="243"/>
      <c r="BY126" s="243"/>
      <c r="BZ126" s="243"/>
      <c r="CA126" s="243"/>
      <c r="CB126" s="243"/>
      <c r="CC126" s="237"/>
      <c r="CD126" s="237"/>
      <c r="CE126" s="238"/>
      <c r="CF126" s="24"/>
      <c r="CG126" s="402"/>
      <c r="CH126" s="23"/>
      <c r="CI126" s="362"/>
      <c r="CJ126" s="198" t="s">
        <v>31</v>
      </c>
      <c r="CK126" s="200">
        <f>D126</f>
        <v>0</v>
      </c>
      <c r="CL126" s="200">
        <f t="shared" ref="CL126" si="349">E126</f>
        <v>0</v>
      </c>
      <c r="CM126" s="200">
        <f t="shared" ref="CM126" si="350">F126</f>
        <v>0</v>
      </c>
      <c r="CN126" s="200">
        <f t="shared" ref="CN126" si="351">G126</f>
        <v>0</v>
      </c>
      <c r="CO126" s="200">
        <f t="shared" ref="CO126" si="352">H126</f>
        <v>0</v>
      </c>
      <c r="CP126" s="200">
        <f t="shared" ref="CP126" si="353">I126</f>
        <v>0</v>
      </c>
      <c r="CQ126" s="200">
        <f t="shared" ref="CQ126" si="354">J126</f>
        <v>0</v>
      </c>
      <c r="CR126" s="12"/>
      <c r="CT126" s="368"/>
      <c r="CU126" s="34"/>
      <c r="CV126" s="34"/>
      <c r="CW126" s="34"/>
      <c r="CX126" s="34"/>
      <c r="CY126" s="34"/>
      <c r="CZ126" s="34"/>
      <c r="DA126" s="34"/>
      <c r="DB126" s="34"/>
      <c r="DC126" s="34"/>
      <c r="DD126" s="34"/>
      <c r="DE126" s="34"/>
      <c r="DF126" s="34"/>
      <c r="DG126" s="34"/>
      <c r="DH126" s="34"/>
      <c r="DI126" s="62"/>
      <c r="DJ126" s="62"/>
      <c r="DK126" s="62"/>
      <c r="DL126" s="25"/>
      <c r="DM126" s="372"/>
    </row>
    <row r="127" spans="1:117" s="56" customFormat="1" ht="14.25" customHeight="1" thickBot="1">
      <c r="A127" s="388"/>
      <c r="B127" s="391"/>
      <c r="C127" s="214"/>
      <c r="D127" s="216"/>
      <c r="E127" s="218"/>
      <c r="F127" s="218"/>
      <c r="G127" s="218"/>
      <c r="H127" s="218"/>
      <c r="I127" s="218"/>
      <c r="J127" s="220"/>
      <c r="K127" s="46"/>
      <c r="L127" s="41"/>
      <c r="M127" s="199"/>
      <c r="N127" s="239"/>
      <c r="O127" s="239"/>
      <c r="P127" s="239"/>
      <c r="Q127" s="239"/>
      <c r="R127" s="239"/>
      <c r="S127" s="239"/>
      <c r="T127" s="239"/>
      <c r="U127" s="240"/>
      <c r="V127" s="52"/>
      <c r="W127" s="245"/>
      <c r="X127" s="246"/>
      <c r="Y127" s="246"/>
      <c r="Z127" s="246"/>
      <c r="AA127" s="246"/>
      <c r="AB127" s="246"/>
      <c r="AC127" s="247"/>
      <c r="AD127" s="52"/>
      <c r="AE127" s="245"/>
      <c r="AF127" s="246"/>
      <c r="AG127" s="246"/>
      <c r="AH127" s="246"/>
      <c r="AI127" s="246"/>
      <c r="AJ127" s="246"/>
      <c r="AK127" s="247"/>
      <c r="AL127" s="52"/>
      <c r="AM127" s="199"/>
      <c r="AN127" s="239"/>
      <c r="AO127" s="239"/>
      <c r="AP127" s="239"/>
      <c r="AQ127" s="239"/>
      <c r="AR127" s="239"/>
      <c r="AS127" s="239"/>
      <c r="AT127" s="239"/>
      <c r="AU127" s="239"/>
      <c r="AV127" s="239"/>
      <c r="AW127" s="239"/>
      <c r="AX127" s="240"/>
      <c r="AY127" s="60"/>
      <c r="AZ127" s="24"/>
      <c r="BA127" s="18"/>
      <c r="BB127" s="396"/>
      <c r="BC127" s="214"/>
      <c r="BD127" s="222"/>
      <c r="BE127" s="224"/>
      <c r="BF127" s="224"/>
      <c r="BG127" s="224"/>
      <c r="BH127" s="224"/>
      <c r="BI127" s="224"/>
      <c r="BJ127" s="226"/>
      <c r="BK127" s="48"/>
      <c r="BL127" s="7"/>
      <c r="BM127" s="245"/>
      <c r="BN127" s="246"/>
      <c r="BO127" s="246"/>
      <c r="BP127" s="246"/>
      <c r="BQ127" s="246"/>
      <c r="BR127" s="246"/>
      <c r="BS127" s="246"/>
      <c r="BT127" s="97"/>
      <c r="BU127" s="246"/>
      <c r="BV127" s="246"/>
      <c r="BW127" s="246"/>
      <c r="BX127" s="246"/>
      <c r="BY127" s="246"/>
      <c r="BZ127" s="246"/>
      <c r="CA127" s="246"/>
      <c r="CB127" s="246"/>
      <c r="CC127" s="239"/>
      <c r="CD127" s="239"/>
      <c r="CE127" s="240"/>
      <c r="CF127" s="24"/>
      <c r="CG127" s="402"/>
      <c r="CH127" s="23"/>
      <c r="CI127" s="362"/>
      <c r="CJ127" s="199"/>
      <c r="CK127" s="201"/>
      <c r="CL127" s="201"/>
      <c r="CM127" s="201"/>
      <c r="CN127" s="201"/>
      <c r="CO127" s="201"/>
      <c r="CP127" s="201"/>
      <c r="CQ127" s="201"/>
      <c r="CR127" s="12"/>
      <c r="CT127" s="368"/>
      <c r="CU127" s="34"/>
      <c r="CV127" s="34"/>
      <c r="CW127" s="34"/>
      <c r="CX127" s="34"/>
      <c r="CY127" s="34"/>
      <c r="CZ127" s="34"/>
      <c r="DA127" s="34"/>
      <c r="DB127" s="34"/>
      <c r="DC127" s="34"/>
      <c r="DD127" s="34"/>
      <c r="DE127" s="34"/>
      <c r="DF127" s="34"/>
      <c r="DG127" s="34"/>
      <c r="DH127" s="34"/>
      <c r="DI127" s="62"/>
      <c r="DJ127" s="62"/>
      <c r="DK127" s="62"/>
      <c r="DL127" s="25"/>
      <c r="DM127" s="372"/>
    </row>
    <row r="128" spans="1:117" s="3" customFormat="1" ht="21" thickBot="1">
      <c r="A128" s="389"/>
      <c r="B128" s="391"/>
      <c r="C128" s="202" t="s">
        <v>53</v>
      </c>
      <c r="D128" s="203"/>
      <c r="E128" s="203"/>
      <c r="F128" s="203"/>
      <c r="G128" s="203"/>
      <c r="H128" s="203"/>
      <c r="I128" s="203"/>
      <c r="J128" s="203"/>
      <c r="K128" s="203"/>
      <c r="L128" s="204" t="s">
        <v>68</v>
      </c>
      <c r="M128" s="205"/>
      <c r="N128" s="205"/>
      <c r="O128" s="205"/>
      <c r="P128" s="205"/>
      <c r="Q128" s="205"/>
      <c r="R128" s="205"/>
      <c r="S128" s="205"/>
      <c r="T128" s="205"/>
      <c r="U128" s="205"/>
      <c r="V128" s="205"/>
      <c r="W128" s="205"/>
      <c r="X128" s="205"/>
      <c r="Y128" s="205"/>
      <c r="Z128" s="205"/>
      <c r="AA128" s="205"/>
      <c r="AB128" s="205"/>
      <c r="AC128" s="205"/>
      <c r="AD128" s="205"/>
      <c r="AE128" s="205"/>
      <c r="AF128" s="205"/>
      <c r="AG128" s="205"/>
      <c r="AH128" s="205"/>
      <c r="AI128" s="205"/>
      <c r="AJ128" s="205"/>
      <c r="AK128" s="205"/>
      <c r="AL128" s="205"/>
      <c r="AM128" s="205"/>
      <c r="AN128" s="205"/>
      <c r="AO128" s="205"/>
      <c r="AP128" s="205"/>
      <c r="AQ128" s="205"/>
      <c r="AR128" s="205"/>
      <c r="AS128" s="205"/>
      <c r="AT128" s="205"/>
      <c r="AU128" s="205"/>
      <c r="AV128" s="205"/>
      <c r="AW128" s="205"/>
      <c r="AX128" s="205"/>
      <c r="AY128" s="205"/>
      <c r="AZ128" s="20"/>
      <c r="BA128" s="74"/>
      <c r="BB128" s="397"/>
      <c r="BC128" s="202" t="s">
        <v>53</v>
      </c>
      <c r="BD128" s="203"/>
      <c r="BE128" s="203"/>
      <c r="BF128" s="203"/>
      <c r="BG128" s="203"/>
      <c r="BH128" s="203"/>
      <c r="BI128" s="203"/>
      <c r="BJ128" s="203"/>
      <c r="BK128" s="203"/>
      <c r="BL128" s="206" t="s">
        <v>54</v>
      </c>
      <c r="BM128" s="207"/>
      <c r="BN128" s="207"/>
      <c r="BO128" s="207"/>
      <c r="BP128" s="207"/>
      <c r="BQ128" s="207"/>
      <c r="BR128" s="207"/>
      <c r="BS128" s="207"/>
      <c r="BT128" s="207"/>
      <c r="BU128" s="207"/>
      <c r="BV128" s="207"/>
      <c r="BW128" s="207"/>
      <c r="BX128" s="207"/>
      <c r="BY128" s="207"/>
      <c r="BZ128" s="207"/>
      <c r="CA128" s="207"/>
      <c r="CB128" s="207"/>
      <c r="CC128" s="207"/>
      <c r="CD128" s="207"/>
      <c r="CE128" s="207"/>
      <c r="CF128" s="208"/>
      <c r="CG128" s="403"/>
      <c r="CH128" s="23"/>
      <c r="CI128" s="363"/>
      <c r="CJ128" s="209"/>
      <c r="CK128" s="210"/>
      <c r="CL128" s="210"/>
      <c r="CM128" s="210"/>
      <c r="CN128" s="210"/>
      <c r="CO128" s="210"/>
      <c r="CP128" s="210"/>
      <c r="CQ128" s="210"/>
      <c r="CR128" s="211"/>
      <c r="CT128" s="368"/>
      <c r="CU128" s="19"/>
      <c r="CV128" s="19"/>
      <c r="CW128" s="19"/>
      <c r="CX128" s="19"/>
      <c r="CY128" s="19"/>
      <c r="CZ128" s="19"/>
      <c r="DA128" s="19"/>
      <c r="DB128" s="19"/>
      <c r="DC128" s="19"/>
      <c r="DD128" s="19"/>
      <c r="DE128" s="19"/>
      <c r="DF128" s="19"/>
      <c r="DG128" s="19"/>
      <c r="DH128" s="19"/>
      <c r="DI128" s="62"/>
      <c r="DJ128" s="62"/>
      <c r="DK128" s="62"/>
      <c r="DL128" s="28"/>
      <c r="DM128" s="373"/>
    </row>
    <row r="129" spans="1:117" s="44" customFormat="1" ht="24" customHeight="1" thickBot="1">
      <c r="A129" s="75"/>
      <c r="B129" s="76"/>
      <c r="C129" s="77"/>
      <c r="D129" s="77"/>
      <c r="E129" s="77"/>
      <c r="F129" s="77"/>
      <c r="G129" s="77"/>
      <c r="H129" s="77"/>
      <c r="I129" s="77"/>
      <c r="J129" s="77"/>
      <c r="K129" s="77"/>
      <c r="L129" s="77"/>
      <c r="M129" s="184" t="s">
        <v>27</v>
      </c>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5"/>
      <c r="AV129" s="185"/>
      <c r="AW129" s="185"/>
      <c r="AX129" s="185"/>
      <c r="AY129" s="185"/>
      <c r="AZ129" s="185"/>
      <c r="BA129" s="78"/>
      <c r="BB129" s="73"/>
      <c r="BC129" s="186" t="s">
        <v>19</v>
      </c>
      <c r="BD129" s="187"/>
      <c r="BE129" s="187"/>
      <c r="BF129" s="187"/>
      <c r="BG129" s="187"/>
      <c r="BH129" s="187"/>
      <c r="BI129" s="187"/>
      <c r="BJ129" s="187"/>
      <c r="BK129" s="187"/>
      <c r="BL129" s="188"/>
      <c r="BM129" s="188"/>
      <c r="BN129" s="188"/>
      <c r="BO129" s="188"/>
      <c r="BP129" s="188"/>
      <c r="BQ129" s="188"/>
      <c r="BR129" s="188"/>
      <c r="BS129" s="188"/>
      <c r="BT129" s="188"/>
      <c r="BU129" s="188"/>
      <c r="BV129" s="188"/>
      <c r="BW129" s="188"/>
      <c r="BX129" s="188"/>
      <c r="BY129" s="188"/>
      <c r="BZ129" s="188"/>
      <c r="CA129" s="188"/>
      <c r="CB129" s="188"/>
      <c r="CC129" s="188"/>
      <c r="CD129" s="188"/>
      <c r="CE129" s="188"/>
      <c r="CF129" s="188"/>
      <c r="CG129" s="187"/>
      <c r="CH129" s="31"/>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row>
    <row r="130" spans="1:117" s="44" customFormat="1" ht="12.75" customHeight="1" thickBot="1">
      <c r="A130" s="144"/>
      <c r="B130" s="145"/>
      <c r="C130" s="146"/>
      <c r="D130" s="147"/>
      <c r="E130" s="147"/>
      <c r="F130" s="147"/>
      <c r="G130" s="147"/>
      <c r="H130" s="147"/>
      <c r="I130" s="147"/>
      <c r="J130" s="147"/>
      <c r="K130" s="148"/>
      <c r="L130" s="149"/>
      <c r="M130" s="148"/>
      <c r="N130" s="148"/>
      <c r="O130" s="148"/>
      <c r="P130" s="148"/>
      <c r="Q130" s="148"/>
      <c r="R130" s="148"/>
      <c r="S130" s="148"/>
      <c r="T130" s="148"/>
      <c r="U130" s="148"/>
      <c r="V130" s="148"/>
      <c r="W130" s="148"/>
      <c r="X130" s="148"/>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8" t="s">
        <v>18</v>
      </c>
      <c r="AZ130" s="148"/>
      <c r="BA130" s="150"/>
      <c r="BB130" s="151"/>
      <c r="BC130" s="148"/>
      <c r="BD130" s="148"/>
      <c r="BE130" s="148"/>
      <c r="BF130" s="148"/>
      <c r="BG130" s="148"/>
      <c r="BH130" s="148"/>
      <c r="BI130" s="148"/>
      <c r="BJ130" s="148"/>
      <c r="BK130" s="148"/>
      <c r="BL130" s="148"/>
      <c r="BM130" s="148"/>
      <c r="BN130" s="148"/>
      <c r="BO130" s="148"/>
      <c r="BP130" s="148"/>
      <c r="BQ130" s="148"/>
      <c r="BR130" s="148"/>
      <c r="BS130" s="148"/>
      <c r="BT130" s="148"/>
      <c r="BU130" s="148"/>
      <c r="BV130" s="148"/>
      <c r="BW130" s="148"/>
      <c r="BX130" s="148"/>
      <c r="BY130" s="148"/>
      <c r="BZ130" s="148"/>
      <c r="CA130" s="148"/>
      <c r="CB130" s="148"/>
      <c r="CC130" s="148"/>
      <c r="CD130" s="148"/>
      <c r="CE130" s="148"/>
      <c r="CF130" s="148"/>
      <c r="CG130" s="152"/>
      <c r="CH130" s="153"/>
      <c r="CI130" s="148"/>
      <c r="CJ130" s="148"/>
      <c r="CK130" s="148"/>
      <c r="CL130" s="148"/>
      <c r="CM130" s="148"/>
      <c r="CN130" s="148"/>
      <c r="CO130" s="148"/>
      <c r="CP130" s="148"/>
      <c r="CQ130" s="148"/>
      <c r="CR130" s="148"/>
      <c r="CS130" s="148"/>
      <c r="CT130" s="148"/>
      <c r="CU130" s="148"/>
      <c r="CV130" s="148"/>
      <c r="CW130" s="148"/>
      <c r="CX130" s="148"/>
      <c r="CY130" s="148"/>
      <c r="CZ130" s="148"/>
      <c r="DA130" s="148"/>
      <c r="DB130" s="148"/>
      <c r="DC130" s="148"/>
      <c r="DD130" s="148"/>
      <c r="DE130" s="148"/>
      <c r="DF130" s="148"/>
      <c r="DG130" s="148"/>
      <c r="DH130" s="148"/>
      <c r="DI130" s="148"/>
      <c r="DJ130" s="148"/>
      <c r="DK130" s="148"/>
      <c r="DL130" s="148"/>
      <c r="DM130" s="152"/>
    </row>
    <row r="131" spans="1:117">
      <c r="CS131" s="195" t="s">
        <v>66</v>
      </c>
      <c r="CT131" s="192">
        <f>A2</f>
        <v>45362</v>
      </c>
      <c r="CU131" s="165"/>
      <c r="CV131" s="189" t="s">
        <v>65</v>
      </c>
      <c r="CW131" s="190"/>
      <c r="CX131" s="190"/>
      <c r="CY131" s="190"/>
      <c r="CZ131" s="190"/>
      <c r="DA131" s="190"/>
      <c r="DB131" s="190"/>
      <c r="DC131" s="190"/>
      <c r="DD131" s="190"/>
      <c r="DE131" s="190"/>
      <c r="DF131" s="190"/>
      <c r="DG131" s="190"/>
      <c r="DH131" s="190"/>
      <c r="DI131" s="190"/>
      <c r="DJ131" s="190"/>
      <c r="DK131" s="191"/>
    </row>
    <row r="132" spans="1:117">
      <c r="CS132" s="196"/>
      <c r="CT132" s="193"/>
      <c r="CU132" s="166"/>
      <c r="CV132" s="179" t="s">
        <v>22</v>
      </c>
      <c r="CW132" s="181" t="s">
        <v>25</v>
      </c>
      <c r="CX132" s="181" t="s">
        <v>23</v>
      </c>
      <c r="CY132" s="181" t="s">
        <v>59</v>
      </c>
      <c r="CZ132" s="181" t="s">
        <v>58</v>
      </c>
      <c r="DA132" s="159"/>
      <c r="DB132" s="159"/>
      <c r="DC132" s="159"/>
      <c r="DD132" s="182" t="s">
        <v>60</v>
      </c>
      <c r="DE132" s="182" t="s">
        <v>61</v>
      </c>
      <c r="DF132" s="182" t="s">
        <v>17</v>
      </c>
      <c r="DG132" s="180" t="s">
        <v>24</v>
      </c>
      <c r="DH132" s="180" t="s">
        <v>62</v>
      </c>
      <c r="DI132" s="164"/>
      <c r="DJ132" s="164"/>
      <c r="DK132" s="167"/>
    </row>
    <row r="133" spans="1:117">
      <c r="CS133" s="196"/>
      <c r="CT133" s="193"/>
      <c r="CU133" s="183" t="str">
        <f>CU108</f>
        <v>EL</v>
      </c>
      <c r="CV133" s="174">
        <f>SUM(CV108,CV82,CV56,CV30,CV4)</f>
        <v>0</v>
      </c>
      <c r="CW133" s="175">
        <f t="shared" ref="CW133:CZ133" si="355">SUM(CW108,CW82,CW56,CW30,CW4)</f>
        <v>0</v>
      </c>
      <c r="CX133" s="175">
        <f t="shared" si="355"/>
        <v>0</v>
      </c>
      <c r="CY133" s="175">
        <f t="shared" si="355"/>
        <v>0</v>
      </c>
      <c r="CZ133" s="175">
        <f t="shared" si="355"/>
        <v>0</v>
      </c>
      <c r="DA133" s="154"/>
      <c r="DB133" s="154"/>
      <c r="DC133" s="155"/>
      <c r="DD133" s="176">
        <f>SUM(DD108,DD82,DD56,DD30,DD4)</f>
        <v>0</v>
      </c>
      <c r="DE133" s="176">
        <f t="shared" ref="DE133:DF133" si="356">SUM(DE108,DE82,DE56,DE30,DE4)</f>
        <v>0</v>
      </c>
      <c r="DF133" s="176">
        <f t="shared" si="356"/>
        <v>0</v>
      </c>
      <c r="DG133" s="177">
        <f>SUM(DG108,DG82,DG56,DG30,DG4)</f>
        <v>0</v>
      </c>
      <c r="DH133" s="178">
        <f>SUM(DH108,DH82,DH56,DH30,DH4)</f>
        <v>0</v>
      </c>
      <c r="DI133" s="164"/>
      <c r="DJ133" s="164"/>
      <c r="DK133" s="167"/>
    </row>
    <row r="134" spans="1:117">
      <c r="CS134" s="196"/>
      <c r="CT134" s="193"/>
      <c r="CU134" s="183" t="str">
        <f t="shared" ref="CU134" si="357">CU110</f>
        <v>EN</v>
      </c>
      <c r="CV134" s="156">
        <f>SUM(CV110,CV84,CV58,CV32,CV6)</f>
        <v>0</v>
      </c>
      <c r="CW134" s="157">
        <f>SUM(CW110,CW84,CW58,CW32,CW6)</f>
        <v>0</v>
      </c>
      <c r="CX134" s="157">
        <f>SUM(CX110,CX84,CX58,CX32,CX6)</f>
        <v>0</v>
      </c>
      <c r="CY134" s="157">
        <f>SUM(CY110,CY84,CY58,CY32,CY6)</f>
        <v>0</v>
      </c>
      <c r="CZ134" s="158">
        <f>SUM(CZ110,CZ84,CZ58,CZ32,CZ6)</f>
        <v>0</v>
      </c>
      <c r="DA134" s="159"/>
      <c r="DB134" s="159"/>
      <c r="DC134" s="160"/>
      <c r="DD134" s="161">
        <f>SUM(DD110,DD84,DD58,DD32,DD6)</f>
        <v>0</v>
      </c>
      <c r="DE134" s="157">
        <f>SUM(DE110,DE84,DE58,DE32,DE6)</f>
        <v>0</v>
      </c>
      <c r="DF134" s="157">
        <f>SUM(DF110,DF84,DF58,DF32,DF6)</f>
        <v>0</v>
      </c>
      <c r="DG134" s="162">
        <f>SUM(DG110,DG84,DG58,DG32,DG6)</f>
        <v>0</v>
      </c>
      <c r="DH134" s="163">
        <f>SUM(DH110,DH84,DH58,DH32,DH6)</f>
        <v>0</v>
      </c>
      <c r="DI134" s="164"/>
      <c r="DJ134" s="164"/>
      <c r="DK134" s="167"/>
    </row>
    <row r="135" spans="1:117">
      <c r="CS135" s="196"/>
      <c r="CT135" s="193"/>
      <c r="CU135" s="183" t="str">
        <f t="shared" ref="CU135" si="358">CU112</f>
        <v>EW</v>
      </c>
      <c r="CV135" s="156">
        <f>SUM(CV112,CV86,CV60,CV34,CV8)</f>
        <v>0</v>
      </c>
      <c r="CW135" s="157">
        <f>SUM(CW112,CW86,CW60,CW34,CW8)</f>
        <v>0</v>
      </c>
      <c r="CX135" s="157">
        <f>SUM(CX112,CX86,CX60,CX34,CX8)</f>
        <v>0</v>
      </c>
      <c r="CY135" s="157">
        <f>SUM(CY112,CY86,CY60,CY34,CY8)</f>
        <v>0</v>
      </c>
      <c r="CZ135" s="158">
        <f>SUM(CZ112,CZ86,CZ60,CZ34,CZ8)</f>
        <v>0</v>
      </c>
      <c r="DA135" s="159"/>
      <c r="DB135" s="159"/>
      <c r="DC135" s="160"/>
      <c r="DD135" s="161">
        <f>SUM(DD112,DD86,DD60,DD34,DD8)</f>
        <v>0</v>
      </c>
      <c r="DE135" s="157">
        <f>SUM(DE112,DE86,DE60,DE34,DE8)</f>
        <v>0</v>
      </c>
      <c r="DF135" s="157">
        <f>SUM(DF112,DF86,DF60,DF34,DF8)</f>
        <v>0</v>
      </c>
      <c r="DG135" s="162">
        <f>SUM(DG112,DG86,DG60,DG34,DG8)</f>
        <v>0</v>
      </c>
      <c r="DH135" s="163">
        <f>SUM(DH112,DH86,DH60,DH34,DH8)</f>
        <v>0</v>
      </c>
      <c r="DI135" s="164"/>
      <c r="DJ135" s="164"/>
      <c r="DK135" s="167"/>
    </row>
    <row r="136" spans="1:117">
      <c r="CS136" s="196"/>
      <c r="CT136" s="193"/>
      <c r="CU136" s="183" t="str">
        <f t="shared" ref="CU136" si="359">CU114</f>
        <v>IS</v>
      </c>
      <c r="CV136" s="156">
        <f>SUM(CV114,CV88,CV62,CV36,CV10)</f>
        <v>0</v>
      </c>
      <c r="CW136" s="157">
        <f>SUM(CW114,CW88,CW62,CW36,CW10)</f>
        <v>0</v>
      </c>
      <c r="CX136" s="157">
        <f>SUM(CX114,CX88,CX62,CX36,CX10)</f>
        <v>0</v>
      </c>
      <c r="CY136" s="157">
        <f>SUM(CY114,CY88,CY62,CY36,CY10)</f>
        <v>0</v>
      </c>
      <c r="CZ136" s="158">
        <f>SUM(CZ114,CZ88,CZ62,CZ36,CZ10)</f>
        <v>0</v>
      </c>
      <c r="DA136" s="159"/>
      <c r="DB136" s="159"/>
      <c r="DC136" s="160"/>
      <c r="DD136" s="161">
        <f>SUM(DD114,DD88,DD62,DD36,DD10)</f>
        <v>0</v>
      </c>
      <c r="DE136" s="157">
        <f>SUM(DE114,DE88,DE62,DE36,DE10)</f>
        <v>0</v>
      </c>
      <c r="DF136" s="157">
        <f>SUM(DF114,DF88,DF62,DF36,DF10)</f>
        <v>0</v>
      </c>
      <c r="DG136" s="162">
        <f>SUM(DG114,DG88,DG62,DG36,DG10)</f>
        <v>0</v>
      </c>
      <c r="DH136" s="163">
        <f>SUM(DH114,DH88,DH62,DH36,DH10)</f>
        <v>0</v>
      </c>
      <c r="DI136" s="164"/>
      <c r="DJ136" s="164"/>
      <c r="DK136" s="167"/>
    </row>
    <row r="137" spans="1:117">
      <c r="CS137" s="196"/>
      <c r="CT137" s="193"/>
      <c r="CU137" s="183" t="str">
        <f t="shared" ref="CU137" si="360">CU116</f>
        <v>MI</v>
      </c>
      <c r="CV137" s="156">
        <f>SUM(CV116,CV90,CV64,CV38,CV12)</f>
        <v>0</v>
      </c>
      <c r="CW137" s="157">
        <f>SUM(CW116,CW90,CW64,CW38,CW12)</f>
        <v>0</v>
      </c>
      <c r="CX137" s="157">
        <f>SUM(CX116,CX90,CX64,CX38,CX12)</f>
        <v>0</v>
      </c>
      <c r="CY137" s="157">
        <f>SUM(CY116,CY90,CY64,CY38,CY12)</f>
        <v>0</v>
      </c>
      <c r="CZ137" s="158">
        <f>SUM(CZ116,CZ90,CZ64,CZ38,CZ12)</f>
        <v>0</v>
      </c>
      <c r="DA137" s="159"/>
      <c r="DB137" s="159"/>
      <c r="DC137" s="160"/>
      <c r="DD137" s="161">
        <f>SUM(DD116,DD90,DD64,DD38,DD12)</f>
        <v>0</v>
      </c>
      <c r="DE137" s="157">
        <f>SUM(DE116,DE90,DE64,DE38,DE12)</f>
        <v>0</v>
      </c>
      <c r="DF137" s="157">
        <f>SUM(DF116,DF90,DF64,DF38,DF12)</f>
        <v>0</v>
      </c>
      <c r="DG137" s="162">
        <f>SUM(DG116,DG90,DG64,DG38,DG12)</f>
        <v>0</v>
      </c>
      <c r="DH137" s="163">
        <f>SUM(DH116,DH90,DH64,DH38,DH12)</f>
        <v>0</v>
      </c>
      <c r="DI137" s="164"/>
      <c r="DJ137" s="164"/>
      <c r="DK137" s="167"/>
    </row>
    <row r="138" spans="1:117">
      <c r="CS138" s="196"/>
      <c r="CT138" s="193"/>
      <c r="CU138" s="183" t="str">
        <f t="shared" ref="CU138" si="361">CU118</f>
        <v>SA</v>
      </c>
      <c r="CV138" s="156">
        <f>SUM(CV118,CV92,CV66,CV40,CV14)</f>
        <v>0</v>
      </c>
      <c r="CW138" s="157">
        <f>SUM(CW118,CW92,CW66,CW40,CW14)</f>
        <v>0</v>
      </c>
      <c r="CX138" s="157">
        <f>SUM(CX118,CX92,CX66,CX40,CX14)</f>
        <v>0</v>
      </c>
      <c r="CY138" s="157">
        <f>SUM(CY118,CY92,CY66,CY40,CY14)</f>
        <v>0</v>
      </c>
      <c r="CZ138" s="158">
        <f>SUM(CZ118,CZ92,CZ66,CZ40,CZ14)</f>
        <v>0</v>
      </c>
      <c r="DA138" s="159"/>
      <c r="DB138" s="159"/>
      <c r="DC138" s="160"/>
      <c r="DD138" s="161">
        <f>SUM(DD118,DD92,DD66,DD40,DD14)</f>
        <v>0</v>
      </c>
      <c r="DE138" s="157">
        <f>SUM(DE118,DE92,DE66,DE40,DE14)</f>
        <v>0</v>
      </c>
      <c r="DF138" s="157">
        <f>SUM(DF118,DF92,DF66,DF40,DF14)</f>
        <v>0</v>
      </c>
      <c r="DG138" s="162">
        <f>SUM(DG118,DG92,DG66,DG40,DG14)</f>
        <v>0</v>
      </c>
      <c r="DH138" s="163">
        <f>SUM(DH118,DH92,DH66,DH40,DH14)</f>
        <v>0</v>
      </c>
      <c r="DI138" s="164"/>
      <c r="DJ138" s="164"/>
      <c r="DK138" s="167"/>
    </row>
    <row r="139" spans="1:117">
      <c r="CS139" s="196"/>
      <c r="CT139" s="193"/>
      <c r="CU139" s="183" t="str">
        <f t="shared" ref="CU139" si="362">CU120</f>
        <v>~</v>
      </c>
      <c r="CV139" s="156">
        <f>SUM(CV120,CV94,CV68,CV42,CV16)</f>
        <v>0</v>
      </c>
      <c r="CW139" s="157">
        <f>SUM(CW120,CW94,CW68,CW42,CW16)</f>
        <v>0</v>
      </c>
      <c r="CX139" s="157">
        <f>SUM(CX120,CX94,CX68,CX42,CX16)</f>
        <v>0</v>
      </c>
      <c r="CY139" s="157">
        <f>SUM(CY120,CY94,CY68,CY42,CY16)</f>
        <v>0</v>
      </c>
      <c r="CZ139" s="158">
        <f>SUM(CZ120,CZ94,CZ68,CZ42,CZ16)</f>
        <v>0</v>
      </c>
      <c r="DA139" s="159"/>
      <c r="DB139" s="159"/>
      <c r="DC139" s="160"/>
      <c r="DD139" s="161">
        <f>SUM(DD120,DD94,DD68,DD42,DD16)</f>
        <v>0</v>
      </c>
      <c r="DE139" s="157">
        <f>SUM(DE120,DE94,DE68,DE42,DE16)</f>
        <v>0</v>
      </c>
      <c r="DF139" s="157">
        <f>SUM(DF120,DF94,DF68,DF42,DF16)</f>
        <v>0</v>
      </c>
      <c r="DG139" s="162">
        <f>SUM(DG120,DG94,DG68,DG42,DG16)</f>
        <v>0</v>
      </c>
      <c r="DH139" s="163">
        <f>SUM(DH120,DH94,DH68,DH42,DH16)</f>
        <v>0</v>
      </c>
      <c r="DI139" s="164"/>
      <c r="DJ139" s="164"/>
      <c r="DK139" s="167"/>
    </row>
    <row r="140" spans="1:117" ht="24" thickBot="1">
      <c r="CS140" s="197"/>
      <c r="CT140" s="194"/>
      <c r="CU140" s="168"/>
      <c r="CV140" s="169"/>
      <c r="CW140" s="169"/>
      <c r="CX140" s="169"/>
      <c r="CY140" s="169"/>
      <c r="CZ140" s="169"/>
      <c r="DA140" s="170"/>
      <c r="DB140" s="170"/>
      <c r="DC140" s="171"/>
      <c r="DD140" s="169"/>
      <c r="DE140" s="169"/>
      <c r="DF140" s="169"/>
      <c r="DG140" s="169"/>
      <c r="DH140" s="169"/>
      <c r="DI140" s="172"/>
      <c r="DJ140" s="172"/>
      <c r="DK140" s="173"/>
    </row>
  </sheetData>
  <mergeCells count="2628">
    <mergeCell ref="BI20:BI21"/>
    <mergeCell ref="BJ20:BJ21"/>
    <mergeCell ref="BD22:BD23"/>
    <mergeCell ref="BE22:BE23"/>
    <mergeCell ref="BF22:BF23"/>
    <mergeCell ref="BG22:BG23"/>
    <mergeCell ref="BH22:BH23"/>
    <mergeCell ref="BI22:BI23"/>
    <mergeCell ref="BJ22:BJ23"/>
    <mergeCell ref="BD20:BD21"/>
    <mergeCell ref="BE20:BE21"/>
    <mergeCell ref="BF20:BF21"/>
    <mergeCell ref="BG20:BG21"/>
    <mergeCell ref="BH20:BH21"/>
    <mergeCell ref="AE4:AE5"/>
    <mergeCell ref="BJ10:BJ11"/>
    <mergeCell ref="BG12:BG13"/>
    <mergeCell ref="BH12:BH13"/>
    <mergeCell ref="BI12:BI13"/>
    <mergeCell ref="BJ12:BJ13"/>
    <mergeCell ref="BD14:BD15"/>
    <mergeCell ref="BE14:BE15"/>
    <mergeCell ref="BF14:BF15"/>
    <mergeCell ref="BG14:BG15"/>
    <mergeCell ref="BH14:BH15"/>
    <mergeCell ref="BI14:BI15"/>
    <mergeCell ref="BJ14:BJ15"/>
    <mergeCell ref="BI16:BI17"/>
    <mergeCell ref="BJ16:BJ17"/>
    <mergeCell ref="BD18:BD19"/>
    <mergeCell ref="BE18:BE19"/>
    <mergeCell ref="BF18:BF19"/>
    <mergeCell ref="BG18:BG19"/>
    <mergeCell ref="BH18:BH19"/>
    <mergeCell ref="BI18:BI19"/>
    <mergeCell ref="BJ18:BJ19"/>
    <mergeCell ref="BD16:BD17"/>
    <mergeCell ref="BE16:BE17"/>
    <mergeCell ref="BF16:BF17"/>
    <mergeCell ref="BG16:BG17"/>
    <mergeCell ref="BH16:BH17"/>
    <mergeCell ref="BC14:BC15"/>
    <mergeCell ref="BC16:BC17"/>
    <mergeCell ref="BC18:BC19"/>
    <mergeCell ref="BC20:BC21"/>
    <mergeCell ref="BD8:BD9"/>
    <mergeCell ref="BD10:BD11"/>
    <mergeCell ref="BD12:BD13"/>
    <mergeCell ref="BE8:BE9"/>
    <mergeCell ref="BF8:BF9"/>
    <mergeCell ref="BE12:BE13"/>
    <mergeCell ref="BF12:BF13"/>
    <mergeCell ref="M20:U23"/>
    <mergeCell ref="AM20:AX23"/>
    <mergeCell ref="BC22:BC23"/>
    <mergeCell ref="AW18:AW19"/>
    <mergeCell ref="AX14:AX15"/>
    <mergeCell ref="AX16:AX17"/>
    <mergeCell ref="AX18:AX19"/>
    <mergeCell ref="AV14:AV15"/>
    <mergeCell ref="AW14:AW15"/>
    <mergeCell ref="AV16:AV17"/>
    <mergeCell ref="AW16:AW17"/>
    <mergeCell ref="AV8:AV9"/>
    <mergeCell ref="AW8:AW9"/>
    <mergeCell ref="AV10:AV11"/>
    <mergeCell ref="AW10:AW11"/>
    <mergeCell ref="AM18:AM19"/>
    <mergeCell ref="AN18:AN19"/>
    <mergeCell ref="BE10:BE11"/>
    <mergeCell ref="BF10:BF11"/>
    <mergeCell ref="BK8:BK13"/>
    <mergeCell ref="BD4:BD5"/>
    <mergeCell ref="BD6:BD7"/>
    <mergeCell ref="BE4:BE5"/>
    <mergeCell ref="BF4:BF5"/>
    <mergeCell ref="BG4:BG5"/>
    <mergeCell ref="BH4:BH5"/>
    <mergeCell ref="BI4:BI5"/>
    <mergeCell ref="BJ4:BJ5"/>
    <mergeCell ref="BE6:BE7"/>
    <mergeCell ref="BF6:BF7"/>
    <mergeCell ref="BG6:BG7"/>
    <mergeCell ref="AX6:AX7"/>
    <mergeCell ref="AX8:AX9"/>
    <mergeCell ref="AX10:AX11"/>
    <mergeCell ref="AX12:AX13"/>
    <mergeCell ref="AV12:AV13"/>
    <mergeCell ref="AW12:AW13"/>
    <mergeCell ref="AV6:AV7"/>
    <mergeCell ref="AW6:AW7"/>
    <mergeCell ref="BC4:BC5"/>
    <mergeCell ref="BC6:BC7"/>
    <mergeCell ref="BC8:BC9"/>
    <mergeCell ref="BC10:BC11"/>
    <mergeCell ref="BC12:BC13"/>
    <mergeCell ref="BG8:BG9"/>
    <mergeCell ref="BH8:BH9"/>
    <mergeCell ref="BI8:BI9"/>
    <mergeCell ref="BJ8:BJ9"/>
    <mergeCell ref="BG10:BG11"/>
    <mergeCell ref="BH10:BH11"/>
    <mergeCell ref="BI10:BI11"/>
    <mergeCell ref="AV18:AV19"/>
    <mergeCell ref="AM14:AM15"/>
    <mergeCell ref="AN14:AN15"/>
    <mergeCell ref="AO14:AO15"/>
    <mergeCell ref="AM16:AM17"/>
    <mergeCell ref="AN16:AN17"/>
    <mergeCell ref="AO16:AO17"/>
    <mergeCell ref="AO8:AO9"/>
    <mergeCell ref="AM10:AM11"/>
    <mergeCell ref="AN10:AN11"/>
    <mergeCell ref="AO10:AO11"/>
    <mergeCell ref="AM12:AM13"/>
    <mergeCell ref="AN12:AN13"/>
    <mergeCell ref="AO12:AO13"/>
    <mergeCell ref="AV4:AV5"/>
    <mergeCell ref="AW4:AW5"/>
    <mergeCell ref="AX4:AX5"/>
    <mergeCell ref="AP4:AU4"/>
    <mergeCell ref="AM3:AU3"/>
    <mergeCell ref="W20:AC23"/>
    <mergeCell ref="AE6:AE7"/>
    <mergeCell ref="AE8:AE9"/>
    <mergeCell ref="AE10:AE11"/>
    <mergeCell ref="AE12:AE13"/>
    <mergeCell ref="AE14:AE15"/>
    <mergeCell ref="AE16:AE17"/>
    <mergeCell ref="AE18:AE19"/>
    <mergeCell ref="AE20:AK23"/>
    <mergeCell ref="AM6:AM7"/>
    <mergeCell ref="AN6:AN7"/>
    <mergeCell ref="AO6:AO7"/>
    <mergeCell ref="AM8:AM9"/>
    <mergeCell ref="AN8:AN9"/>
    <mergeCell ref="AO18:AO19"/>
    <mergeCell ref="AO4:AO5"/>
    <mergeCell ref="M3:U3"/>
    <mergeCell ref="W3:AC3"/>
    <mergeCell ref="P4:U4"/>
    <mergeCell ref="AF4:AK4"/>
    <mergeCell ref="AE3:AK3"/>
    <mergeCell ref="W4:W5"/>
    <mergeCell ref="AM4:AM5"/>
    <mergeCell ref="AN4:AN5"/>
    <mergeCell ref="N16:N17"/>
    <mergeCell ref="O16:O17"/>
    <mergeCell ref="N18:N19"/>
    <mergeCell ref="O18:O19"/>
    <mergeCell ref="X4:AC4"/>
    <mergeCell ref="W6:W7"/>
    <mergeCell ref="W8:W9"/>
    <mergeCell ref="W10:W11"/>
    <mergeCell ref="W12:W13"/>
    <mergeCell ref="W14:W15"/>
    <mergeCell ref="W16:W17"/>
    <mergeCell ref="W18:W19"/>
    <mergeCell ref="N10:N11"/>
    <mergeCell ref="O10:O11"/>
    <mergeCell ref="N12:N13"/>
    <mergeCell ref="O12:O13"/>
    <mergeCell ref="N14:N15"/>
    <mergeCell ref="O14:O15"/>
    <mergeCell ref="L6:L7"/>
    <mergeCell ref="L8:L9"/>
    <mergeCell ref="L10:L11"/>
    <mergeCell ref="L12:L13"/>
    <mergeCell ref="L14:L15"/>
    <mergeCell ref="L16:L17"/>
    <mergeCell ref="L18:L19"/>
    <mergeCell ref="I14:I15"/>
    <mergeCell ref="J14:J15"/>
    <mergeCell ref="I10:I11"/>
    <mergeCell ref="J10:J11"/>
    <mergeCell ref="J6:J7"/>
    <mergeCell ref="M10:M11"/>
    <mergeCell ref="M12:M13"/>
    <mergeCell ref="M14:M15"/>
    <mergeCell ref="M16:M17"/>
    <mergeCell ref="M18:M19"/>
    <mergeCell ref="K8:K13"/>
    <mergeCell ref="D22:D23"/>
    <mergeCell ref="E22:E23"/>
    <mergeCell ref="F22:F23"/>
    <mergeCell ref="G22:G23"/>
    <mergeCell ref="H22:H23"/>
    <mergeCell ref="I18:I19"/>
    <mergeCell ref="J18:J19"/>
    <mergeCell ref="D20:D21"/>
    <mergeCell ref="E20:E21"/>
    <mergeCell ref="F20:F21"/>
    <mergeCell ref="G20:G21"/>
    <mergeCell ref="H20:H21"/>
    <mergeCell ref="I20:I21"/>
    <mergeCell ref="J20:J21"/>
    <mergeCell ref="D18:D19"/>
    <mergeCell ref="E18:E19"/>
    <mergeCell ref="F18:F19"/>
    <mergeCell ref="G18:G19"/>
    <mergeCell ref="H18:H19"/>
    <mergeCell ref="I22:I23"/>
    <mergeCell ref="J22:J23"/>
    <mergeCell ref="F12:F13"/>
    <mergeCell ref="G12:G13"/>
    <mergeCell ref="H12:H13"/>
    <mergeCell ref="I12:I13"/>
    <mergeCell ref="J12:J13"/>
    <mergeCell ref="D10:D11"/>
    <mergeCell ref="E10:E11"/>
    <mergeCell ref="F10:F11"/>
    <mergeCell ref="G10:G11"/>
    <mergeCell ref="H10:H11"/>
    <mergeCell ref="D16:D17"/>
    <mergeCell ref="E16:E17"/>
    <mergeCell ref="F16:F17"/>
    <mergeCell ref="G16:G17"/>
    <mergeCell ref="H16:H17"/>
    <mergeCell ref="I16:I17"/>
    <mergeCell ref="J16:J17"/>
    <mergeCell ref="D14:D15"/>
    <mergeCell ref="E14:E15"/>
    <mergeCell ref="F14:F15"/>
    <mergeCell ref="G14:G15"/>
    <mergeCell ref="H14:H15"/>
    <mergeCell ref="DM2:DM24"/>
    <mergeCell ref="A2:A24"/>
    <mergeCell ref="B2:B24"/>
    <mergeCell ref="L24:AY24"/>
    <mergeCell ref="L2:AY2"/>
    <mergeCell ref="BB2:BB24"/>
    <mergeCell ref="C2:K2"/>
    <mergeCell ref="C24:K24"/>
    <mergeCell ref="C4:C5"/>
    <mergeCell ref="C6:C7"/>
    <mergeCell ref="C8:C9"/>
    <mergeCell ref="C10:C11"/>
    <mergeCell ref="C12:C13"/>
    <mergeCell ref="C14:C15"/>
    <mergeCell ref="C16:C17"/>
    <mergeCell ref="CJ2:CR2"/>
    <mergeCell ref="CJ24:CR24"/>
    <mergeCell ref="CV2:DK2"/>
    <mergeCell ref="CT2:CT24"/>
    <mergeCell ref="CE4:CE5"/>
    <mergeCell ref="CC6:CC7"/>
    <mergeCell ref="CD6:CD7"/>
    <mergeCell ref="CE6:CE7"/>
    <mergeCell ref="CC8:CC9"/>
    <mergeCell ref="D8:D9"/>
    <mergeCell ref="E8:E9"/>
    <mergeCell ref="F8:F9"/>
    <mergeCell ref="G8:G9"/>
    <mergeCell ref="H8:H9"/>
    <mergeCell ref="I8:I9"/>
    <mergeCell ref="J8:J9"/>
    <mergeCell ref="E6:E7"/>
    <mergeCell ref="BU3:CB3"/>
    <mergeCell ref="BU4:BU5"/>
    <mergeCell ref="BW4:CB4"/>
    <mergeCell ref="BU6:BU7"/>
    <mergeCell ref="K14:K18"/>
    <mergeCell ref="CG2:CG24"/>
    <mergeCell ref="CI2:CI24"/>
    <mergeCell ref="C18:C19"/>
    <mergeCell ref="C20:C21"/>
    <mergeCell ref="C22:C23"/>
    <mergeCell ref="D4:D5"/>
    <mergeCell ref="E4:E5"/>
    <mergeCell ref="F4:F5"/>
    <mergeCell ref="G4:G5"/>
    <mergeCell ref="H4:H5"/>
    <mergeCell ref="I4:I5"/>
    <mergeCell ref="J4:J5"/>
    <mergeCell ref="D6:D7"/>
    <mergeCell ref="BU8:BU9"/>
    <mergeCell ref="BU10:BU11"/>
    <mergeCell ref="BU12:BU13"/>
    <mergeCell ref="BU14:BU15"/>
    <mergeCell ref="BU16:BU17"/>
    <mergeCell ref="BU18:BU19"/>
    <mergeCell ref="CC4:CC5"/>
    <mergeCell ref="CD4:CD5"/>
    <mergeCell ref="F6:F7"/>
    <mergeCell ref="G6:G7"/>
    <mergeCell ref="H6:H7"/>
    <mergeCell ref="I6:I7"/>
    <mergeCell ref="D12:D13"/>
    <mergeCell ref="E12:E13"/>
    <mergeCell ref="M1:AZ1"/>
    <mergeCell ref="O4:O5"/>
    <mergeCell ref="N4:N5"/>
    <mergeCell ref="M4:M5"/>
    <mergeCell ref="M6:M7"/>
    <mergeCell ref="M8:M9"/>
    <mergeCell ref="N6:N7"/>
    <mergeCell ref="O6:O7"/>
    <mergeCell ref="N8:N9"/>
    <mergeCell ref="O8:O9"/>
    <mergeCell ref="AZ6:AZ7"/>
    <mergeCell ref="AZ8:AZ9"/>
    <mergeCell ref="BC1:CG1"/>
    <mergeCell ref="BC2:BK2"/>
    <mergeCell ref="BC24:BK24"/>
    <mergeCell ref="BL2:CF2"/>
    <mergeCell ref="BL24:CF24"/>
    <mergeCell ref="BH6:BH7"/>
    <mergeCell ref="BI6:BI7"/>
    <mergeCell ref="BJ6:BJ7"/>
    <mergeCell ref="BK14:BK18"/>
    <mergeCell ref="BM3:BS3"/>
    <mergeCell ref="BM4:BM5"/>
    <mergeCell ref="BN4:BS4"/>
    <mergeCell ref="BM6:BM7"/>
    <mergeCell ref="BM8:BM9"/>
    <mergeCell ref="BM10:BM11"/>
    <mergeCell ref="BM12:BM13"/>
    <mergeCell ref="BM14:BM15"/>
    <mergeCell ref="BM16:BM17"/>
    <mergeCell ref="BM18:BM19"/>
    <mergeCell ref="BM20:BS23"/>
    <mergeCell ref="BV8:BV9"/>
    <mergeCell ref="BV10:BV11"/>
    <mergeCell ref="BV12:BV13"/>
    <mergeCell ref="BV14:BV15"/>
    <mergeCell ref="BV16:BV17"/>
    <mergeCell ref="BV18:BV19"/>
    <mergeCell ref="CD8:CD9"/>
    <mergeCell ref="CE8:CE9"/>
    <mergeCell ref="CC10:CC11"/>
    <mergeCell ref="CD10:CD11"/>
    <mergeCell ref="CE10:CE11"/>
    <mergeCell ref="CC12:CC13"/>
    <mergeCell ref="CD12:CD13"/>
    <mergeCell ref="CE12:CE13"/>
    <mergeCell ref="CC14:CC15"/>
    <mergeCell ref="CD14:CD15"/>
    <mergeCell ref="CE14:CE15"/>
    <mergeCell ref="BU20:CE23"/>
    <mergeCell ref="CK4:CK5"/>
    <mergeCell ref="CL4:CL5"/>
    <mergeCell ref="CM4:CM5"/>
    <mergeCell ref="CN4:CN5"/>
    <mergeCell ref="CO4:CO5"/>
    <mergeCell ref="CP4:CP5"/>
    <mergeCell ref="CQ4:CQ5"/>
    <mergeCell ref="CK6:CK7"/>
    <mergeCell ref="CL6:CL7"/>
    <mergeCell ref="CM6:CM7"/>
    <mergeCell ref="CN6:CN7"/>
    <mergeCell ref="CO6:CO7"/>
    <mergeCell ref="CP6:CP7"/>
    <mergeCell ref="CQ6:CQ7"/>
    <mergeCell ref="CK8:CK9"/>
    <mergeCell ref="CL8:CL9"/>
    <mergeCell ref="CM8:CM9"/>
    <mergeCell ref="CN8:CN9"/>
    <mergeCell ref="CO8:CO9"/>
    <mergeCell ref="CP8:CP9"/>
    <mergeCell ref="CQ8:CQ9"/>
    <mergeCell ref="CK10:CK11"/>
    <mergeCell ref="CL10:CL11"/>
    <mergeCell ref="CC16:CC17"/>
    <mergeCell ref="CD16:CD17"/>
    <mergeCell ref="CE16:CE17"/>
    <mergeCell ref="CC18:CC19"/>
    <mergeCell ref="CD18:CD19"/>
    <mergeCell ref="CE18:CE19"/>
    <mergeCell ref="BV4:BV5"/>
    <mergeCell ref="BV6:BV7"/>
    <mergeCell ref="CL14:CL15"/>
    <mergeCell ref="CM14:CM15"/>
    <mergeCell ref="CN14:CN15"/>
    <mergeCell ref="CO14:CO15"/>
    <mergeCell ref="CP14:CP15"/>
    <mergeCell ref="CQ14:CQ15"/>
    <mergeCell ref="CK16:CK17"/>
    <mergeCell ref="CL16:CL17"/>
    <mergeCell ref="CM16:CM17"/>
    <mergeCell ref="CN16:CN17"/>
    <mergeCell ref="CO16:CO17"/>
    <mergeCell ref="CP16:CP17"/>
    <mergeCell ref="CQ16:CQ17"/>
    <mergeCell ref="CM10:CM11"/>
    <mergeCell ref="CN10:CN11"/>
    <mergeCell ref="CO10:CO11"/>
    <mergeCell ref="CP10:CP11"/>
    <mergeCell ref="CQ10:CQ11"/>
    <mergeCell ref="CK12:CK13"/>
    <mergeCell ref="CL12:CL13"/>
    <mergeCell ref="CM12:CM13"/>
    <mergeCell ref="CN12:CN13"/>
    <mergeCell ref="CO12:CO13"/>
    <mergeCell ref="CP12:CP13"/>
    <mergeCell ref="CQ12:CQ13"/>
    <mergeCell ref="CK22:CK23"/>
    <mergeCell ref="CL22:CL23"/>
    <mergeCell ref="CM22:CM23"/>
    <mergeCell ref="CN22:CN23"/>
    <mergeCell ref="CO22:CO23"/>
    <mergeCell ref="CP22:CP23"/>
    <mergeCell ref="CQ22:CQ23"/>
    <mergeCell ref="CJ4:CJ5"/>
    <mergeCell ref="CJ6:CJ7"/>
    <mergeCell ref="CJ8:CJ9"/>
    <mergeCell ref="CJ10:CJ11"/>
    <mergeCell ref="CJ12:CJ13"/>
    <mergeCell ref="CJ14:CJ15"/>
    <mergeCell ref="CJ16:CJ17"/>
    <mergeCell ref="CJ18:CJ19"/>
    <mergeCell ref="CJ20:CJ21"/>
    <mergeCell ref="CJ22:CJ23"/>
    <mergeCell ref="CK18:CK19"/>
    <mergeCell ref="CL18:CL19"/>
    <mergeCell ref="CM18:CM19"/>
    <mergeCell ref="CN18:CN19"/>
    <mergeCell ref="CO18:CO19"/>
    <mergeCell ref="CP18:CP19"/>
    <mergeCell ref="CQ18:CQ19"/>
    <mergeCell ref="CK20:CK21"/>
    <mergeCell ref="CL20:CL21"/>
    <mergeCell ref="CM20:CM21"/>
    <mergeCell ref="CN20:CN21"/>
    <mergeCell ref="CO20:CO21"/>
    <mergeCell ref="CP20:CP21"/>
    <mergeCell ref="CQ20:CQ21"/>
    <mergeCell ref="CK14:CK15"/>
    <mergeCell ref="DH4:DH5"/>
    <mergeCell ref="CV6:CV7"/>
    <mergeCell ref="CW6:CW7"/>
    <mergeCell ref="CX6:CX7"/>
    <mergeCell ref="CY6:CY7"/>
    <mergeCell ref="CZ6:CZ7"/>
    <mergeCell ref="DD6:DD7"/>
    <mergeCell ref="DE6:DE7"/>
    <mergeCell ref="DF6:DF7"/>
    <mergeCell ref="DG6:DG7"/>
    <mergeCell ref="DH6:DH7"/>
    <mergeCell ref="CV4:CV5"/>
    <mergeCell ref="CW4:CW5"/>
    <mergeCell ref="CX4:CX5"/>
    <mergeCell ref="CY4:CY5"/>
    <mergeCell ref="CZ4:CZ5"/>
    <mergeCell ref="DD4:DD5"/>
    <mergeCell ref="DE4:DE5"/>
    <mergeCell ref="DF4:DF5"/>
    <mergeCell ref="DG4:DG5"/>
    <mergeCell ref="DH8:DH9"/>
    <mergeCell ref="CV10:CV11"/>
    <mergeCell ref="CW10:CW11"/>
    <mergeCell ref="CX10:CX11"/>
    <mergeCell ref="CY10:CY11"/>
    <mergeCell ref="CZ10:CZ11"/>
    <mergeCell ref="DD10:DD11"/>
    <mergeCell ref="DE10:DE11"/>
    <mergeCell ref="DF10:DF11"/>
    <mergeCell ref="DG10:DG11"/>
    <mergeCell ref="DH10:DH11"/>
    <mergeCell ref="CV8:CV9"/>
    <mergeCell ref="CW8:CW9"/>
    <mergeCell ref="CX8:CX9"/>
    <mergeCell ref="CY8:CY9"/>
    <mergeCell ref="CZ8:CZ9"/>
    <mergeCell ref="DD8:DD9"/>
    <mergeCell ref="DE8:DE9"/>
    <mergeCell ref="DF8:DF9"/>
    <mergeCell ref="DG8:DG9"/>
    <mergeCell ref="CW16:CW17"/>
    <mergeCell ref="CX16:CX17"/>
    <mergeCell ref="CY16:CY17"/>
    <mergeCell ref="CZ16:CZ17"/>
    <mergeCell ref="DD16:DD17"/>
    <mergeCell ref="DE16:DE17"/>
    <mergeCell ref="DF16:DF17"/>
    <mergeCell ref="DG16:DG17"/>
    <mergeCell ref="DH12:DH13"/>
    <mergeCell ref="CV14:CV15"/>
    <mergeCell ref="CW14:CW15"/>
    <mergeCell ref="CX14:CX15"/>
    <mergeCell ref="CY14:CY15"/>
    <mergeCell ref="CZ14:CZ15"/>
    <mergeCell ref="DD14:DD15"/>
    <mergeCell ref="DE14:DE15"/>
    <mergeCell ref="DF14:DF15"/>
    <mergeCell ref="DG14:DG15"/>
    <mergeCell ref="DH14:DH15"/>
    <mergeCell ref="CV12:CV13"/>
    <mergeCell ref="CW12:CW13"/>
    <mergeCell ref="CX12:CX13"/>
    <mergeCell ref="CY12:CY13"/>
    <mergeCell ref="CZ12:CZ13"/>
    <mergeCell ref="DD12:DD13"/>
    <mergeCell ref="DE12:DE13"/>
    <mergeCell ref="DF12:DF13"/>
    <mergeCell ref="DG12:DG13"/>
    <mergeCell ref="AZ10:AZ11"/>
    <mergeCell ref="AZ12:AZ13"/>
    <mergeCell ref="AZ14:AZ15"/>
    <mergeCell ref="AZ16:AZ17"/>
    <mergeCell ref="AZ18:AZ19"/>
    <mergeCell ref="CU4:CU5"/>
    <mergeCell ref="CU16:CU17"/>
    <mergeCell ref="M27:AZ27"/>
    <mergeCell ref="BC27:CG27"/>
    <mergeCell ref="DH16:DH17"/>
    <mergeCell ref="CU14:CU15"/>
    <mergeCell ref="CU12:CU13"/>
    <mergeCell ref="CU10:CU11"/>
    <mergeCell ref="CU8:CU9"/>
    <mergeCell ref="CU6:CU7"/>
    <mergeCell ref="M25:AZ25"/>
    <mergeCell ref="BC25:CG25"/>
    <mergeCell ref="BL6:BL7"/>
    <mergeCell ref="BL8:BL9"/>
    <mergeCell ref="BL10:BL11"/>
    <mergeCell ref="BL12:BL13"/>
    <mergeCell ref="BL14:BL15"/>
    <mergeCell ref="BL16:BL17"/>
    <mergeCell ref="BL18:BL19"/>
    <mergeCell ref="CF6:CF7"/>
    <mergeCell ref="CF8:CF9"/>
    <mergeCell ref="CF10:CF11"/>
    <mergeCell ref="CF12:CF13"/>
    <mergeCell ref="CF14:CF15"/>
    <mergeCell ref="CF16:CF17"/>
    <mergeCell ref="CF18:CF19"/>
    <mergeCell ref="CV16:CV17"/>
    <mergeCell ref="A28:A50"/>
    <mergeCell ref="B28:B50"/>
    <mergeCell ref="C28:K28"/>
    <mergeCell ref="L28:AY28"/>
    <mergeCell ref="BB28:BB50"/>
    <mergeCell ref="BC28:BK28"/>
    <mergeCell ref="BL28:CF28"/>
    <mergeCell ref="CG28:CG50"/>
    <mergeCell ref="CI28:CI50"/>
    <mergeCell ref="C30:C31"/>
    <mergeCell ref="D30:D31"/>
    <mergeCell ref="E30:E31"/>
    <mergeCell ref="F30:F31"/>
    <mergeCell ref="G30:G31"/>
    <mergeCell ref="H30:H31"/>
    <mergeCell ref="I30:I31"/>
    <mergeCell ref="J30:J31"/>
    <mergeCell ref="AX30:AX31"/>
    <mergeCell ref="BC30:BC31"/>
    <mergeCell ref="BD30:BD31"/>
    <mergeCell ref="BE30:BE31"/>
    <mergeCell ref="BF30:BF31"/>
    <mergeCell ref="BG30:BG31"/>
    <mergeCell ref="BH30:BH31"/>
    <mergeCell ref="CJ28:CR28"/>
    <mergeCell ref="CT28:CT50"/>
    <mergeCell ref="CV28:DK28"/>
    <mergeCell ref="DM28:DM50"/>
    <mergeCell ref="M29:U29"/>
    <mergeCell ref="W29:AC29"/>
    <mergeCell ref="AE29:AK29"/>
    <mergeCell ref="AM29:AU29"/>
    <mergeCell ref="BM29:BS29"/>
    <mergeCell ref="BU29:CB29"/>
    <mergeCell ref="M30:M31"/>
    <mergeCell ref="N30:N31"/>
    <mergeCell ref="O30:O31"/>
    <mergeCell ref="P30:U30"/>
    <mergeCell ref="W30:W31"/>
    <mergeCell ref="X30:AC30"/>
    <mergeCell ref="AE30:AE31"/>
    <mergeCell ref="AF30:AK30"/>
    <mergeCell ref="AM30:AM31"/>
    <mergeCell ref="AN30:AN31"/>
    <mergeCell ref="AO30:AO31"/>
    <mergeCell ref="AP30:AU30"/>
    <mergeCell ref="AV30:AV31"/>
    <mergeCell ref="AW30:AW31"/>
    <mergeCell ref="DF30:DF31"/>
    <mergeCell ref="CE30:CE31"/>
    <mergeCell ref="CJ30:CJ31"/>
    <mergeCell ref="CK30:CK31"/>
    <mergeCell ref="CL30:CL31"/>
    <mergeCell ref="CM30:CM31"/>
    <mergeCell ref="CN30:CN31"/>
    <mergeCell ref="CO30:CO31"/>
    <mergeCell ref="CP30:CP31"/>
    <mergeCell ref="CQ30:CQ31"/>
    <mergeCell ref="BI30:BI31"/>
    <mergeCell ref="BJ30:BJ31"/>
    <mergeCell ref="BM30:BM31"/>
    <mergeCell ref="BN30:BS30"/>
    <mergeCell ref="BU30:BU31"/>
    <mergeCell ref="BV30:BV31"/>
    <mergeCell ref="BW30:CB30"/>
    <mergeCell ref="CC30:CC31"/>
    <mergeCell ref="CD30:CD31"/>
    <mergeCell ref="DG30:DG31"/>
    <mergeCell ref="DH30:DH31"/>
    <mergeCell ref="C32:C33"/>
    <mergeCell ref="D32:D33"/>
    <mergeCell ref="E32:E33"/>
    <mergeCell ref="F32:F33"/>
    <mergeCell ref="G32:G33"/>
    <mergeCell ref="H32:H33"/>
    <mergeCell ref="I32:I33"/>
    <mergeCell ref="J32:J33"/>
    <mergeCell ref="L32:L33"/>
    <mergeCell ref="M32:M33"/>
    <mergeCell ref="N32:N33"/>
    <mergeCell ref="O32:O33"/>
    <mergeCell ref="W32:W33"/>
    <mergeCell ref="AE32:AE33"/>
    <mergeCell ref="AM32:AM33"/>
    <mergeCell ref="AN32:AN33"/>
    <mergeCell ref="AO32:AO33"/>
    <mergeCell ref="AV32:AV33"/>
    <mergeCell ref="AW32:AW33"/>
    <mergeCell ref="AX32:AX33"/>
    <mergeCell ref="AZ32:AZ33"/>
    <mergeCell ref="BC32:BC33"/>
    <mergeCell ref="CU30:CU31"/>
    <mergeCell ref="CV30:CV31"/>
    <mergeCell ref="CW30:CW31"/>
    <mergeCell ref="CX30:CX31"/>
    <mergeCell ref="CY30:CY31"/>
    <mergeCell ref="CZ30:CZ31"/>
    <mergeCell ref="DD30:DD31"/>
    <mergeCell ref="DE30:DE31"/>
    <mergeCell ref="AN34:AN35"/>
    <mergeCell ref="CM32:CM33"/>
    <mergeCell ref="CN32:CN33"/>
    <mergeCell ref="CO32:CO33"/>
    <mergeCell ref="CP32:CP33"/>
    <mergeCell ref="CQ32:CQ33"/>
    <mergeCell ref="CU32:CU33"/>
    <mergeCell ref="CV32:CV33"/>
    <mergeCell ref="CW32:CW33"/>
    <mergeCell ref="CX32:CX33"/>
    <mergeCell ref="BU32:BU33"/>
    <mergeCell ref="BV32:BV33"/>
    <mergeCell ref="CC32:CC33"/>
    <mergeCell ref="CD32:CD33"/>
    <mergeCell ref="CE32:CE33"/>
    <mergeCell ref="CF32:CF33"/>
    <mergeCell ref="CJ32:CJ33"/>
    <mergeCell ref="CK32:CK33"/>
    <mergeCell ref="CL32:CL33"/>
    <mergeCell ref="BD32:BD33"/>
    <mergeCell ref="BE32:BE33"/>
    <mergeCell ref="BF32:BF33"/>
    <mergeCell ref="BG32:BG33"/>
    <mergeCell ref="BH32:BH33"/>
    <mergeCell ref="BI32:BI33"/>
    <mergeCell ref="BJ32:BJ33"/>
    <mergeCell ref="BL32:BL33"/>
    <mergeCell ref="BM32:BM33"/>
    <mergeCell ref="AO34:AO35"/>
    <mergeCell ref="AV34:AV35"/>
    <mergeCell ref="AW34:AW35"/>
    <mergeCell ref="AX34:AX35"/>
    <mergeCell ref="AZ34:AZ35"/>
    <mergeCell ref="BC34:BC35"/>
    <mergeCell ref="BD34:BD35"/>
    <mergeCell ref="BE34:BE35"/>
    <mergeCell ref="BF34:BF35"/>
    <mergeCell ref="CY32:CY33"/>
    <mergeCell ref="CZ32:CZ33"/>
    <mergeCell ref="DD32:DD33"/>
    <mergeCell ref="DE32:DE33"/>
    <mergeCell ref="DF32:DF33"/>
    <mergeCell ref="DG32:DG33"/>
    <mergeCell ref="DH32:DH33"/>
    <mergeCell ref="C34:C35"/>
    <mergeCell ref="D34:D35"/>
    <mergeCell ref="E34:E35"/>
    <mergeCell ref="F34:F35"/>
    <mergeCell ref="G34:G35"/>
    <mergeCell ref="H34:H35"/>
    <mergeCell ref="I34:I35"/>
    <mergeCell ref="J34:J35"/>
    <mergeCell ref="K34:K39"/>
    <mergeCell ref="L34:L35"/>
    <mergeCell ref="M34:M35"/>
    <mergeCell ref="N34:N35"/>
    <mergeCell ref="O34:O35"/>
    <mergeCell ref="W34:W35"/>
    <mergeCell ref="AE34:AE35"/>
    <mergeCell ref="AM34:AM35"/>
    <mergeCell ref="CZ34:CZ35"/>
    <mergeCell ref="CC34:CC35"/>
    <mergeCell ref="CD34:CD35"/>
    <mergeCell ref="CE34:CE35"/>
    <mergeCell ref="CF34:CF35"/>
    <mergeCell ref="CJ34:CJ35"/>
    <mergeCell ref="CK34:CK35"/>
    <mergeCell ref="CL34:CL35"/>
    <mergeCell ref="CM34:CM35"/>
    <mergeCell ref="CN34:CN35"/>
    <mergeCell ref="BG34:BG35"/>
    <mergeCell ref="BH34:BH35"/>
    <mergeCell ref="BI34:BI35"/>
    <mergeCell ref="BJ34:BJ35"/>
    <mergeCell ref="BK34:BK39"/>
    <mergeCell ref="BL34:BL35"/>
    <mergeCell ref="BM34:BM35"/>
    <mergeCell ref="BU34:BU35"/>
    <mergeCell ref="BV34:BV35"/>
    <mergeCell ref="BJ36:BJ37"/>
    <mergeCell ref="BL36:BL37"/>
    <mergeCell ref="BM36:BM37"/>
    <mergeCell ref="BU36:BU37"/>
    <mergeCell ref="BV36:BV37"/>
    <mergeCell ref="BJ38:BJ39"/>
    <mergeCell ref="BL38:BL39"/>
    <mergeCell ref="BM38:BM39"/>
    <mergeCell ref="BU38:BU39"/>
    <mergeCell ref="BV38:BV39"/>
    <mergeCell ref="DD34:DD35"/>
    <mergeCell ref="DE34:DE35"/>
    <mergeCell ref="DF34:DF35"/>
    <mergeCell ref="DG34:DG35"/>
    <mergeCell ref="DH34:DH35"/>
    <mergeCell ref="C36:C37"/>
    <mergeCell ref="D36:D37"/>
    <mergeCell ref="E36:E37"/>
    <mergeCell ref="F36:F37"/>
    <mergeCell ref="G36:G37"/>
    <mergeCell ref="H36:H37"/>
    <mergeCell ref="I36:I37"/>
    <mergeCell ref="J36:J37"/>
    <mergeCell ref="L36:L37"/>
    <mergeCell ref="M36:M37"/>
    <mergeCell ref="N36:N37"/>
    <mergeCell ref="O36:O37"/>
    <mergeCell ref="W36:W37"/>
    <mergeCell ref="AE36:AE37"/>
    <mergeCell ref="AM36:AM37"/>
    <mergeCell ref="AN36:AN37"/>
    <mergeCell ref="AO36:AO37"/>
    <mergeCell ref="AV36:AV37"/>
    <mergeCell ref="AW36:AW37"/>
    <mergeCell ref="CO34:CO35"/>
    <mergeCell ref="CP34:CP35"/>
    <mergeCell ref="CQ34:CQ35"/>
    <mergeCell ref="CU34:CU35"/>
    <mergeCell ref="CV34:CV35"/>
    <mergeCell ref="CW34:CW35"/>
    <mergeCell ref="CX34:CX35"/>
    <mergeCell ref="CY34:CY35"/>
    <mergeCell ref="CZ36:CZ37"/>
    <mergeCell ref="CC36:CC37"/>
    <mergeCell ref="CD36:CD37"/>
    <mergeCell ref="CE36:CE37"/>
    <mergeCell ref="CF36:CF37"/>
    <mergeCell ref="CJ36:CJ37"/>
    <mergeCell ref="CK36:CK37"/>
    <mergeCell ref="CL36:CL37"/>
    <mergeCell ref="CM36:CM37"/>
    <mergeCell ref="CN36:CN37"/>
    <mergeCell ref="AX36:AX37"/>
    <mergeCell ref="AZ36:AZ37"/>
    <mergeCell ref="BC36:BC37"/>
    <mergeCell ref="BD36:BD37"/>
    <mergeCell ref="BE36:BE37"/>
    <mergeCell ref="BF36:BF37"/>
    <mergeCell ref="BG36:BG37"/>
    <mergeCell ref="BH36:BH37"/>
    <mergeCell ref="BI36:BI37"/>
    <mergeCell ref="DD36:DD37"/>
    <mergeCell ref="DE36:DE37"/>
    <mergeCell ref="DF36:DF37"/>
    <mergeCell ref="DG36:DG37"/>
    <mergeCell ref="DH36:DH37"/>
    <mergeCell ref="C38:C39"/>
    <mergeCell ref="D38:D39"/>
    <mergeCell ref="E38:E39"/>
    <mergeCell ref="F38:F39"/>
    <mergeCell ref="G38:G39"/>
    <mergeCell ref="H38:H39"/>
    <mergeCell ref="I38:I39"/>
    <mergeCell ref="J38:J39"/>
    <mergeCell ref="L38:L39"/>
    <mergeCell ref="M38:M39"/>
    <mergeCell ref="N38:N39"/>
    <mergeCell ref="O38:O39"/>
    <mergeCell ref="W38:W39"/>
    <mergeCell ref="AE38:AE39"/>
    <mergeCell ref="AM38:AM39"/>
    <mergeCell ref="AN38:AN39"/>
    <mergeCell ref="AO38:AO39"/>
    <mergeCell ref="AV38:AV39"/>
    <mergeCell ref="AW38:AW39"/>
    <mergeCell ref="CO36:CO37"/>
    <mergeCell ref="CP36:CP37"/>
    <mergeCell ref="CQ36:CQ37"/>
    <mergeCell ref="CU36:CU37"/>
    <mergeCell ref="CV36:CV37"/>
    <mergeCell ref="CW36:CW37"/>
    <mergeCell ref="CX36:CX37"/>
    <mergeCell ref="CY36:CY37"/>
    <mergeCell ref="AV40:AV41"/>
    <mergeCell ref="CO38:CO39"/>
    <mergeCell ref="CP38:CP39"/>
    <mergeCell ref="CQ38:CQ39"/>
    <mergeCell ref="CU38:CU39"/>
    <mergeCell ref="CV38:CV39"/>
    <mergeCell ref="CW38:CW39"/>
    <mergeCell ref="CX38:CX39"/>
    <mergeCell ref="CY38:CY39"/>
    <mergeCell ref="CZ38:CZ39"/>
    <mergeCell ref="CC38:CC39"/>
    <mergeCell ref="CD38:CD39"/>
    <mergeCell ref="CE38:CE39"/>
    <mergeCell ref="CF38:CF39"/>
    <mergeCell ref="CJ38:CJ39"/>
    <mergeCell ref="CK38:CK39"/>
    <mergeCell ref="CL38:CL39"/>
    <mergeCell ref="CM38:CM39"/>
    <mergeCell ref="CN38:CN39"/>
    <mergeCell ref="AX38:AX39"/>
    <mergeCell ref="AZ38:AZ39"/>
    <mergeCell ref="BC38:BC39"/>
    <mergeCell ref="BD38:BD39"/>
    <mergeCell ref="BE38:BE39"/>
    <mergeCell ref="BF38:BF39"/>
    <mergeCell ref="BG38:BG39"/>
    <mergeCell ref="BH38:BH39"/>
    <mergeCell ref="BI38:BI39"/>
    <mergeCell ref="AW40:AW41"/>
    <mergeCell ref="AX40:AX41"/>
    <mergeCell ref="AZ40:AZ41"/>
    <mergeCell ref="BC40:BC41"/>
    <mergeCell ref="BD40:BD41"/>
    <mergeCell ref="BE40:BE41"/>
    <mergeCell ref="BF40:BF41"/>
    <mergeCell ref="BG40:BG41"/>
    <mergeCell ref="BH40:BH41"/>
    <mergeCell ref="DD38:DD39"/>
    <mergeCell ref="DE38:DE39"/>
    <mergeCell ref="DF38:DF39"/>
    <mergeCell ref="DG38:DG39"/>
    <mergeCell ref="DH38:DH39"/>
    <mergeCell ref="C40:C41"/>
    <mergeCell ref="D40:D41"/>
    <mergeCell ref="E40:E41"/>
    <mergeCell ref="F40:F41"/>
    <mergeCell ref="G40:G41"/>
    <mergeCell ref="H40:H41"/>
    <mergeCell ref="I40:I41"/>
    <mergeCell ref="J40:J41"/>
    <mergeCell ref="K40:K44"/>
    <mergeCell ref="L40:L41"/>
    <mergeCell ref="M40:M41"/>
    <mergeCell ref="N40:N41"/>
    <mergeCell ref="O40:O41"/>
    <mergeCell ref="W40:W41"/>
    <mergeCell ref="AE40:AE41"/>
    <mergeCell ref="AM40:AM41"/>
    <mergeCell ref="AN40:AN41"/>
    <mergeCell ref="AO40:AO41"/>
    <mergeCell ref="DE40:DE41"/>
    <mergeCell ref="CE40:CE41"/>
    <mergeCell ref="CF40:CF41"/>
    <mergeCell ref="CJ40:CJ41"/>
    <mergeCell ref="CK40:CK41"/>
    <mergeCell ref="CL40:CL41"/>
    <mergeCell ref="CM40:CM41"/>
    <mergeCell ref="CN40:CN41"/>
    <mergeCell ref="CO40:CO41"/>
    <mergeCell ref="CP40:CP41"/>
    <mergeCell ref="BI40:BI41"/>
    <mergeCell ref="BJ40:BJ41"/>
    <mergeCell ref="BK40:BK44"/>
    <mergeCell ref="BL40:BL41"/>
    <mergeCell ref="BM40:BM41"/>
    <mergeCell ref="BU40:BU41"/>
    <mergeCell ref="BV40:BV41"/>
    <mergeCell ref="CC40:CC41"/>
    <mergeCell ref="CD40:CD41"/>
    <mergeCell ref="BM42:BM43"/>
    <mergeCell ref="BU42:BU43"/>
    <mergeCell ref="BV42:BV43"/>
    <mergeCell ref="CC42:CC43"/>
    <mergeCell ref="CD42:CD43"/>
    <mergeCell ref="BM44:BM45"/>
    <mergeCell ref="BU44:BU45"/>
    <mergeCell ref="BV44:BV45"/>
    <mergeCell ref="CC44:CC45"/>
    <mergeCell ref="CD44:CD45"/>
    <mergeCell ref="DF40:DF41"/>
    <mergeCell ref="DG40:DG41"/>
    <mergeCell ref="DH40:DH41"/>
    <mergeCell ref="C42:C43"/>
    <mergeCell ref="D42:D43"/>
    <mergeCell ref="E42:E43"/>
    <mergeCell ref="F42:F43"/>
    <mergeCell ref="G42:G43"/>
    <mergeCell ref="H42:H43"/>
    <mergeCell ref="I42:I43"/>
    <mergeCell ref="J42:J43"/>
    <mergeCell ref="L42:L43"/>
    <mergeCell ref="M42:M43"/>
    <mergeCell ref="N42:N43"/>
    <mergeCell ref="O42:O43"/>
    <mergeCell ref="W42:W43"/>
    <mergeCell ref="AE42:AE43"/>
    <mergeCell ref="AM42:AM43"/>
    <mergeCell ref="AN42:AN43"/>
    <mergeCell ref="AO42:AO43"/>
    <mergeCell ref="AV42:AV43"/>
    <mergeCell ref="AW42:AW43"/>
    <mergeCell ref="AX42:AX43"/>
    <mergeCell ref="AZ42:AZ43"/>
    <mergeCell ref="CQ40:CQ41"/>
    <mergeCell ref="CU40:CU41"/>
    <mergeCell ref="CV40:CV41"/>
    <mergeCell ref="CW40:CW41"/>
    <mergeCell ref="CX40:CX41"/>
    <mergeCell ref="CY40:CY41"/>
    <mergeCell ref="CZ40:CZ41"/>
    <mergeCell ref="DD40:DD41"/>
    <mergeCell ref="AV44:AV45"/>
    <mergeCell ref="AW44:AW45"/>
    <mergeCell ref="AX44:AX45"/>
    <mergeCell ref="AZ44:AZ45"/>
    <mergeCell ref="CQ42:CQ43"/>
    <mergeCell ref="CU42:CU43"/>
    <mergeCell ref="CV42:CV43"/>
    <mergeCell ref="CW42:CW43"/>
    <mergeCell ref="CX42:CX43"/>
    <mergeCell ref="CY42:CY43"/>
    <mergeCell ref="CZ42:CZ43"/>
    <mergeCell ref="DD42:DD43"/>
    <mergeCell ref="DE42:DE43"/>
    <mergeCell ref="CE42:CE43"/>
    <mergeCell ref="CF42:CF43"/>
    <mergeCell ref="CJ42:CJ43"/>
    <mergeCell ref="CK42:CK43"/>
    <mergeCell ref="CL42:CL43"/>
    <mergeCell ref="CM42:CM43"/>
    <mergeCell ref="CN42:CN43"/>
    <mergeCell ref="CO42:CO43"/>
    <mergeCell ref="CP42:CP43"/>
    <mergeCell ref="BC42:BC43"/>
    <mergeCell ref="BD42:BD43"/>
    <mergeCell ref="BE42:BE43"/>
    <mergeCell ref="BF42:BF43"/>
    <mergeCell ref="BG42:BG43"/>
    <mergeCell ref="BH42:BH43"/>
    <mergeCell ref="BI42:BI43"/>
    <mergeCell ref="BJ42:BJ43"/>
    <mergeCell ref="BL42:BL43"/>
    <mergeCell ref="C44:C45"/>
    <mergeCell ref="D44:D45"/>
    <mergeCell ref="E44:E45"/>
    <mergeCell ref="F44:F45"/>
    <mergeCell ref="G44:G45"/>
    <mergeCell ref="H44:H45"/>
    <mergeCell ref="I44:I45"/>
    <mergeCell ref="J44:J45"/>
    <mergeCell ref="L44:L45"/>
    <mergeCell ref="M44:M45"/>
    <mergeCell ref="N44:N45"/>
    <mergeCell ref="O44:O45"/>
    <mergeCell ref="W44:W45"/>
    <mergeCell ref="AE44:AE45"/>
    <mergeCell ref="AM44:AM45"/>
    <mergeCell ref="AN44:AN45"/>
    <mergeCell ref="AO44:AO45"/>
    <mergeCell ref="CL44:CL45"/>
    <mergeCell ref="CM44:CM45"/>
    <mergeCell ref="CN44:CN45"/>
    <mergeCell ref="CO44:CO45"/>
    <mergeCell ref="CP44:CP45"/>
    <mergeCell ref="BC44:BC45"/>
    <mergeCell ref="BD44:BD45"/>
    <mergeCell ref="BE44:BE45"/>
    <mergeCell ref="BF44:BF45"/>
    <mergeCell ref="BG44:BG45"/>
    <mergeCell ref="BH44:BH45"/>
    <mergeCell ref="BI44:BI45"/>
    <mergeCell ref="BJ44:BJ45"/>
    <mergeCell ref="BL44:BL45"/>
    <mergeCell ref="DF42:DF43"/>
    <mergeCell ref="DG42:DG43"/>
    <mergeCell ref="DH42:DH43"/>
    <mergeCell ref="BH48:BH49"/>
    <mergeCell ref="BI48:BI49"/>
    <mergeCell ref="BJ48:BJ49"/>
    <mergeCell ref="CJ48:CJ49"/>
    <mergeCell ref="CQ44:CQ45"/>
    <mergeCell ref="C46:C47"/>
    <mergeCell ref="D46:D47"/>
    <mergeCell ref="E46:E47"/>
    <mergeCell ref="F46:F47"/>
    <mergeCell ref="G46:G47"/>
    <mergeCell ref="H46:H47"/>
    <mergeCell ref="I46:I47"/>
    <mergeCell ref="J46:J47"/>
    <mergeCell ref="M46:U49"/>
    <mergeCell ref="W46:AC49"/>
    <mergeCell ref="AE46:AK49"/>
    <mergeCell ref="AM46:AX49"/>
    <mergeCell ref="BC46:BC47"/>
    <mergeCell ref="BD46:BD47"/>
    <mergeCell ref="BE46:BE47"/>
    <mergeCell ref="BF46:BF47"/>
    <mergeCell ref="BG46:BG47"/>
    <mergeCell ref="BH46:BH47"/>
    <mergeCell ref="BI46:BI47"/>
    <mergeCell ref="BJ46:BJ47"/>
    <mergeCell ref="BM46:BS49"/>
    <mergeCell ref="BU46:CE49"/>
    <mergeCell ref="CJ46:CJ47"/>
    <mergeCell ref="CE44:CE45"/>
    <mergeCell ref="CF44:CF45"/>
    <mergeCell ref="CJ44:CJ45"/>
    <mergeCell ref="CK44:CK45"/>
    <mergeCell ref="CK48:CK49"/>
    <mergeCell ref="CL48:CL49"/>
    <mergeCell ref="CM48:CM49"/>
    <mergeCell ref="CN48:CN49"/>
    <mergeCell ref="CO48:CO49"/>
    <mergeCell ref="CP48:CP49"/>
    <mergeCell ref="CQ48:CQ49"/>
    <mergeCell ref="C50:K50"/>
    <mergeCell ref="L50:AY50"/>
    <mergeCell ref="BC50:BK50"/>
    <mergeCell ref="BL50:CF50"/>
    <mergeCell ref="CJ50:CR50"/>
    <mergeCell ref="CK46:CK47"/>
    <mergeCell ref="CL46:CL47"/>
    <mergeCell ref="CM46:CM47"/>
    <mergeCell ref="CN46:CN47"/>
    <mergeCell ref="CO46:CO47"/>
    <mergeCell ref="CP46:CP47"/>
    <mergeCell ref="CQ46:CQ47"/>
    <mergeCell ref="C48:C49"/>
    <mergeCell ref="D48:D49"/>
    <mergeCell ref="E48:E49"/>
    <mergeCell ref="F48:F49"/>
    <mergeCell ref="G48:G49"/>
    <mergeCell ref="H48:H49"/>
    <mergeCell ref="I48:I49"/>
    <mergeCell ref="J48:J49"/>
    <mergeCell ref="BC48:BC49"/>
    <mergeCell ref="BD48:BD49"/>
    <mergeCell ref="BE48:BE49"/>
    <mergeCell ref="BF48:BF49"/>
    <mergeCell ref="BG48:BG49"/>
    <mergeCell ref="M51:AZ51"/>
    <mergeCell ref="BC51:CG51"/>
    <mergeCell ref="M53:AZ53"/>
    <mergeCell ref="BC53:CG53"/>
    <mergeCell ref="A54:A76"/>
    <mergeCell ref="B54:B76"/>
    <mergeCell ref="C54:K54"/>
    <mergeCell ref="L54:AY54"/>
    <mergeCell ref="BB54:BB76"/>
    <mergeCell ref="BC54:BK54"/>
    <mergeCell ref="BL54:CF54"/>
    <mergeCell ref="CG54:CG76"/>
    <mergeCell ref="C56:C57"/>
    <mergeCell ref="D56:D57"/>
    <mergeCell ref="E56:E57"/>
    <mergeCell ref="F56:F57"/>
    <mergeCell ref="G56:G57"/>
    <mergeCell ref="H56:H57"/>
    <mergeCell ref="I56:I57"/>
    <mergeCell ref="J56:J57"/>
    <mergeCell ref="AW56:AW57"/>
    <mergeCell ref="AX56:AX57"/>
    <mergeCell ref="BC56:BC57"/>
    <mergeCell ref="BD56:BD57"/>
    <mergeCell ref="DM54:DM76"/>
    <mergeCell ref="M55:U55"/>
    <mergeCell ref="W55:AC55"/>
    <mergeCell ref="AE55:AK55"/>
    <mergeCell ref="AM55:AU55"/>
    <mergeCell ref="BM55:BS55"/>
    <mergeCell ref="BU55:CB55"/>
    <mergeCell ref="M56:M57"/>
    <mergeCell ref="N56:N57"/>
    <mergeCell ref="O56:O57"/>
    <mergeCell ref="P56:U56"/>
    <mergeCell ref="W56:W57"/>
    <mergeCell ref="X56:AC56"/>
    <mergeCell ref="AE56:AE57"/>
    <mergeCell ref="AF56:AK56"/>
    <mergeCell ref="AM56:AM57"/>
    <mergeCell ref="AN56:AN57"/>
    <mergeCell ref="AO56:AO57"/>
    <mergeCell ref="AP56:AU56"/>
    <mergeCell ref="AV56:AV57"/>
    <mergeCell ref="AV58:AV59"/>
    <mergeCell ref="CN56:CN57"/>
    <mergeCell ref="CO56:CO57"/>
    <mergeCell ref="CP56:CP57"/>
    <mergeCell ref="CQ56:CQ57"/>
    <mergeCell ref="CU56:CU57"/>
    <mergeCell ref="CV56:CV57"/>
    <mergeCell ref="CW56:CW57"/>
    <mergeCell ref="CX56:CX57"/>
    <mergeCell ref="CY56:CY57"/>
    <mergeCell ref="BV56:BV57"/>
    <mergeCell ref="BW56:CB56"/>
    <mergeCell ref="CC56:CC57"/>
    <mergeCell ref="CD56:CD57"/>
    <mergeCell ref="CE56:CE57"/>
    <mergeCell ref="CJ56:CJ57"/>
    <mergeCell ref="CK56:CK57"/>
    <mergeCell ref="CL56:CL57"/>
    <mergeCell ref="CM56:CM57"/>
    <mergeCell ref="BE56:BE57"/>
    <mergeCell ref="BF56:BF57"/>
    <mergeCell ref="BG56:BG57"/>
    <mergeCell ref="BH56:BH57"/>
    <mergeCell ref="BI56:BI57"/>
    <mergeCell ref="BJ56:BJ57"/>
    <mergeCell ref="BM56:BM57"/>
    <mergeCell ref="BN56:BS56"/>
    <mergeCell ref="BU56:BU57"/>
    <mergeCell ref="CI54:CI76"/>
    <mergeCell ref="CJ54:CR54"/>
    <mergeCell ref="CT54:CT76"/>
    <mergeCell ref="CV54:DK54"/>
    <mergeCell ref="AW58:AW59"/>
    <mergeCell ref="AX58:AX59"/>
    <mergeCell ref="AZ58:AZ59"/>
    <mergeCell ref="BC58:BC59"/>
    <mergeCell ref="BD58:BD59"/>
    <mergeCell ref="BE58:BE59"/>
    <mergeCell ref="BF58:BF59"/>
    <mergeCell ref="BG58:BG59"/>
    <mergeCell ref="BH58:BH59"/>
    <mergeCell ref="CZ56:CZ57"/>
    <mergeCell ref="DD56:DD57"/>
    <mergeCell ref="DE56:DE57"/>
    <mergeCell ref="DF56:DF57"/>
    <mergeCell ref="DG56:DG57"/>
    <mergeCell ref="DH56:DH57"/>
    <mergeCell ref="C58:C59"/>
    <mergeCell ref="D58:D59"/>
    <mergeCell ref="E58:E59"/>
    <mergeCell ref="F58:F59"/>
    <mergeCell ref="G58:G59"/>
    <mergeCell ref="H58:H59"/>
    <mergeCell ref="I58:I59"/>
    <mergeCell ref="J58:J59"/>
    <mergeCell ref="L58:L59"/>
    <mergeCell ref="M58:M59"/>
    <mergeCell ref="N58:N59"/>
    <mergeCell ref="O58:O59"/>
    <mergeCell ref="W58:W59"/>
    <mergeCell ref="AE58:AE59"/>
    <mergeCell ref="AM58:AM59"/>
    <mergeCell ref="AN58:AN59"/>
    <mergeCell ref="AO58:AO59"/>
    <mergeCell ref="DF58:DF59"/>
    <mergeCell ref="CF58:CF59"/>
    <mergeCell ref="CJ58:CJ59"/>
    <mergeCell ref="CK58:CK59"/>
    <mergeCell ref="CL58:CL59"/>
    <mergeCell ref="CM58:CM59"/>
    <mergeCell ref="CN58:CN59"/>
    <mergeCell ref="CO58:CO59"/>
    <mergeCell ref="CP58:CP59"/>
    <mergeCell ref="CQ58:CQ59"/>
    <mergeCell ref="BI58:BI59"/>
    <mergeCell ref="BJ58:BJ59"/>
    <mergeCell ref="BL58:BL59"/>
    <mergeCell ref="BM58:BM59"/>
    <mergeCell ref="BU58:BU59"/>
    <mergeCell ref="BV58:BV59"/>
    <mergeCell ref="CC58:CC59"/>
    <mergeCell ref="CD58:CD59"/>
    <mergeCell ref="CE58:CE59"/>
    <mergeCell ref="DG58:DG59"/>
    <mergeCell ref="DH58:DH59"/>
    <mergeCell ref="C60:C61"/>
    <mergeCell ref="D60:D61"/>
    <mergeCell ref="E60:E61"/>
    <mergeCell ref="F60:F61"/>
    <mergeCell ref="G60:G61"/>
    <mergeCell ref="H60:H61"/>
    <mergeCell ref="I60:I61"/>
    <mergeCell ref="J60:J61"/>
    <mergeCell ref="K60:K65"/>
    <mergeCell ref="L60:L61"/>
    <mergeCell ref="M60:M61"/>
    <mergeCell ref="N60:N61"/>
    <mergeCell ref="O60:O61"/>
    <mergeCell ref="W60:W61"/>
    <mergeCell ref="AE60:AE61"/>
    <mergeCell ref="AM60:AM61"/>
    <mergeCell ref="AN60:AN61"/>
    <mergeCell ref="AO60:AO61"/>
    <mergeCell ref="AV60:AV61"/>
    <mergeCell ref="AW60:AW61"/>
    <mergeCell ref="AX60:AX61"/>
    <mergeCell ref="AZ60:AZ61"/>
    <mergeCell ref="CU58:CU59"/>
    <mergeCell ref="CV58:CV59"/>
    <mergeCell ref="CW58:CW59"/>
    <mergeCell ref="CX58:CX59"/>
    <mergeCell ref="CY58:CY59"/>
    <mergeCell ref="CZ58:CZ59"/>
    <mergeCell ref="DD58:DD59"/>
    <mergeCell ref="DE58:DE59"/>
    <mergeCell ref="DE60:DE61"/>
    <mergeCell ref="DF60:DF61"/>
    <mergeCell ref="DG60:DG61"/>
    <mergeCell ref="DH60:DH61"/>
    <mergeCell ref="CK60:CK61"/>
    <mergeCell ref="CL60:CL61"/>
    <mergeCell ref="CM60:CM61"/>
    <mergeCell ref="CN60:CN61"/>
    <mergeCell ref="CO60:CO61"/>
    <mergeCell ref="CP60:CP61"/>
    <mergeCell ref="CQ60:CQ61"/>
    <mergeCell ref="CU60:CU61"/>
    <mergeCell ref="CV60:CV61"/>
    <mergeCell ref="BL60:BL61"/>
    <mergeCell ref="BM60:BM61"/>
    <mergeCell ref="BU60:BU61"/>
    <mergeCell ref="BV60:BV61"/>
    <mergeCell ref="CC60:CC61"/>
    <mergeCell ref="CD60:CD61"/>
    <mergeCell ref="CE60:CE61"/>
    <mergeCell ref="CF60:CF61"/>
    <mergeCell ref="CJ60:CJ61"/>
    <mergeCell ref="AN62:AN63"/>
    <mergeCell ref="AO62:AO63"/>
    <mergeCell ref="AV62:AV63"/>
    <mergeCell ref="C62:C63"/>
    <mergeCell ref="D62:D63"/>
    <mergeCell ref="E62:E63"/>
    <mergeCell ref="F62:F63"/>
    <mergeCell ref="G62:G63"/>
    <mergeCell ref="H62:H63"/>
    <mergeCell ref="I62:I63"/>
    <mergeCell ref="J62:J63"/>
    <mergeCell ref="L62:L63"/>
    <mergeCell ref="CW60:CW61"/>
    <mergeCell ref="CX60:CX61"/>
    <mergeCell ref="CY60:CY61"/>
    <mergeCell ref="CZ60:CZ61"/>
    <mergeCell ref="DD60:DD61"/>
    <mergeCell ref="BC60:BC61"/>
    <mergeCell ref="BD60:BD61"/>
    <mergeCell ref="BE60:BE61"/>
    <mergeCell ref="BF60:BF61"/>
    <mergeCell ref="BG60:BG61"/>
    <mergeCell ref="BH60:BH61"/>
    <mergeCell ref="BI60:BI61"/>
    <mergeCell ref="BJ60:BJ61"/>
    <mergeCell ref="BK60:BK65"/>
    <mergeCell ref="BI62:BI63"/>
    <mergeCell ref="BJ62:BJ63"/>
    <mergeCell ref="BI64:BI65"/>
    <mergeCell ref="BJ64:BJ65"/>
    <mergeCell ref="DE62:DE63"/>
    <mergeCell ref="DF62:DF63"/>
    <mergeCell ref="DG62:DG63"/>
    <mergeCell ref="DH62:DH63"/>
    <mergeCell ref="CK62:CK63"/>
    <mergeCell ref="CL62:CL63"/>
    <mergeCell ref="CM62:CM63"/>
    <mergeCell ref="CN62:CN63"/>
    <mergeCell ref="CO62:CO63"/>
    <mergeCell ref="CP62:CP63"/>
    <mergeCell ref="CQ62:CQ63"/>
    <mergeCell ref="CU62:CU63"/>
    <mergeCell ref="CV62:CV63"/>
    <mergeCell ref="BL62:BL63"/>
    <mergeCell ref="BM62:BM63"/>
    <mergeCell ref="BU62:BU63"/>
    <mergeCell ref="BV62:BV63"/>
    <mergeCell ref="CC62:CC63"/>
    <mergeCell ref="CD62:CD63"/>
    <mergeCell ref="CE62:CE63"/>
    <mergeCell ref="CF62:CF63"/>
    <mergeCell ref="CJ62:CJ63"/>
    <mergeCell ref="AN64:AN65"/>
    <mergeCell ref="AO64:AO65"/>
    <mergeCell ref="AV64:AV65"/>
    <mergeCell ref="C64:C65"/>
    <mergeCell ref="D64:D65"/>
    <mergeCell ref="E64:E65"/>
    <mergeCell ref="F64:F65"/>
    <mergeCell ref="G64:G65"/>
    <mergeCell ref="H64:H65"/>
    <mergeCell ref="I64:I65"/>
    <mergeCell ref="J64:J65"/>
    <mergeCell ref="L64:L65"/>
    <mergeCell ref="CW62:CW63"/>
    <mergeCell ref="CX62:CX63"/>
    <mergeCell ref="CY62:CY63"/>
    <mergeCell ref="CZ62:CZ63"/>
    <mergeCell ref="DD62:DD63"/>
    <mergeCell ref="AW62:AW63"/>
    <mergeCell ref="AX62:AX63"/>
    <mergeCell ref="AZ62:AZ63"/>
    <mergeCell ref="BC62:BC63"/>
    <mergeCell ref="BD62:BD63"/>
    <mergeCell ref="BE62:BE63"/>
    <mergeCell ref="BF62:BF63"/>
    <mergeCell ref="BG62:BG63"/>
    <mergeCell ref="BH62:BH63"/>
    <mergeCell ref="M62:M63"/>
    <mergeCell ref="N62:N63"/>
    <mergeCell ref="O62:O63"/>
    <mergeCell ref="W62:W63"/>
    <mergeCell ref="AE62:AE63"/>
    <mergeCell ref="AM62:AM63"/>
    <mergeCell ref="DH64:DH65"/>
    <mergeCell ref="CK64:CK65"/>
    <mergeCell ref="CL64:CL65"/>
    <mergeCell ref="CM64:CM65"/>
    <mergeCell ref="CN64:CN65"/>
    <mergeCell ref="CO64:CO65"/>
    <mergeCell ref="CP64:CP65"/>
    <mergeCell ref="CQ64:CQ65"/>
    <mergeCell ref="CU64:CU65"/>
    <mergeCell ref="CV64:CV65"/>
    <mergeCell ref="BL64:BL65"/>
    <mergeCell ref="BM64:BM65"/>
    <mergeCell ref="BU64:BU65"/>
    <mergeCell ref="BV64:BV65"/>
    <mergeCell ref="CC64:CC65"/>
    <mergeCell ref="CD64:CD65"/>
    <mergeCell ref="CE64:CE65"/>
    <mergeCell ref="CF64:CF65"/>
    <mergeCell ref="CJ64:CJ65"/>
    <mergeCell ref="C66:C67"/>
    <mergeCell ref="D66:D67"/>
    <mergeCell ref="E66:E67"/>
    <mergeCell ref="F66:F67"/>
    <mergeCell ref="G66:G67"/>
    <mergeCell ref="H66:H67"/>
    <mergeCell ref="I66:I67"/>
    <mergeCell ref="J66:J67"/>
    <mergeCell ref="K66:K70"/>
    <mergeCell ref="CW64:CW65"/>
    <mergeCell ref="CX64:CX65"/>
    <mergeCell ref="CY64:CY65"/>
    <mergeCell ref="CZ64:CZ65"/>
    <mergeCell ref="DD64:DD65"/>
    <mergeCell ref="DE64:DE65"/>
    <mergeCell ref="DF64:DF65"/>
    <mergeCell ref="DG64:DG65"/>
    <mergeCell ref="AW64:AW65"/>
    <mergeCell ref="AX64:AX65"/>
    <mergeCell ref="AZ64:AZ65"/>
    <mergeCell ref="BC64:BC65"/>
    <mergeCell ref="BD64:BD65"/>
    <mergeCell ref="BE64:BE65"/>
    <mergeCell ref="BF64:BF65"/>
    <mergeCell ref="BG64:BG65"/>
    <mergeCell ref="BH64:BH65"/>
    <mergeCell ref="M64:M65"/>
    <mergeCell ref="N64:N65"/>
    <mergeCell ref="O64:O65"/>
    <mergeCell ref="W64:W65"/>
    <mergeCell ref="AE64:AE65"/>
    <mergeCell ref="AM64:AM65"/>
    <mergeCell ref="AV66:AV67"/>
    <mergeCell ref="AW66:AW67"/>
    <mergeCell ref="AX66:AX67"/>
    <mergeCell ref="AZ66:AZ67"/>
    <mergeCell ref="BC66:BC67"/>
    <mergeCell ref="BD66:BD67"/>
    <mergeCell ref="BE66:BE67"/>
    <mergeCell ref="BF66:BF67"/>
    <mergeCell ref="BG66:BG67"/>
    <mergeCell ref="L66:L67"/>
    <mergeCell ref="M66:M67"/>
    <mergeCell ref="N66:N67"/>
    <mergeCell ref="O66:O67"/>
    <mergeCell ref="W66:W67"/>
    <mergeCell ref="AE66:AE67"/>
    <mergeCell ref="AM66:AM67"/>
    <mergeCell ref="AN66:AN67"/>
    <mergeCell ref="AO66:AO67"/>
    <mergeCell ref="CY66:CY67"/>
    <mergeCell ref="CZ66:CZ67"/>
    <mergeCell ref="DD66:DD67"/>
    <mergeCell ref="CD66:CD67"/>
    <mergeCell ref="CE66:CE67"/>
    <mergeCell ref="CF66:CF67"/>
    <mergeCell ref="CJ66:CJ67"/>
    <mergeCell ref="CK66:CK67"/>
    <mergeCell ref="CL66:CL67"/>
    <mergeCell ref="CM66:CM67"/>
    <mergeCell ref="CN66:CN67"/>
    <mergeCell ref="CO66:CO67"/>
    <mergeCell ref="BH66:BH67"/>
    <mergeCell ref="BI66:BI67"/>
    <mergeCell ref="BJ66:BJ67"/>
    <mergeCell ref="BK66:BK70"/>
    <mergeCell ref="BL66:BL67"/>
    <mergeCell ref="BM66:BM67"/>
    <mergeCell ref="BU66:BU67"/>
    <mergeCell ref="BV66:BV67"/>
    <mergeCell ref="CC66:CC67"/>
    <mergeCell ref="BL68:BL69"/>
    <mergeCell ref="BM68:BM69"/>
    <mergeCell ref="BU68:BU69"/>
    <mergeCell ref="BV68:BV69"/>
    <mergeCell ref="CC68:CC69"/>
    <mergeCell ref="BL70:BL71"/>
    <mergeCell ref="BM70:BM71"/>
    <mergeCell ref="BU70:BU71"/>
    <mergeCell ref="BV70:BV71"/>
    <mergeCell ref="CC70:CC71"/>
    <mergeCell ref="BI68:BI69"/>
    <mergeCell ref="BJ68:BJ69"/>
    <mergeCell ref="DE66:DE67"/>
    <mergeCell ref="DF66:DF67"/>
    <mergeCell ref="DG66:DG67"/>
    <mergeCell ref="DH66:DH67"/>
    <mergeCell ref="C68:C69"/>
    <mergeCell ref="D68:D69"/>
    <mergeCell ref="E68:E69"/>
    <mergeCell ref="F68:F69"/>
    <mergeCell ref="G68:G69"/>
    <mergeCell ref="H68:H69"/>
    <mergeCell ref="I68:I69"/>
    <mergeCell ref="J68:J69"/>
    <mergeCell ref="L68:L69"/>
    <mergeCell ref="M68:M69"/>
    <mergeCell ref="N68:N69"/>
    <mergeCell ref="O68:O69"/>
    <mergeCell ref="W68:W69"/>
    <mergeCell ref="AE68:AE69"/>
    <mergeCell ref="AM68:AM69"/>
    <mergeCell ref="AN68:AN69"/>
    <mergeCell ref="AO68:AO69"/>
    <mergeCell ref="AV68:AV69"/>
    <mergeCell ref="AW68:AW69"/>
    <mergeCell ref="AX68:AX69"/>
    <mergeCell ref="CP66:CP67"/>
    <mergeCell ref="CQ66:CQ67"/>
    <mergeCell ref="CU66:CU67"/>
    <mergeCell ref="CV66:CV67"/>
    <mergeCell ref="CW66:CW67"/>
    <mergeCell ref="CX66:CX67"/>
    <mergeCell ref="DG68:DG69"/>
    <mergeCell ref="DH68:DH69"/>
    <mergeCell ref="C70:C71"/>
    <mergeCell ref="D70:D71"/>
    <mergeCell ref="E70:E71"/>
    <mergeCell ref="F70:F71"/>
    <mergeCell ref="G70:G71"/>
    <mergeCell ref="H70:H71"/>
    <mergeCell ref="I70:I71"/>
    <mergeCell ref="J70:J71"/>
    <mergeCell ref="L70:L71"/>
    <mergeCell ref="M70:M71"/>
    <mergeCell ref="N70:N71"/>
    <mergeCell ref="O70:O71"/>
    <mergeCell ref="W70:W71"/>
    <mergeCell ref="AE70:AE71"/>
    <mergeCell ref="AM70:AM71"/>
    <mergeCell ref="AN70:AN71"/>
    <mergeCell ref="AO70:AO71"/>
    <mergeCell ref="AV70:AV71"/>
    <mergeCell ref="AW70:AW71"/>
    <mergeCell ref="AX70:AX71"/>
    <mergeCell ref="CP68:CP69"/>
    <mergeCell ref="CQ68:CQ69"/>
    <mergeCell ref="CU68:CU69"/>
    <mergeCell ref="CV68:CV69"/>
    <mergeCell ref="CW68:CW69"/>
    <mergeCell ref="CX68:CX69"/>
    <mergeCell ref="CY68:CY69"/>
    <mergeCell ref="CZ68:CZ69"/>
    <mergeCell ref="DD68:DD69"/>
    <mergeCell ref="CD68:CD69"/>
    <mergeCell ref="CJ70:CJ71"/>
    <mergeCell ref="CK70:CK71"/>
    <mergeCell ref="CL70:CL71"/>
    <mergeCell ref="CM70:CM71"/>
    <mergeCell ref="CN70:CN71"/>
    <mergeCell ref="CO70:CO71"/>
    <mergeCell ref="AZ70:AZ71"/>
    <mergeCell ref="BC70:BC71"/>
    <mergeCell ref="BD70:BD71"/>
    <mergeCell ref="BE70:BE71"/>
    <mergeCell ref="BF70:BF71"/>
    <mergeCell ref="BG70:BG71"/>
    <mergeCell ref="BH70:BH71"/>
    <mergeCell ref="BI70:BI71"/>
    <mergeCell ref="BJ70:BJ71"/>
    <mergeCell ref="DE68:DE69"/>
    <mergeCell ref="DF68:DF69"/>
    <mergeCell ref="CE68:CE69"/>
    <mergeCell ref="CF68:CF69"/>
    <mergeCell ref="CJ68:CJ69"/>
    <mergeCell ref="CK68:CK69"/>
    <mergeCell ref="CL68:CL69"/>
    <mergeCell ref="CM68:CM69"/>
    <mergeCell ref="CN68:CN69"/>
    <mergeCell ref="CO68:CO69"/>
    <mergeCell ref="AZ68:AZ69"/>
    <mergeCell ref="BC68:BC69"/>
    <mergeCell ref="BD68:BD69"/>
    <mergeCell ref="BE68:BE69"/>
    <mergeCell ref="BF68:BF69"/>
    <mergeCell ref="BG68:BG69"/>
    <mergeCell ref="BH68:BH69"/>
    <mergeCell ref="BF74:BF75"/>
    <mergeCell ref="BG74:BG75"/>
    <mergeCell ref="BH74:BH75"/>
    <mergeCell ref="BI74:BI75"/>
    <mergeCell ref="BJ74:BJ75"/>
    <mergeCell ref="CP70:CP71"/>
    <mergeCell ref="CQ70:CQ71"/>
    <mergeCell ref="C72:C73"/>
    <mergeCell ref="D72:D73"/>
    <mergeCell ref="E72:E73"/>
    <mergeCell ref="F72:F73"/>
    <mergeCell ref="G72:G73"/>
    <mergeCell ref="H72:H73"/>
    <mergeCell ref="I72:I73"/>
    <mergeCell ref="J72:J73"/>
    <mergeCell ref="M72:U75"/>
    <mergeCell ref="W72:AC75"/>
    <mergeCell ref="AE72:AK75"/>
    <mergeCell ref="AM72:AX75"/>
    <mergeCell ref="BC72:BC73"/>
    <mergeCell ref="BD72:BD73"/>
    <mergeCell ref="BE72:BE73"/>
    <mergeCell ref="BF72:BF73"/>
    <mergeCell ref="BG72:BG73"/>
    <mergeCell ref="BH72:BH73"/>
    <mergeCell ref="BI72:BI73"/>
    <mergeCell ref="BJ72:BJ73"/>
    <mergeCell ref="BM72:BS75"/>
    <mergeCell ref="BU72:CE75"/>
    <mergeCell ref="CD70:CD71"/>
    <mergeCell ref="CE70:CE71"/>
    <mergeCell ref="CF70:CF71"/>
    <mergeCell ref="CJ74:CJ75"/>
    <mergeCell ref="CK74:CK75"/>
    <mergeCell ref="CL74:CL75"/>
    <mergeCell ref="CM74:CM75"/>
    <mergeCell ref="CN74:CN75"/>
    <mergeCell ref="CO74:CO75"/>
    <mergeCell ref="CP74:CP75"/>
    <mergeCell ref="CQ74:CQ75"/>
    <mergeCell ref="C76:K76"/>
    <mergeCell ref="L76:AY76"/>
    <mergeCell ref="BC76:BK76"/>
    <mergeCell ref="BL76:CF76"/>
    <mergeCell ref="CJ76:CR76"/>
    <mergeCell ref="CJ72:CJ73"/>
    <mergeCell ref="CK72:CK73"/>
    <mergeCell ref="CL72:CL73"/>
    <mergeCell ref="CM72:CM73"/>
    <mergeCell ref="CN72:CN73"/>
    <mergeCell ref="CO72:CO73"/>
    <mergeCell ref="CP72:CP73"/>
    <mergeCell ref="CQ72:CQ73"/>
    <mergeCell ref="C74:C75"/>
    <mergeCell ref="D74:D75"/>
    <mergeCell ref="E74:E75"/>
    <mergeCell ref="F74:F75"/>
    <mergeCell ref="G74:G75"/>
    <mergeCell ref="H74:H75"/>
    <mergeCell ref="I74:I75"/>
    <mergeCell ref="J74:J75"/>
    <mergeCell ref="BC74:BC75"/>
    <mergeCell ref="BD74:BD75"/>
    <mergeCell ref="BE74:BE75"/>
    <mergeCell ref="M77:AZ77"/>
    <mergeCell ref="BC77:CG77"/>
    <mergeCell ref="M79:AZ79"/>
    <mergeCell ref="BC79:CG79"/>
    <mergeCell ref="A80:A102"/>
    <mergeCell ref="B80:B102"/>
    <mergeCell ref="C80:K80"/>
    <mergeCell ref="L80:AY80"/>
    <mergeCell ref="BB80:BB102"/>
    <mergeCell ref="BC80:BK80"/>
    <mergeCell ref="BL80:CF80"/>
    <mergeCell ref="CG80:CG102"/>
    <mergeCell ref="C82:C83"/>
    <mergeCell ref="D82:D83"/>
    <mergeCell ref="E82:E83"/>
    <mergeCell ref="F82:F83"/>
    <mergeCell ref="G82:G83"/>
    <mergeCell ref="H82:H83"/>
    <mergeCell ref="I82:I83"/>
    <mergeCell ref="J82:J83"/>
    <mergeCell ref="AW82:AW83"/>
    <mergeCell ref="AX82:AX83"/>
    <mergeCell ref="BC82:BC83"/>
    <mergeCell ref="BD82:BD83"/>
    <mergeCell ref="DM80:DM102"/>
    <mergeCell ref="M81:U81"/>
    <mergeCell ref="W81:AC81"/>
    <mergeCell ref="AE81:AK81"/>
    <mergeCell ref="AM81:AU81"/>
    <mergeCell ref="BM81:BS81"/>
    <mergeCell ref="BU81:CB81"/>
    <mergeCell ref="M82:M83"/>
    <mergeCell ref="N82:N83"/>
    <mergeCell ref="O82:O83"/>
    <mergeCell ref="P82:U82"/>
    <mergeCell ref="W82:W83"/>
    <mergeCell ref="X82:AC82"/>
    <mergeCell ref="AE82:AE83"/>
    <mergeCell ref="AF82:AK82"/>
    <mergeCell ref="AM82:AM83"/>
    <mergeCell ref="AN82:AN83"/>
    <mergeCell ref="AO82:AO83"/>
    <mergeCell ref="AP82:AU82"/>
    <mergeCell ref="AV82:AV83"/>
    <mergeCell ref="AV84:AV85"/>
    <mergeCell ref="CN82:CN83"/>
    <mergeCell ref="CO82:CO83"/>
    <mergeCell ref="CP82:CP83"/>
    <mergeCell ref="CQ82:CQ83"/>
    <mergeCell ref="CU82:CU83"/>
    <mergeCell ref="CV82:CV83"/>
    <mergeCell ref="CW82:CW83"/>
    <mergeCell ref="CX82:CX83"/>
    <mergeCell ref="CY82:CY83"/>
    <mergeCell ref="BV82:BV83"/>
    <mergeCell ref="BW82:CB82"/>
    <mergeCell ref="CC82:CC83"/>
    <mergeCell ref="CD82:CD83"/>
    <mergeCell ref="CE82:CE83"/>
    <mergeCell ref="CJ82:CJ83"/>
    <mergeCell ref="CK82:CK83"/>
    <mergeCell ref="CL82:CL83"/>
    <mergeCell ref="CM82:CM83"/>
    <mergeCell ref="BE82:BE83"/>
    <mergeCell ref="BF82:BF83"/>
    <mergeCell ref="BG82:BG83"/>
    <mergeCell ref="BH82:BH83"/>
    <mergeCell ref="BI82:BI83"/>
    <mergeCell ref="BJ82:BJ83"/>
    <mergeCell ref="BM82:BM83"/>
    <mergeCell ref="BN82:BS82"/>
    <mergeCell ref="BU82:BU83"/>
    <mergeCell ref="CI80:CI102"/>
    <mergeCell ref="CJ80:CR80"/>
    <mergeCell ref="CT80:CT102"/>
    <mergeCell ref="CV80:DK80"/>
    <mergeCell ref="AW84:AW85"/>
    <mergeCell ref="AX84:AX85"/>
    <mergeCell ref="AZ84:AZ85"/>
    <mergeCell ref="BC84:BC85"/>
    <mergeCell ref="BD84:BD85"/>
    <mergeCell ref="BE84:BE85"/>
    <mergeCell ref="BF84:BF85"/>
    <mergeCell ref="BG84:BG85"/>
    <mergeCell ref="BH84:BH85"/>
    <mergeCell ref="CZ82:CZ83"/>
    <mergeCell ref="DD82:DD83"/>
    <mergeCell ref="DE82:DE83"/>
    <mergeCell ref="DF82:DF83"/>
    <mergeCell ref="DG82:DG83"/>
    <mergeCell ref="DH82:DH83"/>
    <mergeCell ref="C84:C85"/>
    <mergeCell ref="D84:D85"/>
    <mergeCell ref="E84:E85"/>
    <mergeCell ref="F84:F85"/>
    <mergeCell ref="G84:G85"/>
    <mergeCell ref="H84:H85"/>
    <mergeCell ref="I84:I85"/>
    <mergeCell ref="J84:J85"/>
    <mergeCell ref="L84:L85"/>
    <mergeCell ref="M84:M85"/>
    <mergeCell ref="N84:N85"/>
    <mergeCell ref="O84:O85"/>
    <mergeCell ref="W84:W85"/>
    <mergeCell ref="AE84:AE85"/>
    <mergeCell ref="AM84:AM85"/>
    <mergeCell ref="AN84:AN85"/>
    <mergeCell ref="AO84:AO85"/>
    <mergeCell ref="DF84:DF85"/>
    <mergeCell ref="CF84:CF85"/>
    <mergeCell ref="CJ84:CJ85"/>
    <mergeCell ref="CK84:CK85"/>
    <mergeCell ref="CL84:CL85"/>
    <mergeCell ref="CM84:CM85"/>
    <mergeCell ref="CN84:CN85"/>
    <mergeCell ref="CO84:CO85"/>
    <mergeCell ref="CP84:CP85"/>
    <mergeCell ref="CQ84:CQ85"/>
    <mergeCell ref="BI84:BI85"/>
    <mergeCell ref="BJ84:BJ85"/>
    <mergeCell ref="BL84:BL85"/>
    <mergeCell ref="BM84:BM85"/>
    <mergeCell ref="BU84:BU85"/>
    <mergeCell ref="BV84:BV85"/>
    <mergeCell ref="CC84:CC85"/>
    <mergeCell ref="CD84:CD85"/>
    <mergeCell ref="CE84:CE85"/>
    <mergeCell ref="DG84:DG85"/>
    <mergeCell ref="DH84:DH85"/>
    <mergeCell ref="C86:C87"/>
    <mergeCell ref="D86:D87"/>
    <mergeCell ref="E86:E87"/>
    <mergeCell ref="F86:F87"/>
    <mergeCell ref="G86:G87"/>
    <mergeCell ref="H86:H87"/>
    <mergeCell ref="I86:I87"/>
    <mergeCell ref="J86:J87"/>
    <mergeCell ref="K86:K91"/>
    <mergeCell ref="L86:L87"/>
    <mergeCell ref="M86:M87"/>
    <mergeCell ref="N86:N87"/>
    <mergeCell ref="O86:O87"/>
    <mergeCell ref="W86:W87"/>
    <mergeCell ref="AE86:AE87"/>
    <mergeCell ref="AM86:AM87"/>
    <mergeCell ref="AN86:AN87"/>
    <mergeCell ref="AO86:AO87"/>
    <mergeCell ref="AV86:AV87"/>
    <mergeCell ref="AW86:AW87"/>
    <mergeCell ref="AX86:AX87"/>
    <mergeCell ref="AZ86:AZ87"/>
    <mergeCell ref="CU84:CU85"/>
    <mergeCell ref="CV84:CV85"/>
    <mergeCell ref="CW84:CW85"/>
    <mergeCell ref="CX84:CX85"/>
    <mergeCell ref="CY84:CY85"/>
    <mergeCell ref="CZ84:CZ85"/>
    <mergeCell ref="DD84:DD85"/>
    <mergeCell ref="DE84:DE85"/>
    <mergeCell ref="DE86:DE87"/>
    <mergeCell ref="DF86:DF87"/>
    <mergeCell ref="DG86:DG87"/>
    <mergeCell ref="DH86:DH87"/>
    <mergeCell ref="CK86:CK87"/>
    <mergeCell ref="CL86:CL87"/>
    <mergeCell ref="CM86:CM87"/>
    <mergeCell ref="CN86:CN87"/>
    <mergeCell ref="CO86:CO87"/>
    <mergeCell ref="CP86:CP87"/>
    <mergeCell ref="CQ86:CQ87"/>
    <mergeCell ref="CU86:CU87"/>
    <mergeCell ref="CV86:CV87"/>
    <mergeCell ref="BL86:BL87"/>
    <mergeCell ref="BM86:BM87"/>
    <mergeCell ref="BU86:BU87"/>
    <mergeCell ref="BV86:BV87"/>
    <mergeCell ref="CC86:CC87"/>
    <mergeCell ref="CD86:CD87"/>
    <mergeCell ref="CE86:CE87"/>
    <mergeCell ref="CF86:CF87"/>
    <mergeCell ref="CJ86:CJ87"/>
    <mergeCell ref="AN88:AN89"/>
    <mergeCell ref="AO88:AO89"/>
    <mergeCell ref="AV88:AV89"/>
    <mergeCell ref="C88:C89"/>
    <mergeCell ref="D88:D89"/>
    <mergeCell ref="E88:E89"/>
    <mergeCell ref="F88:F89"/>
    <mergeCell ref="G88:G89"/>
    <mergeCell ref="H88:H89"/>
    <mergeCell ref="I88:I89"/>
    <mergeCell ref="J88:J89"/>
    <mergeCell ref="L88:L89"/>
    <mergeCell ref="CW86:CW87"/>
    <mergeCell ref="CX86:CX87"/>
    <mergeCell ref="CY86:CY87"/>
    <mergeCell ref="CZ86:CZ87"/>
    <mergeCell ref="DD86:DD87"/>
    <mergeCell ref="BC86:BC87"/>
    <mergeCell ref="BD86:BD87"/>
    <mergeCell ref="BE86:BE87"/>
    <mergeCell ref="BF86:BF87"/>
    <mergeCell ref="BG86:BG87"/>
    <mergeCell ref="BH86:BH87"/>
    <mergeCell ref="BI86:BI87"/>
    <mergeCell ref="BJ86:BJ87"/>
    <mergeCell ref="BK86:BK91"/>
    <mergeCell ref="BI88:BI89"/>
    <mergeCell ref="BJ88:BJ89"/>
    <mergeCell ref="BI90:BI91"/>
    <mergeCell ref="BJ90:BJ91"/>
    <mergeCell ref="DE88:DE89"/>
    <mergeCell ref="DF88:DF89"/>
    <mergeCell ref="DG88:DG89"/>
    <mergeCell ref="DH88:DH89"/>
    <mergeCell ref="CK88:CK89"/>
    <mergeCell ref="CL88:CL89"/>
    <mergeCell ref="CM88:CM89"/>
    <mergeCell ref="CN88:CN89"/>
    <mergeCell ref="CO88:CO89"/>
    <mergeCell ref="CP88:CP89"/>
    <mergeCell ref="CQ88:CQ89"/>
    <mergeCell ref="CU88:CU89"/>
    <mergeCell ref="CV88:CV89"/>
    <mergeCell ref="BL88:BL89"/>
    <mergeCell ref="BM88:BM89"/>
    <mergeCell ref="BU88:BU89"/>
    <mergeCell ref="BV88:BV89"/>
    <mergeCell ref="CC88:CC89"/>
    <mergeCell ref="CD88:CD89"/>
    <mergeCell ref="CE88:CE89"/>
    <mergeCell ref="CF88:CF89"/>
    <mergeCell ref="CJ88:CJ89"/>
    <mergeCell ref="AN90:AN91"/>
    <mergeCell ref="AO90:AO91"/>
    <mergeCell ref="AV90:AV91"/>
    <mergeCell ref="C90:C91"/>
    <mergeCell ref="D90:D91"/>
    <mergeCell ref="E90:E91"/>
    <mergeCell ref="F90:F91"/>
    <mergeCell ref="G90:G91"/>
    <mergeCell ref="H90:H91"/>
    <mergeCell ref="I90:I91"/>
    <mergeCell ref="J90:J91"/>
    <mergeCell ref="L90:L91"/>
    <mergeCell ref="CW88:CW89"/>
    <mergeCell ref="CX88:CX89"/>
    <mergeCell ref="CY88:CY89"/>
    <mergeCell ref="CZ88:CZ89"/>
    <mergeCell ref="DD88:DD89"/>
    <mergeCell ref="AW88:AW89"/>
    <mergeCell ref="AX88:AX89"/>
    <mergeCell ref="AZ88:AZ89"/>
    <mergeCell ref="BC88:BC89"/>
    <mergeCell ref="BD88:BD89"/>
    <mergeCell ref="BE88:BE89"/>
    <mergeCell ref="BF88:BF89"/>
    <mergeCell ref="BG88:BG89"/>
    <mergeCell ref="BH88:BH89"/>
    <mergeCell ref="M88:M89"/>
    <mergeCell ref="N88:N89"/>
    <mergeCell ref="O88:O89"/>
    <mergeCell ref="W88:W89"/>
    <mergeCell ref="AE88:AE89"/>
    <mergeCell ref="AM88:AM89"/>
    <mergeCell ref="DH90:DH91"/>
    <mergeCell ref="CK90:CK91"/>
    <mergeCell ref="CL90:CL91"/>
    <mergeCell ref="CM90:CM91"/>
    <mergeCell ref="CN90:CN91"/>
    <mergeCell ref="CO90:CO91"/>
    <mergeCell ref="CP90:CP91"/>
    <mergeCell ref="CQ90:CQ91"/>
    <mergeCell ref="CU90:CU91"/>
    <mergeCell ref="CV90:CV91"/>
    <mergeCell ref="BL90:BL91"/>
    <mergeCell ref="BM90:BM91"/>
    <mergeCell ref="BU90:BU91"/>
    <mergeCell ref="BV90:BV91"/>
    <mergeCell ref="CC90:CC91"/>
    <mergeCell ref="CD90:CD91"/>
    <mergeCell ref="CE90:CE91"/>
    <mergeCell ref="CF90:CF91"/>
    <mergeCell ref="CJ90:CJ91"/>
    <mergeCell ref="C92:C93"/>
    <mergeCell ref="D92:D93"/>
    <mergeCell ref="E92:E93"/>
    <mergeCell ref="F92:F93"/>
    <mergeCell ref="G92:G93"/>
    <mergeCell ref="H92:H93"/>
    <mergeCell ref="I92:I93"/>
    <mergeCell ref="J92:J93"/>
    <mergeCell ref="K92:K96"/>
    <mergeCell ref="CW90:CW91"/>
    <mergeCell ref="CX90:CX91"/>
    <mergeCell ref="CY90:CY91"/>
    <mergeCell ref="CZ90:CZ91"/>
    <mergeCell ref="DD90:DD91"/>
    <mergeCell ref="DE90:DE91"/>
    <mergeCell ref="DF90:DF91"/>
    <mergeCell ref="DG90:DG91"/>
    <mergeCell ref="AW90:AW91"/>
    <mergeCell ref="AX90:AX91"/>
    <mergeCell ref="AZ90:AZ91"/>
    <mergeCell ref="BC90:BC91"/>
    <mergeCell ref="BD90:BD91"/>
    <mergeCell ref="BE90:BE91"/>
    <mergeCell ref="BF90:BF91"/>
    <mergeCell ref="BG90:BG91"/>
    <mergeCell ref="BH90:BH91"/>
    <mergeCell ref="M90:M91"/>
    <mergeCell ref="N90:N91"/>
    <mergeCell ref="O90:O91"/>
    <mergeCell ref="W90:W91"/>
    <mergeCell ref="AE90:AE91"/>
    <mergeCell ref="AM90:AM91"/>
    <mergeCell ref="AV92:AV93"/>
    <mergeCell ref="AW92:AW93"/>
    <mergeCell ref="AX92:AX93"/>
    <mergeCell ref="AZ92:AZ93"/>
    <mergeCell ref="BC92:BC93"/>
    <mergeCell ref="BD92:BD93"/>
    <mergeCell ref="BE92:BE93"/>
    <mergeCell ref="BF92:BF93"/>
    <mergeCell ref="BG92:BG93"/>
    <mergeCell ref="L92:L93"/>
    <mergeCell ref="M92:M93"/>
    <mergeCell ref="N92:N93"/>
    <mergeCell ref="O92:O93"/>
    <mergeCell ref="W92:W93"/>
    <mergeCell ref="AE92:AE93"/>
    <mergeCell ref="AM92:AM93"/>
    <mergeCell ref="AN92:AN93"/>
    <mergeCell ref="AO92:AO93"/>
    <mergeCell ref="CY92:CY93"/>
    <mergeCell ref="CZ92:CZ93"/>
    <mergeCell ref="DD92:DD93"/>
    <mergeCell ref="CD92:CD93"/>
    <mergeCell ref="CE92:CE93"/>
    <mergeCell ref="CF92:CF93"/>
    <mergeCell ref="CJ92:CJ93"/>
    <mergeCell ref="CK92:CK93"/>
    <mergeCell ref="CL92:CL93"/>
    <mergeCell ref="CM92:CM93"/>
    <mergeCell ref="CN92:CN93"/>
    <mergeCell ref="CO92:CO93"/>
    <mergeCell ref="BH92:BH93"/>
    <mergeCell ref="BI92:BI93"/>
    <mergeCell ref="BJ92:BJ93"/>
    <mergeCell ref="BK92:BK96"/>
    <mergeCell ref="BL92:BL93"/>
    <mergeCell ref="BM92:BM93"/>
    <mergeCell ref="BU92:BU93"/>
    <mergeCell ref="BV92:BV93"/>
    <mergeCell ref="CC92:CC93"/>
    <mergeCell ref="BL94:BL95"/>
    <mergeCell ref="BM94:BM95"/>
    <mergeCell ref="BU94:BU95"/>
    <mergeCell ref="BV94:BV95"/>
    <mergeCell ref="CC94:CC95"/>
    <mergeCell ref="BL96:BL97"/>
    <mergeCell ref="BM96:BM97"/>
    <mergeCell ref="BU96:BU97"/>
    <mergeCell ref="BV96:BV97"/>
    <mergeCell ref="CC96:CC97"/>
    <mergeCell ref="BI94:BI95"/>
    <mergeCell ref="BJ94:BJ95"/>
    <mergeCell ref="DE92:DE93"/>
    <mergeCell ref="DF92:DF93"/>
    <mergeCell ref="DG92:DG93"/>
    <mergeCell ref="DH92:DH93"/>
    <mergeCell ref="C94:C95"/>
    <mergeCell ref="D94:D95"/>
    <mergeCell ref="E94:E95"/>
    <mergeCell ref="F94:F95"/>
    <mergeCell ref="G94:G95"/>
    <mergeCell ref="H94:H95"/>
    <mergeCell ref="I94:I95"/>
    <mergeCell ref="J94:J95"/>
    <mergeCell ref="L94:L95"/>
    <mergeCell ref="M94:M95"/>
    <mergeCell ref="N94:N95"/>
    <mergeCell ref="O94:O95"/>
    <mergeCell ref="W94:W95"/>
    <mergeCell ref="AE94:AE95"/>
    <mergeCell ref="AM94:AM95"/>
    <mergeCell ref="AN94:AN95"/>
    <mergeCell ref="AO94:AO95"/>
    <mergeCell ref="AV94:AV95"/>
    <mergeCell ref="AW94:AW95"/>
    <mergeCell ref="AX94:AX95"/>
    <mergeCell ref="CP92:CP93"/>
    <mergeCell ref="CQ92:CQ93"/>
    <mergeCell ref="CU92:CU93"/>
    <mergeCell ref="CV92:CV93"/>
    <mergeCell ref="CW92:CW93"/>
    <mergeCell ref="CX92:CX93"/>
    <mergeCell ref="DG94:DG95"/>
    <mergeCell ref="DH94:DH95"/>
    <mergeCell ref="C96:C97"/>
    <mergeCell ref="D96:D97"/>
    <mergeCell ref="E96:E97"/>
    <mergeCell ref="F96:F97"/>
    <mergeCell ref="G96:G97"/>
    <mergeCell ref="H96:H97"/>
    <mergeCell ref="I96:I97"/>
    <mergeCell ref="J96:J97"/>
    <mergeCell ref="L96:L97"/>
    <mergeCell ref="M96:M97"/>
    <mergeCell ref="N96:N97"/>
    <mergeCell ref="O96:O97"/>
    <mergeCell ref="W96:W97"/>
    <mergeCell ref="AE96:AE97"/>
    <mergeCell ref="AM96:AM97"/>
    <mergeCell ref="AN96:AN97"/>
    <mergeCell ref="AO96:AO97"/>
    <mergeCell ref="AV96:AV97"/>
    <mergeCell ref="AW96:AW97"/>
    <mergeCell ref="AX96:AX97"/>
    <mergeCell ref="CP94:CP95"/>
    <mergeCell ref="CQ94:CQ95"/>
    <mergeCell ref="CU94:CU95"/>
    <mergeCell ref="CV94:CV95"/>
    <mergeCell ref="CW94:CW95"/>
    <mergeCell ref="CX94:CX95"/>
    <mergeCell ref="CY94:CY95"/>
    <mergeCell ref="CZ94:CZ95"/>
    <mergeCell ref="DD94:DD95"/>
    <mergeCell ref="CD94:CD95"/>
    <mergeCell ref="CJ96:CJ97"/>
    <mergeCell ref="CK96:CK97"/>
    <mergeCell ref="CL96:CL97"/>
    <mergeCell ref="CM96:CM97"/>
    <mergeCell ref="CN96:CN97"/>
    <mergeCell ref="CO96:CO97"/>
    <mergeCell ref="AZ96:AZ97"/>
    <mergeCell ref="BC96:BC97"/>
    <mergeCell ref="BD96:BD97"/>
    <mergeCell ref="BE96:BE97"/>
    <mergeCell ref="BF96:BF97"/>
    <mergeCell ref="BG96:BG97"/>
    <mergeCell ref="BH96:BH97"/>
    <mergeCell ref="BI96:BI97"/>
    <mergeCell ref="BJ96:BJ97"/>
    <mergeCell ref="DE94:DE95"/>
    <mergeCell ref="DF94:DF95"/>
    <mergeCell ref="CE94:CE95"/>
    <mergeCell ref="CF94:CF95"/>
    <mergeCell ref="CJ94:CJ95"/>
    <mergeCell ref="CK94:CK95"/>
    <mergeCell ref="CL94:CL95"/>
    <mergeCell ref="CM94:CM95"/>
    <mergeCell ref="CN94:CN95"/>
    <mergeCell ref="CO94:CO95"/>
    <mergeCell ref="AZ94:AZ95"/>
    <mergeCell ref="BC94:BC95"/>
    <mergeCell ref="BD94:BD95"/>
    <mergeCell ref="BE94:BE95"/>
    <mergeCell ref="BF94:BF95"/>
    <mergeCell ref="BG94:BG95"/>
    <mergeCell ref="BH94:BH95"/>
    <mergeCell ref="BF100:BF101"/>
    <mergeCell ref="BG100:BG101"/>
    <mergeCell ref="BH100:BH101"/>
    <mergeCell ref="BI100:BI101"/>
    <mergeCell ref="BJ100:BJ101"/>
    <mergeCell ref="CP96:CP97"/>
    <mergeCell ref="CQ96:CQ97"/>
    <mergeCell ref="C98:C99"/>
    <mergeCell ref="D98:D99"/>
    <mergeCell ref="E98:E99"/>
    <mergeCell ref="F98:F99"/>
    <mergeCell ref="G98:G99"/>
    <mergeCell ref="H98:H99"/>
    <mergeCell ref="I98:I99"/>
    <mergeCell ref="J98:J99"/>
    <mergeCell ref="M98:U101"/>
    <mergeCell ref="W98:AC101"/>
    <mergeCell ref="AE98:AK101"/>
    <mergeCell ref="AM98:AX101"/>
    <mergeCell ref="BC98:BC99"/>
    <mergeCell ref="BD98:BD99"/>
    <mergeCell ref="BE98:BE99"/>
    <mergeCell ref="BF98:BF99"/>
    <mergeCell ref="BG98:BG99"/>
    <mergeCell ref="BH98:BH99"/>
    <mergeCell ref="BI98:BI99"/>
    <mergeCell ref="BJ98:BJ99"/>
    <mergeCell ref="BM98:BS101"/>
    <mergeCell ref="BU98:CE101"/>
    <mergeCell ref="CD96:CD97"/>
    <mergeCell ref="CE96:CE97"/>
    <mergeCell ref="CF96:CF97"/>
    <mergeCell ref="CJ100:CJ101"/>
    <mergeCell ref="CK100:CK101"/>
    <mergeCell ref="CL100:CL101"/>
    <mergeCell ref="CM100:CM101"/>
    <mergeCell ref="CN100:CN101"/>
    <mergeCell ref="CO100:CO101"/>
    <mergeCell ref="CP100:CP101"/>
    <mergeCell ref="CQ100:CQ101"/>
    <mergeCell ref="C102:K102"/>
    <mergeCell ref="L102:AY102"/>
    <mergeCell ref="BC102:BK102"/>
    <mergeCell ref="BL102:CF102"/>
    <mergeCell ref="CJ102:CR102"/>
    <mergeCell ref="CJ98:CJ99"/>
    <mergeCell ref="CK98:CK99"/>
    <mergeCell ref="CL98:CL99"/>
    <mergeCell ref="CM98:CM99"/>
    <mergeCell ref="CN98:CN99"/>
    <mergeCell ref="CO98:CO99"/>
    <mergeCell ref="CP98:CP99"/>
    <mergeCell ref="CQ98:CQ99"/>
    <mergeCell ref="C100:C101"/>
    <mergeCell ref="D100:D101"/>
    <mergeCell ref="E100:E101"/>
    <mergeCell ref="F100:F101"/>
    <mergeCell ref="G100:G101"/>
    <mergeCell ref="H100:H101"/>
    <mergeCell ref="I100:I101"/>
    <mergeCell ref="J100:J101"/>
    <mergeCell ref="BC100:BC101"/>
    <mergeCell ref="BD100:BD101"/>
    <mergeCell ref="BE100:BE101"/>
    <mergeCell ref="M103:AZ103"/>
    <mergeCell ref="BC103:CG103"/>
    <mergeCell ref="M105:AZ105"/>
    <mergeCell ref="BC105:CG105"/>
    <mergeCell ref="A106:A128"/>
    <mergeCell ref="B106:B128"/>
    <mergeCell ref="C106:K106"/>
    <mergeCell ref="L106:AY106"/>
    <mergeCell ref="BB106:BB128"/>
    <mergeCell ref="BC106:BK106"/>
    <mergeCell ref="BL106:CF106"/>
    <mergeCell ref="CG106:CG128"/>
    <mergeCell ref="C108:C109"/>
    <mergeCell ref="D108:D109"/>
    <mergeCell ref="E108:E109"/>
    <mergeCell ref="F108:F109"/>
    <mergeCell ref="G108:G109"/>
    <mergeCell ref="H108:H109"/>
    <mergeCell ref="I108:I109"/>
    <mergeCell ref="J108:J109"/>
    <mergeCell ref="AW108:AW109"/>
    <mergeCell ref="AX108:AX109"/>
    <mergeCell ref="BC108:BC109"/>
    <mergeCell ref="BD108:BD109"/>
    <mergeCell ref="DM106:DM128"/>
    <mergeCell ref="M107:U107"/>
    <mergeCell ref="W107:AC107"/>
    <mergeCell ref="AE107:AK107"/>
    <mergeCell ref="AM107:AU107"/>
    <mergeCell ref="BM107:BS107"/>
    <mergeCell ref="BU107:CB107"/>
    <mergeCell ref="M108:M109"/>
    <mergeCell ref="N108:N109"/>
    <mergeCell ref="O108:O109"/>
    <mergeCell ref="P108:U108"/>
    <mergeCell ref="W108:W109"/>
    <mergeCell ref="X108:AC108"/>
    <mergeCell ref="AE108:AE109"/>
    <mergeCell ref="AF108:AK108"/>
    <mergeCell ref="AM108:AM109"/>
    <mergeCell ref="AN108:AN109"/>
    <mergeCell ref="AO108:AO109"/>
    <mergeCell ref="AP108:AU108"/>
    <mergeCell ref="AV108:AV109"/>
    <mergeCell ref="AV110:AV111"/>
    <mergeCell ref="CN108:CN109"/>
    <mergeCell ref="CO108:CO109"/>
    <mergeCell ref="CP108:CP109"/>
    <mergeCell ref="CQ108:CQ109"/>
    <mergeCell ref="CU108:CU109"/>
    <mergeCell ref="CV108:CV109"/>
    <mergeCell ref="CW108:CW109"/>
    <mergeCell ref="CX108:CX109"/>
    <mergeCell ref="CY108:CY109"/>
    <mergeCell ref="BV108:BV109"/>
    <mergeCell ref="BW108:CB108"/>
    <mergeCell ref="CC108:CC109"/>
    <mergeCell ref="CD108:CD109"/>
    <mergeCell ref="CE108:CE109"/>
    <mergeCell ref="CJ108:CJ109"/>
    <mergeCell ref="CK108:CK109"/>
    <mergeCell ref="CL108:CL109"/>
    <mergeCell ref="CM108:CM109"/>
    <mergeCell ref="BE108:BE109"/>
    <mergeCell ref="BF108:BF109"/>
    <mergeCell ref="BG108:BG109"/>
    <mergeCell ref="BH108:BH109"/>
    <mergeCell ref="BI108:BI109"/>
    <mergeCell ref="BJ108:BJ109"/>
    <mergeCell ref="BM108:BM109"/>
    <mergeCell ref="BN108:BS108"/>
    <mergeCell ref="BU108:BU109"/>
    <mergeCell ref="CI106:CI128"/>
    <mergeCell ref="CJ106:CR106"/>
    <mergeCell ref="CT106:CT128"/>
    <mergeCell ref="CV106:DK106"/>
    <mergeCell ref="AW110:AW111"/>
    <mergeCell ref="AX110:AX111"/>
    <mergeCell ref="AZ110:AZ111"/>
    <mergeCell ref="BC110:BC111"/>
    <mergeCell ref="BD110:BD111"/>
    <mergeCell ref="BE110:BE111"/>
    <mergeCell ref="BF110:BF111"/>
    <mergeCell ref="BG110:BG111"/>
    <mergeCell ref="BH110:BH111"/>
    <mergeCell ref="CZ108:CZ109"/>
    <mergeCell ref="DD108:DD109"/>
    <mergeCell ref="DE108:DE109"/>
    <mergeCell ref="DF108:DF109"/>
    <mergeCell ref="DG108:DG109"/>
    <mergeCell ref="DH108:DH109"/>
    <mergeCell ref="C110:C111"/>
    <mergeCell ref="D110:D111"/>
    <mergeCell ref="E110:E111"/>
    <mergeCell ref="F110:F111"/>
    <mergeCell ref="G110:G111"/>
    <mergeCell ref="H110:H111"/>
    <mergeCell ref="I110:I111"/>
    <mergeCell ref="J110:J111"/>
    <mergeCell ref="L110:L111"/>
    <mergeCell ref="M110:M111"/>
    <mergeCell ref="N110:N111"/>
    <mergeCell ref="O110:O111"/>
    <mergeCell ref="W110:W111"/>
    <mergeCell ref="AE110:AE111"/>
    <mergeCell ref="AM110:AM111"/>
    <mergeCell ref="AN110:AN111"/>
    <mergeCell ref="AO110:AO111"/>
    <mergeCell ref="DF110:DF111"/>
    <mergeCell ref="CF110:CF111"/>
    <mergeCell ref="CJ110:CJ111"/>
    <mergeCell ref="CK110:CK111"/>
    <mergeCell ref="CL110:CL111"/>
    <mergeCell ref="CM110:CM111"/>
    <mergeCell ref="CN110:CN111"/>
    <mergeCell ref="CO110:CO111"/>
    <mergeCell ref="CP110:CP111"/>
    <mergeCell ref="CQ110:CQ111"/>
    <mergeCell ref="BI110:BI111"/>
    <mergeCell ref="BJ110:BJ111"/>
    <mergeCell ref="BL110:BL111"/>
    <mergeCell ref="BM110:BM111"/>
    <mergeCell ref="BU110:BU111"/>
    <mergeCell ref="BV110:BV111"/>
    <mergeCell ref="CC110:CC111"/>
    <mergeCell ref="CD110:CD111"/>
    <mergeCell ref="CE110:CE111"/>
    <mergeCell ref="DG110:DG111"/>
    <mergeCell ref="DH110:DH111"/>
    <mergeCell ref="C112:C113"/>
    <mergeCell ref="D112:D113"/>
    <mergeCell ref="E112:E113"/>
    <mergeCell ref="F112:F113"/>
    <mergeCell ref="G112:G113"/>
    <mergeCell ref="H112:H113"/>
    <mergeCell ref="I112:I113"/>
    <mergeCell ref="J112:J113"/>
    <mergeCell ref="K112:K117"/>
    <mergeCell ref="L112:L113"/>
    <mergeCell ref="M112:M113"/>
    <mergeCell ref="N112:N113"/>
    <mergeCell ref="O112:O113"/>
    <mergeCell ref="W112:W113"/>
    <mergeCell ref="AE112:AE113"/>
    <mergeCell ref="AM112:AM113"/>
    <mergeCell ref="AN112:AN113"/>
    <mergeCell ref="AO112:AO113"/>
    <mergeCell ref="AV112:AV113"/>
    <mergeCell ref="AW112:AW113"/>
    <mergeCell ref="AX112:AX113"/>
    <mergeCell ref="AZ112:AZ113"/>
    <mergeCell ref="CU110:CU111"/>
    <mergeCell ref="CV110:CV111"/>
    <mergeCell ref="CW110:CW111"/>
    <mergeCell ref="CX110:CX111"/>
    <mergeCell ref="CY110:CY111"/>
    <mergeCell ref="CZ110:CZ111"/>
    <mergeCell ref="DD110:DD111"/>
    <mergeCell ref="DE110:DE111"/>
    <mergeCell ref="DE112:DE113"/>
    <mergeCell ref="DF112:DF113"/>
    <mergeCell ref="DG112:DG113"/>
    <mergeCell ref="DH112:DH113"/>
    <mergeCell ref="CK112:CK113"/>
    <mergeCell ref="CL112:CL113"/>
    <mergeCell ref="CM112:CM113"/>
    <mergeCell ref="CN112:CN113"/>
    <mergeCell ref="CO112:CO113"/>
    <mergeCell ref="CP112:CP113"/>
    <mergeCell ref="CQ112:CQ113"/>
    <mergeCell ref="CU112:CU113"/>
    <mergeCell ref="CV112:CV113"/>
    <mergeCell ref="BL112:BL113"/>
    <mergeCell ref="BM112:BM113"/>
    <mergeCell ref="BU112:BU113"/>
    <mergeCell ref="BV112:BV113"/>
    <mergeCell ref="CC112:CC113"/>
    <mergeCell ref="CD112:CD113"/>
    <mergeCell ref="CE112:CE113"/>
    <mergeCell ref="CF112:CF113"/>
    <mergeCell ref="CJ112:CJ113"/>
    <mergeCell ref="AN114:AN115"/>
    <mergeCell ref="AO114:AO115"/>
    <mergeCell ref="AV114:AV115"/>
    <mergeCell ref="C114:C115"/>
    <mergeCell ref="D114:D115"/>
    <mergeCell ref="E114:E115"/>
    <mergeCell ref="F114:F115"/>
    <mergeCell ref="G114:G115"/>
    <mergeCell ref="H114:H115"/>
    <mergeCell ref="I114:I115"/>
    <mergeCell ref="J114:J115"/>
    <mergeCell ref="L114:L115"/>
    <mergeCell ref="CW112:CW113"/>
    <mergeCell ref="CX112:CX113"/>
    <mergeCell ref="CY112:CY113"/>
    <mergeCell ref="CZ112:CZ113"/>
    <mergeCell ref="DD112:DD113"/>
    <mergeCell ref="BC112:BC113"/>
    <mergeCell ref="BD112:BD113"/>
    <mergeCell ref="BE112:BE113"/>
    <mergeCell ref="BF112:BF113"/>
    <mergeCell ref="BG112:BG113"/>
    <mergeCell ref="BH112:BH113"/>
    <mergeCell ref="BI112:BI113"/>
    <mergeCell ref="BJ112:BJ113"/>
    <mergeCell ref="BK112:BK117"/>
    <mergeCell ref="BI114:BI115"/>
    <mergeCell ref="BJ114:BJ115"/>
    <mergeCell ref="BI116:BI117"/>
    <mergeCell ref="BJ116:BJ117"/>
    <mergeCell ref="DE114:DE115"/>
    <mergeCell ref="DF114:DF115"/>
    <mergeCell ref="DG114:DG115"/>
    <mergeCell ref="DH114:DH115"/>
    <mergeCell ref="CK114:CK115"/>
    <mergeCell ref="CL114:CL115"/>
    <mergeCell ref="CM114:CM115"/>
    <mergeCell ref="CN114:CN115"/>
    <mergeCell ref="CO114:CO115"/>
    <mergeCell ref="CP114:CP115"/>
    <mergeCell ref="CQ114:CQ115"/>
    <mergeCell ref="CU114:CU115"/>
    <mergeCell ref="CV114:CV115"/>
    <mergeCell ref="BL114:BL115"/>
    <mergeCell ref="BM114:BM115"/>
    <mergeCell ref="BU114:BU115"/>
    <mergeCell ref="BV114:BV115"/>
    <mergeCell ref="CC114:CC115"/>
    <mergeCell ref="CD114:CD115"/>
    <mergeCell ref="CE114:CE115"/>
    <mergeCell ref="CF114:CF115"/>
    <mergeCell ref="CJ114:CJ115"/>
    <mergeCell ref="AN116:AN117"/>
    <mergeCell ref="AO116:AO117"/>
    <mergeCell ref="AV116:AV117"/>
    <mergeCell ref="C116:C117"/>
    <mergeCell ref="D116:D117"/>
    <mergeCell ref="E116:E117"/>
    <mergeCell ref="F116:F117"/>
    <mergeCell ref="G116:G117"/>
    <mergeCell ref="H116:H117"/>
    <mergeCell ref="I116:I117"/>
    <mergeCell ref="J116:J117"/>
    <mergeCell ref="L116:L117"/>
    <mergeCell ref="CW114:CW115"/>
    <mergeCell ref="CX114:CX115"/>
    <mergeCell ref="CY114:CY115"/>
    <mergeCell ref="CZ114:CZ115"/>
    <mergeCell ref="DD114:DD115"/>
    <mergeCell ref="AW114:AW115"/>
    <mergeCell ref="AX114:AX115"/>
    <mergeCell ref="AZ114:AZ115"/>
    <mergeCell ref="BC114:BC115"/>
    <mergeCell ref="BD114:BD115"/>
    <mergeCell ref="BE114:BE115"/>
    <mergeCell ref="BF114:BF115"/>
    <mergeCell ref="BG114:BG115"/>
    <mergeCell ref="BH114:BH115"/>
    <mergeCell ref="M114:M115"/>
    <mergeCell ref="N114:N115"/>
    <mergeCell ref="O114:O115"/>
    <mergeCell ref="W114:W115"/>
    <mergeCell ref="AE114:AE115"/>
    <mergeCell ref="AM114:AM115"/>
    <mergeCell ref="DH116:DH117"/>
    <mergeCell ref="CK116:CK117"/>
    <mergeCell ref="CL116:CL117"/>
    <mergeCell ref="CM116:CM117"/>
    <mergeCell ref="CN116:CN117"/>
    <mergeCell ref="CO116:CO117"/>
    <mergeCell ref="CP116:CP117"/>
    <mergeCell ref="CQ116:CQ117"/>
    <mergeCell ref="CU116:CU117"/>
    <mergeCell ref="CV116:CV117"/>
    <mergeCell ref="BL116:BL117"/>
    <mergeCell ref="BM116:BM117"/>
    <mergeCell ref="BU116:BU117"/>
    <mergeCell ref="BV116:BV117"/>
    <mergeCell ref="CC116:CC117"/>
    <mergeCell ref="CD116:CD117"/>
    <mergeCell ref="CE116:CE117"/>
    <mergeCell ref="CF116:CF117"/>
    <mergeCell ref="CJ116:CJ117"/>
    <mergeCell ref="C118:C119"/>
    <mergeCell ref="D118:D119"/>
    <mergeCell ref="E118:E119"/>
    <mergeCell ref="F118:F119"/>
    <mergeCell ref="G118:G119"/>
    <mergeCell ref="H118:H119"/>
    <mergeCell ref="I118:I119"/>
    <mergeCell ref="J118:J119"/>
    <mergeCell ref="K118:K122"/>
    <mergeCell ref="CW116:CW117"/>
    <mergeCell ref="CX116:CX117"/>
    <mergeCell ref="CY116:CY117"/>
    <mergeCell ref="CZ116:CZ117"/>
    <mergeCell ref="DD116:DD117"/>
    <mergeCell ref="DE116:DE117"/>
    <mergeCell ref="DF116:DF117"/>
    <mergeCell ref="DG116:DG117"/>
    <mergeCell ref="AW116:AW117"/>
    <mergeCell ref="AX116:AX117"/>
    <mergeCell ref="AZ116:AZ117"/>
    <mergeCell ref="BC116:BC117"/>
    <mergeCell ref="BD116:BD117"/>
    <mergeCell ref="BE116:BE117"/>
    <mergeCell ref="BF116:BF117"/>
    <mergeCell ref="BG116:BG117"/>
    <mergeCell ref="BH116:BH117"/>
    <mergeCell ref="M116:M117"/>
    <mergeCell ref="N116:N117"/>
    <mergeCell ref="O116:O117"/>
    <mergeCell ref="W116:W117"/>
    <mergeCell ref="AE116:AE117"/>
    <mergeCell ref="AM116:AM117"/>
    <mergeCell ref="AV118:AV119"/>
    <mergeCell ref="AW118:AW119"/>
    <mergeCell ref="AX118:AX119"/>
    <mergeCell ref="AZ118:AZ119"/>
    <mergeCell ref="BC118:BC119"/>
    <mergeCell ref="BD118:BD119"/>
    <mergeCell ref="BE118:BE119"/>
    <mergeCell ref="BF118:BF119"/>
    <mergeCell ref="BG118:BG119"/>
    <mergeCell ref="L118:L119"/>
    <mergeCell ref="M118:M119"/>
    <mergeCell ref="N118:N119"/>
    <mergeCell ref="O118:O119"/>
    <mergeCell ref="W118:W119"/>
    <mergeCell ref="AE118:AE119"/>
    <mergeCell ref="AM118:AM119"/>
    <mergeCell ref="AN118:AN119"/>
    <mergeCell ref="AO118:AO119"/>
    <mergeCell ref="DD118:DD119"/>
    <mergeCell ref="CD118:CD119"/>
    <mergeCell ref="CE118:CE119"/>
    <mergeCell ref="CF118:CF119"/>
    <mergeCell ref="CJ118:CJ119"/>
    <mergeCell ref="CK118:CK119"/>
    <mergeCell ref="CL118:CL119"/>
    <mergeCell ref="CM118:CM119"/>
    <mergeCell ref="CN118:CN119"/>
    <mergeCell ref="CO118:CO119"/>
    <mergeCell ref="BH118:BH119"/>
    <mergeCell ref="BI118:BI119"/>
    <mergeCell ref="BJ118:BJ119"/>
    <mergeCell ref="BK118:BK122"/>
    <mergeCell ref="BL118:BL119"/>
    <mergeCell ref="BM118:BM119"/>
    <mergeCell ref="BU118:BU119"/>
    <mergeCell ref="BV118:BV119"/>
    <mergeCell ref="CC118:CC119"/>
    <mergeCell ref="BL120:BL121"/>
    <mergeCell ref="BM120:BM121"/>
    <mergeCell ref="BU120:BU121"/>
    <mergeCell ref="BV120:BV121"/>
    <mergeCell ref="CC120:CC121"/>
    <mergeCell ref="BL122:BL123"/>
    <mergeCell ref="BM122:BM123"/>
    <mergeCell ref="BU122:BU123"/>
    <mergeCell ref="BV122:BV123"/>
    <mergeCell ref="CC122:CC123"/>
    <mergeCell ref="DE118:DE119"/>
    <mergeCell ref="DF118:DF119"/>
    <mergeCell ref="DG118:DG119"/>
    <mergeCell ref="DH118:DH119"/>
    <mergeCell ref="C120:C121"/>
    <mergeCell ref="D120:D121"/>
    <mergeCell ref="E120:E121"/>
    <mergeCell ref="F120:F121"/>
    <mergeCell ref="G120:G121"/>
    <mergeCell ref="H120:H121"/>
    <mergeCell ref="I120:I121"/>
    <mergeCell ref="J120:J121"/>
    <mergeCell ref="L120:L121"/>
    <mergeCell ref="M120:M121"/>
    <mergeCell ref="N120:N121"/>
    <mergeCell ref="O120:O121"/>
    <mergeCell ref="W120:W121"/>
    <mergeCell ref="AE120:AE121"/>
    <mergeCell ref="AM120:AM121"/>
    <mergeCell ref="AN120:AN121"/>
    <mergeCell ref="AO120:AO121"/>
    <mergeCell ref="AV120:AV121"/>
    <mergeCell ref="AW120:AW121"/>
    <mergeCell ref="AX120:AX121"/>
    <mergeCell ref="CP118:CP119"/>
    <mergeCell ref="CQ118:CQ119"/>
    <mergeCell ref="CU118:CU119"/>
    <mergeCell ref="CV118:CV119"/>
    <mergeCell ref="CW118:CW119"/>
    <mergeCell ref="CX118:CX119"/>
    <mergeCell ref="CY118:CY119"/>
    <mergeCell ref="CZ118:CZ119"/>
    <mergeCell ref="AW122:AW123"/>
    <mergeCell ref="AX122:AX123"/>
    <mergeCell ref="CP120:CP121"/>
    <mergeCell ref="CQ120:CQ121"/>
    <mergeCell ref="CU120:CU121"/>
    <mergeCell ref="CV120:CV121"/>
    <mergeCell ref="CW120:CW121"/>
    <mergeCell ref="CX120:CX121"/>
    <mergeCell ref="CY120:CY121"/>
    <mergeCell ref="CZ120:CZ121"/>
    <mergeCell ref="DD120:DD121"/>
    <mergeCell ref="CD120:CD121"/>
    <mergeCell ref="CE120:CE121"/>
    <mergeCell ref="CF120:CF121"/>
    <mergeCell ref="CJ120:CJ121"/>
    <mergeCell ref="CK120:CK121"/>
    <mergeCell ref="CL120:CL121"/>
    <mergeCell ref="CM120:CM121"/>
    <mergeCell ref="CN120:CN121"/>
    <mergeCell ref="CO120:CO121"/>
    <mergeCell ref="AZ120:AZ121"/>
    <mergeCell ref="BC120:BC121"/>
    <mergeCell ref="BD120:BD121"/>
    <mergeCell ref="BE120:BE121"/>
    <mergeCell ref="BF120:BF121"/>
    <mergeCell ref="BG120:BG121"/>
    <mergeCell ref="BH120:BH121"/>
    <mergeCell ref="BI120:BI121"/>
    <mergeCell ref="BJ120:BJ121"/>
    <mergeCell ref="CO122:CO123"/>
    <mergeCell ref="AZ122:AZ123"/>
    <mergeCell ref="BC122:BC123"/>
    <mergeCell ref="BD122:BD123"/>
    <mergeCell ref="BE122:BE123"/>
    <mergeCell ref="BF122:BF123"/>
    <mergeCell ref="BG122:BG123"/>
    <mergeCell ref="BH122:BH123"/>
    <mergeCell ref="BI122:BI123"/>
    <mergeCell ref="BJ122:BJ123"/>
    <mergeCell ref="DE120:DE121"/>
    <mergeCell ref="DF120:DF121"/>
    <mergeCell ref="DG120:DG121"/>
    <mergeCell ref="DH120:DH121"/>
    <mergeCell ref="C122:C123"/>
    <mergeCell ref="D122:D123"/>
    <mergeCell ref="E122:E123"/>
    <mergeCell ref="F122:F123"/>
    <mergeCell ref="G122:G123"/>
    <mergeCell ref="H122:H123"/>
    <mergeCell ref="I122:I123"/>
    <mergeCell ref="J122:J123"/>
    <mergeCell ref="L122:L123"/>
    <mergeCell ref="M122:M123"/>
    <mergeCell ref="N122:N123"/>
    <mergeCell ref="O122:O123"/>
    <mergeCell ref="W122:W123"/>
    <mergeCell ref="AE122:AE123"/>
    <mergeCell ref="AM122:AM123"/>
    <mergeCell ref="AN122:AN123"/>
    <mergeCell ref="AO122:AO123"/>
    <mergeCell ref="AV122:AV123"/>
    <mergeCell ref="CP122:CP123"/>
    <mergeCell ref="CQ122:CQ123"/>
    <mergeCell ref="C124:C125"/>
    <mergeCell ref="D124:D125"/>
    <mergeCell ref="E124:E125"/>
    <mergeCell ref="F124:F125"/>
    <mergeCell ref="G124:G125"/>
    <mergeCell ref="H124:H125"/>
    <mergeCell ref="I124:I125"/>
    <mergeCell ref="J124:J125"/>
    <mergeCell ref="M124:U127"/>
    <mergeCell ref="W124:AC127"/>
    <mergeCell ref="AE124:AK127"/>
    <mergeCell ref="AM124:AX127"/>
    <mergeCell ref="BC124:BC125"/>
    <mergeCell ref="BD124:BD125"/>
    <mergeCell ref="BE124:BE125"/>
    <mergeCell ref="BF124:BF125"/>
    <mergeCell ref="BG124:BG125"/>
    <mergeCell ref="BH124:BH125"/>
    <mergeCell ref="BI124:BI125"/>
    <mergeCell ref="BJ124:BJ125"/>
    <mergeCell ref="BM124:BS127"/>
    <mergeCell ref="BU124:CE127"/>
    <mergeCell ref="CD122:CD123"/>
    <mergeCell ref="CE122:CE123"/>
    <mergeCell ref="CF122:CF123"/>
    <mergeCell ref="CJ122:CJ123"/>
    <mergeCell ref="CK122:CK123"/>
    <mergeCell ref="CL122:CL123"/>
    <mergeCell ref="CM122:CM123"/>
    <mergeCell ref="CN122:CN123"/>
    <mergeCell ref="CJ124:CJ125"/>
    <mergeCell ref="CK124:CK125"/>
    <mergeCell ref="CL124:CL125"/>
    <mergeCell ref="CM124:CM125"/>
    <mergeCell ref="CN124:CN125"/>
    <mergeCell ref="CO124:CO125"/>
    <mergeCell ref="CP124:CP125"/>
    <mergeCell ref="CQ124:CQ125"/>
    <mergeCell ref="C126:C127"/>
    <mergeCell ref="D126:D127"/>
    <mergeCell ref="E126:E127"/>
    <mergeCell ref="F126:F127"/>
    <mergeCell ref="G126:G127"/>
    <mergeCell ref="H126:H127"/>
    <mergeCell ref="I126:I127"/>
    <mergeCell ref="J126:J127"/>
    <mergeCell ref="BC126:BC127"/>
    <mergeCell ref="BD126:BD127"/>
    <mergeCell ref="BE126:BE127"/>
    <mergeCell ref="BF126:BF127"/>
    <mergeCell ref="BG126:BG127"/>
    <mergeCell ref="BH126:BH127"/>
    <mergeCell ref="BI126:BI127"/>
    <mergeCell ref="BJ126:BJ127"/>
    <mergeCell ref="M129:AZ129"/>
    <mergeCell ref="BC129:CG129"/>
    <mergeCell ref="CV131:DK131"/>
    <mergeCell ref="CT131:CT140"/>
    <mergeCell ref="CS131:CS140"/>
    <mergeCell ref="CJ126:CJ127"/>
    <mergeCell ref="CK126:CK127"/>
    <mergeCell ref="CL126:CL127"/>
    <mergeCell ref="CM126:CM127"/>
    <mergeCell ref="CN126:CN127"/>
    <mergeCell ref="CO126:CO127"/>
    <mergeCell ref="CP126:CP127"/>
    <mergeCell ref="CQ126:CQ127"/>
    <mergeCell ref="C128:K128"/>
    <mergeCell ref="L128:AY128"/>
    <mergeCell ref="BC128:BK128"/>
    <mergeCell ref="BL128:CF128"/>
    <mergeCell ref="CJ128:CR128"/>
  </mergeCells>
  <phoneticPr fontId="1"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V20"/>
  <sheetViews>
    <sheetView workbookViewId="0">
      <selection activeCell="C35" sqref="C35"/>
    </sheetView>
  </sheetViews>
  <sheetFormatPr defaultRowHeight="15"/>
  <cols>
    <col min="2" max="3" width="11.5703125" customWidth="1"/>
    <col min="4" max="5" width="14" customWidth="1"/>
  </cols>
  <sheetData>
    <row r="1" spans="1:22" ht="21">
      <c r="A1" s="436" t="s">
        <v>69</v>
      </c>
      <c r="B1" s="424" t="s">
        <v>10</v>
      </c>
      <c r="C1" s="424"/>
      <c r="D1" s="448" t="s">
        <v>9</v>
      </c>
      <c r="E1" s="449" t="s">
        <v>8</v>
      </c>
      <c r="F1" s="440" t="s">
        <v>70</v>
      </c>
      <c r="G1" s="440"/>
      <c r="H1" s="440"/>
      <c r="I1" s="416" t="s">
        <v>71</v>
      </c>
      <c r="J1" s="420" t="s">
        <v>72</v>
      </c>
      <c r="K1" s="444"/>
      <c r="L1" s="444"/>
      <c r="M1" s="444"/>
      <c r="N1" s="444"/>
      <c r="O1" s="444"/>
      <c r="P1" s="444"/>
      <c r="Q1" s="444"/>
      <c r="R1" s="444"/>
      <c r="S1" s="444"/>
      <c r="T1" s="444"/>
      <c r="U1" s="444"/>
      <c r="V1" s="444"/>
    </row>
    <row r="2" spans="1:22">
      <c r="A2" s="436"/>
      <c r="B2" s="447" t="s">
        <v>73</v>
      </c>
      <c r="C2" s="447" t="s">
        <v>59</v>
      </c>
      <c r="D2" s="447" t="s">
        <v>73</v>
      </c>
      <c r="E2" s="447" t="s">
        <v>73</v>
      </c>
      <c r="F2" s="447" t="s">
        <v>73</v>
      </c>
      <c r="G2" s="447" t="s">
        <v>73</v>
      </c>
      <c r="H2" s="447" t="s">
        <v>58</v>
      </c>
      <c r="I2" s="416"/>
      <c r="J2" s="420"/>
      <c r="K2" s="444"/>
      <c r="L2" s="444"/>
      <c r="M2" s="444"/>
      <c r="N2" s="444"/>
      <c r="O2" s="444"/>
      <c r="P2" s="444"/>
      <c r="Q2" s="444"/>
      <c r="R2" s="444"/>
      <c r="S2" s="444"/>
      <c r="T2" s="444"/>
      <c r="U2" s="444"/>
      <c r="V2" s="444"/>
    </row>
    <row r="3" spans="1:22">
      <c r="A3" s="436"/>
      <c r="B3" s="450" t="s">
        <v>74</v>
      </c>
      <c r="C3" s="450" t="s">
        <v>75</v>
      </c>
      <c r="D3" s="450" t="s">
        <v>76</v>
      </c>
      <c r="E3" s="450" t="s">
        <v>77</v>
      </c>
      <c r="F3" s="450" t="s">
        <v>78</v>
      </c>
      <c r="G3" s="429" t="s">
        <v>79</v>
      </c>
      <c r="H3" s="429"/>
      <c r="I3" s="430"/>
      <c r="J3" s="437"/>
      <c r="K3" s="444"/>
      <c r="L3" s="444"/>
      <c r="M3" s="444"/>
      <c r="N3" s="444"/>
      <c r="O3" s="444"/>
      <c r="P3" s="444"/>
      <c r="Q3" s="444"/>
      <c r="R3" s="444"/>
      <c r="S3" s="444"/>
      <c r="T3" s="444"/>
      <c r="U3" s="444"/>
      <c r="V3" s="444"/>
    </row>
    <row r="4" spans="1:22">
      <c r="A4" s="438" t="s">
        <v>1</v>
      </c>
      <c r="B4" s="442"/>
      <c r="C4" s="442"/>
      <c r="D4" s="442"/>
      <c r="E4" s="442"/>
      <c r="F4" s="434"/>
      <c r="G4" s="442"/>
      <c r="H4" s="431"/>
      <c r="I4" s="419"/>
      <c r="J4" s="419"/>
      <c r="K4" s="444"/>
      <c r="L4" s="444"/>
      <c r="M4" s="444"/>
      <c r="N4" s="444"/>
      <c r="O4" s="444"/>
      <c r="P4" s="444"/>
      <c r="Q4" s="444"/>
      <c r="R4" s="444"/>
      <c r="S4" s="444"/>
      <c r="T4" s="444"/>
      <c r="U4" s="444"/>
      <c r="V4" s="444"/>
    </row>
    <row r="5" spans="1:22">
      <c r="A5" s="417"/>
      <c r="B5" s="423"/>
      <c r="C5" s="423"/>
      <c r="D5" s="423"/>
      <c r="E5" s="423"/>
      <c r="F5" s="441"/>
      <c r="G5" s="423"/>
      <c r="H5" s="428"/>
      <c r="I5" s="425"/>
      <c r="J5" s="423"/>
      <c r="K5" s="444"/>
      <c r="L5" s="444"/>
      <c r="M5" s="444"/>
      <c r="N5" s="444"/>
      <c r="O5" s="444"/>
      <c r="P5" s="444"/>
      <c r="Q5" s="444"/>
      <c r="R5" s="444"/>
      <c r="S5" s="444"/>
      <c r="T5" s="444"/>
      <c r="U5" s="444"/>
      <c r="V5" s="444"/>
    </row>
    <row r="6" spans="1:22">
      <c r="A6" s="438" t="s">
        <v>2</v>
      </c>
      <c r="B6" s="442"/>
      <c r="C6" s="442"/>
      <c r="D6" s="443"/>
      <c r="E6" s="421"/>
      <c r="F6" s="434"/>
      <c r="G6" s="442"/>
      <c r="H6" s="431"/>
      <c r="I6" s="419"/>
      <c r="J6" s="419"/>
      <c r="K6" s="444"/>
      <c r="L6" s="444"/>
      <c r="M6" s="444"/>
      <c r="N6" s="444"/>
      <c r="O6" s="444"/>
      <c r="P6" s="444"/>
      <c r="Q6" s="444"/>
      <c r="R6" s="444"/>
      <c r="S6" s="444"/>
      <c r="T6" s="444"/>
      <c r="U6" s="444"/>
      <c r="V6" s="444"/>
    </row>
    <row r="7" spans="1:22">
      <c r="A7" s="417"/>
      <c r="B7" s="423"/>
      <c r="C7" s="423"/>
      <c r="D7" s="422"/>
      <c r="E7" s="422"/>
      <c r="F7" s="441"/>
      <c r="G7" s="423"/>
      <c r="H7" s="428"/>
      <c r="I7" s="425"/>
      <c r="J7" s="423"/>
      <c r="K7" s="444"/>
      <c r="L7" s="444"/>
      <c r="M7" s="444"/>
      <c r="N7" s="444"/>
      <c r="O7" s="444"/>
      <c r="P7" s="444"/>
      <c r="Q7" s="444"/>
      <c r="R7" s="444"/>
      <c r="S7" s="444"/>
      <c r="T7" s="444"/>
      <c r="U7" s="444"/>
      <c r="V7" s="444"/>
    </row>
    <row r="8" spans="1:22">
      <c r="A8" s="438" t="s">
        <v>5</v>
      </c>
      <c r="B8" s="442"/>
      <c r="C8" s="442"/>
      <c r="D8" s="443"/>
      <c r="E8" s="443"/>
      <c r="F8" s="434"/>
      <c r="G8" s="442"/>
      <c r="H8" s="431"/>
      <c r="I8" s="419"/>
      <c r="J8" s="419"/>
      <c r="K8" s="444"/>
      <c r="L8" s="444"/>
      <c r="M8" s="444"/>
      <c r="N8" s="444"/>
      <c r="O8" s="444"/>
      <c r="P8" s="444"/>
      <c r="Q8" s="444"/>
      <c r="R8" s="444"/>
      <c r="S8" s="444"/>
      <c r="T8" s="444"/>
      <c r="U8" s="444"/>
      <c r="V8" s="444"/>
    </row>
    <row r="9" spans="1:22">
      <c r="A9" s="417"/>
      <c r="B9" s="423"/>
      <c r="C9" s="423"/>
      <c r="D9" s="422"/>
      <c r="E9" s="422"/>
      <c r="F9" s="441"/>
      <c r="G9" s="423"/>
      <c r="H9" s="428"/>
      <c r="I9" s="425"/>
      <c r="J9" s="423"/>
      <c r="K9" s="444"/>
      <c r="L9" s="444"/>
      <c r="M9" s="444"/>
      <c r="N9" s="444"/>
      <c r="O9" s="444"/>
      <c r="P9" s="444"/>
      <c r="Q9" s="444"/>
      <c r="R9" s="444"/>
      <c r="S9" s="444"/>
      <c r="T9" s="444"/>
      <c r="U9" s="444"/>
      <c r="V9" s="444"/>
    </row>
    <row r="10" spans="1:22">
      <c r="A10" s="418" t="s">
        <v>3</v>
      </c>
      <c r="B10" s="442"/>
      <c r="C10" s="426"/>
      <c r="D10" s="443"/>
      <c r="E10" s="443"/>
      <c r="F10" s="434"/>
      <c r="G10" s="442"/>
      <c r="H10" s="431"/>
      <c r="I10" s="419"/>
      <c r="J10" s="419"/>
      <c r="K10" s="444"/>
      <c r="L10" s="444"/>
      <c r="M10" s="444"/>
      <c r="N10" s="444"/>
      <c r="O10" s="444"/>
      <c r="P10" s="444"/>
      <c r="Q10" s="444"/>
      <c r="R10" s="444"/>
      <c r="S10" s="444"/>
      <c r="T10" s="444"/>
      <c r="U10" s="444"/>
      <c r="V10" s="444"/>
    </row>
    <row r="11" spans="1:22">
      <c r="A11" s="427"/>
      <c r="B11" s="423"/>
      <c r="C11" s="432"/>
      <c r="D11" s="422"/>
      <c r="E11" s="422"/>
      <c r="F11" s="441"/>
      <c r="G11" s="423"/>
      <c r="H11" s="428"/>
      <c r="I11" s="425"/>
      <c r="J11" s="423"/>
      <c r="K11" s="444"/>
      <c r="L11" s="444"/>
      <c r="M11" s="444"/>
      <c r="N11" s="444"/>
      <c r="O11" s="444"/>
      <c r="P11" s="444"/>
      <c r="Q11" s="444"/>
      <c r="R11" s="444"/>
      <c r="S11" s="444"/>
      <c r="T11" s="444"/>
      <c r="U11" s="444"/>
      <c r="V11" s="444"/>
    </row>
    <row r="12" spans="1:22">
      <c r="A12" s="418" t="s">
        <v>34</v>
      </c>
      <c r="B12" s="442"/>
      <c r="C12" s="442"/>
      <c r="D12" s="443"/>
      <c r="E12" s="421"/>
      <c r="F12" s="434"/>
      <c r="G12" s="442"/>
      <c r="H12" s="431"/>
      <c r="I12" s="419"/>
      <c r="J12" s="419"/>
      <c r="K12" s="444"/>
      <c r="L12" s="444"/>
      <c r="M12" s="444"/>
      <c r="N12" s="444"/>
      <c r="O12" s="444"/>
      <c r="P12" s="444"/>
      <c r="Q12" s="444"/>
      <c r="R12" s="444"/>
      <c r="S12" s="444"/>
      <c r="T12" s="444"/>
      <c r="U12" s="444"/>
      <c r="V12" s="444"/>
    </row>
    <row r="13" spans="1:22">
      <c r="A13" s="427"/>
      <c r="B13" s="423"/>
      <c r="C13" s="423"/>
      <c r="D13" s="422"/>
      <c r="E13" s="433"/>
      <c r="F13" s="441"/>
      <c r="G13" s="423"/>
      <c r="H13" s="428"/>
      <c r="I13" s="425"/>
      <c r="J13" s="423"/>
      <c r="K13" s="444"/>
      <c r="L13" s="444"/>
      <c r="M13" s="444"/>
      <c r="N13" s="444"/>
      <c r="O13" s="444"/>
      <c r="P13" s="444"/>
      <c r="Q13" s="444"/>
      <c r="R13" s="444"/>
      <c r="S13" s="444"/>
      <c r="T13" s="444"/>
      <c r="U13" s="444"/>
      <c r="V13" s="444"/>
    </row>
    <row r="14" spans="1:22">
      <c r="A14" s="418" t="s">
        <v>4</v>
      </c>
      <c r="B14" s="442"/>
      <c r="C14" s="442"/>
      <c r="D14" s="443"/>
      <c r="E14" s="443"/>
      <c r="F14" s="439"/>
      <c r="G14" s="442"/>
      <c r="H14" s="431"/>
      <c r="I14" s="419"/>
      <c r="J14" s="419"/>
      <c r="K14" s="444"/>
      <c r="L14" s="444"/>
      <c r="M14" s="444"/>
      <c r="N14" s="444"/>
      <c r="O14" s="444"/>
      <c r="P14" s="444"/>
      <c r="Q14" s="444"/>
      <c r="R14" s="444"/>
      <c r="S14" s="444"/>
      <c r="T14" s="444"/>
      <c r="U14" s="444"/>
      <c r="V14" s="444"/>
    </row>
    <row r="15" spans="1:22">
      <c r="A15" s="427"/>
      <c r="B15" s="423"/>
      <c r="C15" s="423"/>
      <c r="D15" s="422"/>
      <c r="E15" s="422"/>
      <c r="F15" s="432"/>
      <c r="G15" s="423"/>
      <c r="H15" s="428"/>
      <c r="I15" s="425"/>
      <c r="J15" s="423"/>
      <c r="K15" s="444"/>
      <c r="L15" s="444"/>
      <c r="M15" s="446" t="s">
        <v>1</v>
      </c>
      <c r="N15" s="445"/>
      <c r="O15" s="445"/>
      <c r="P15" s="445"/>
      <c r="Q15" s="445"/>
      <c r="R15" s="445"/>
      <c r="S15" s="445"/>
      <c r="T15" s="445"/>
      <c r="U15" s="445"/>
      <c r="V15" s="445"/>
    </row>
    <row r="16" spans="1:22">
      <c r="A16" s="444"/>
      <c r="B16" s="444"/>
      <c r="C16" s="444"/>
      <c r="D16" s="444"/>
      <c r="E16" s="444"/>
      <c r="F16" s="444"/>
      <c r="G16" s="444"/>
      <c r="H16" s="444"/>
      <c r="I16" s="444"/>
      <c r="J16" s="444"/>
      <c r="K16" s="444"/>
      <c r="L16" s="444"/>
      <c r="M16" s="446" t="s">
        <v>2</v>
      </c>
      <c r="N16" s="445"/>
      <c r="O16" s="445"/>
      <c r="P16" s="445"/>
      <c r="Q16" s="445"/>
      <c r="R16" s="445"/>
      <c r="S16" s="445"/>
      <c r="T16" s="445"/>
      <c r="U16" s="445"/>
      <c r="V16" s="445"/>
    </row>
    <row r="17" spans="13:22">
      <c r="M17" s="446" t="s">
        <v>5</v>
      </c>
      <c r="N17" s="445"/>
      <c r="O17" s="445"/>
      <c r="P17" s="445"/>
      <c r="Q17" s="445"/>
      <c r="R17" s="445"/>
      <c r="S17" s="445"/>
      <c r="T17" s="445"/>
      <c r="U17" s="445"/>
      <c r="V17" s="445"/>
    </row>
    <row r="18" spans="13:22">
      <c r="M18" s="446" t="s">
        <v>3</v>
      </c>
      <c r="N18" s="445"/>
      <c r="O18" s="445"/>
      <c r="P18" s="445"/>
      <c r="Q18" s="445"/>
      <c r="R18" s="445"/>
      <c r="S18" s="445"/>
      <c r="T18" s="445"/>
      <c r="U18" s="445"/>
      <c r="V18" s="445"/>
    </row>
    <row r="19" spans="13:22">
      <c r="M19" s="446" t="s">
        <v>34</v>
      </c>
      <c r="N19" s="445"/>
      <c r="O19" s="445"/>
      <c r="P19" s="445"/>
      <c r="Q19" s="445"/>
      <c r="R19" s="445"/>
      <c r="S19" s="445"/>
      <c r="T19" s="445"/>
      <c r="U19" s="445"/>
      <c r="V19" s="445"/>
    </row>
    <row r="20" spans="13:22">
      <c r="M20" s="446" t="s">
        <v>4</v>
      </c>
      <c r="N20" s="445"/>
      <c r="O20" s="445"/>
      <c r="P20" s="445"/>
      <c r="Q20" s="445"/>
      <c r="R20" s="445"/>
      <c r="S20" s="445"/>
      <c r="T20" s="445"/>
      <c r="U20" s="445"/>
      <c r="V20" s="445"/>
    </row>
  </sheetData>
  <mergeCells count="66">
    <mergeCell ref="A1:A3"/>
    <mergeCell ref="B1:C1"/>
    <mergeCell ref="F1:H1"/>
    <mergeCell ref="F4:F5"/>
    <mergeCell ref="F6:F7"/>
    <mergeCell ref="I1:I3"/>
    <mergeCell ref="J1:J3"/>
    <mergeCell ref="G3:H3"/>
    <mergeCell ref="E14:E15"/>
    <mergeCell ref="A10:A11"/>
    <mergeCell ref="A12:A13"/>
    <mergeCell ref="A14:A15"/>
    <mergeCell ref="D10:D11"/>
    <mergeCell ref="D12:D13"/>
    <mergeCell ref="D14:D15"/>
    <mergeCell ref="E10:E11"/>
    <mergeCell ref="E12:E13"/>
    <mergeCell ref="B10:B11"/>
    <mergeCell ref="B12:B13"/>
    <mergeCell ref="B14:B15"/>
    <mergeCell ref="C10:C11"/>
    <mergeCell ref="C12:C13"/>
    <mergeCell ref="C14:C15"/>
    <mergeCell ref="A4:A5"/>
    <mergeCell ref="A6:A7"/>
    <mergeCell ref="A8:A9"/>
    <mergeCell ref="F8:F9"/>
    <mergeCell ref="E4:E5"/>
    <mergeCell ref="B8:B9"/>
    <mergeCell ref="C8:C9"/>
    <mergeCell ref="B4:B5"/>
    <mergeCell ref="C4:C5"/>
    <mergeCell ref="D4:D5"/>
    <mergeCell ref="B6:B7"/>
    <mergeCell ref="C6:C7"/>
    <mergeCell ref="D8:D9"/>
    <mergeCell ref="E8:E9"/>
    <mergeCell ref="D6:D7"/>
    <mergeCell ref="E6:E7"/>
    <mergeCell ref="G4:G5"/>
    <mergeCell ref="H4:H5"/>
    <mergeCell ref="G10:G11"/>
    <mergeCell ref="H10:H11"/>
    <mergeCell ref="G14:G15"/>
    <mergeCell ref="H14:H15"/>
    <mergeCell ref="G12:G13"/>
    <mergeCell ref="H12:H13"/>
    <mergeCell ref="F10:F11"/>
    <mergeCell ref="F12:F13"/>
    <mergeCell ref="F14:F15"/>
    <mergeCell ref="G6:G7"/>
    <mergeCell ref="H6:H7"/>
    <mergeCell ref="I6:I7"/>
    <mergeCell ref="J6:J7"/>
    <mergeCell ref="G8:G9"/>
    <mergeCell ref="H8:H9"/>
    <mergeCell ref="I8:I9"/>
    <mergeCell ref="J8:J9"/>
    <mergeCell ref="I12:I13"/>
    <mergeCell ref="J12:J13"/>
    <mergeCell ref="I14:I15"/>
    <mergeCell ref="J14:J15"/>
    <mergeCell ref="J4:J5"/>
    <mergeCell ref="I4:I5"/>
    <mergeCell ref="I10:I11"/>
    <mergeCell ref="J10:J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Standard Task Chart-(Staff)</vt:lpstr>
      <vt:lpstr>Daily Summary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Liang</dc:creator>
  <cp:lastModifiedBy>jdeyo</cp:lastModifiedBy>
  <dcterms:created xsi:type="dcterms:W3CDTF">2015-06-05T18:17:20Z</dcterms:created>
  <dcterms:modified xsi:type="dcterms:W3CDTF">2024-04-01T08:31:09Z</dcterms:modified>
</cp:coreProperties>
</file>