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renmulvad/GoogleDrive/Uni/Generelt/DIKUNotes/General_stuff/"/>
    </mc:Choice>
  </mc:AlternateContent>
  <bookViews>
    <workbookView xWindow="0" yWindow="460" windowWidth="16800" windowHeight="20540" tabRatio="500"/>
  </bookViews>
  <sheets>
    <sheet name="Gennemsni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19" i="1"/>
  <c r="C21" i="1"/>
</calcChain>
</file>

<file path=xl/sharedStrings.xml><?xml version="1.0" encoding="utf-8"?>
<sst xmlns="http://schemas.openxmlformats.org/spreadsheetml/2006/main" count="26" uniqueCount="25">
  <si>
    <t>Fag</t>
  </si>
  <si>
    <t>ECTS</t>
  </si>
  <si>
    <t>Karakter</t>
  </si>
  <si>
    <t>Softwareudvikling</t>
  </si>
  <si>
    <t>Interaktionsdesign</t>
  </si>
  <si>
    <t>Vægtet karakter</t>
  </si>
  <si>
    <t>Totale karaktervægte</t>
  </si>
  <si>
    <t>B</t>
  </si>
  <si>
    <t>Computersystemer</t>
  </si>
  <si>
    <t>Matematisk analyse og statistik</t>
  </si>
  <si>
    <t>Diskret matematik og algoritmer</t>
  </si>
  <si>
    <t>Programmering og problemløsning</t>
  </si>
  <si>
    <t>Lineær algebra i datalogi</t>
  </si>
  <si>
    <t>Modelling and Analysis of Data</t>
  </si>
  <si>
    <t>Algoritmer og datastrukturer</t>
  </si>
  <si>
    <t>Random shit 1</t>
  </si>
  <si>
    <t>Random shit 2</t>
  </si>
  <si>
    <t>Bachelorprojekt</t>
  </si>
  <si>
    <t>Datalogiens videnskabsteori</t>
  </si>
  <si>
    <t>ECTS-vægtet gennemsnit</t>
  </si>
  <si>
    <t>"Rent" gennemsnit</t>
  </si>
  <si>
    <t>Totale ECTS-vægte</t>
  </si>
  <si>
    <t>Data Science</t>
  </si>
  <si>
    <t>Randomiserede algoritmer for dataanalyse</t>
  </si>
  <si>
    <t>Elements of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</si>
</sst>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Fill="1" applyBorder="1"/>
    <xf numFmtId="2" fontId="1" fillId="0" borderId="2" xfId="0" applyNumberFormat="1" applyFont="1" applyBorder="1"/>
    <xf numFmtId="2" fontId="1" fillId="0" borderId="6" xfId="0" applyNumberFormat="1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agTabel" displayName="FagTabel" ref="B1:E17" totalsRowShown="0">
  <autoFilter ref="B1:E17"/>
  <tableColumns count="4">
    <tableColumn id="1" name="Fag"/>
    <tableColumn id="2" name="ECTS"/>
    <tableColumn id="3" name="Karakter"/>
    <tableColumn id="4" name="Vægtet karakter" dataDxfId="0">
      <calculatedColumnFormula>IFERROR(FagTabel[[#This Row],[ECTS]]*FagTabel[[#This Row],[Karakter]],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zoomScale="169" workbookViewId="0">
      <selection activeCell="D14" sqref="D14"/>
    </sheetView>
  </sheetViews>
  <sheetFormatPr baseColWidth="10" defaultRowHeight="16" x14ac:dyDescent="0.2"/>
  <cols>
    <col min="1" max="1" width="1.5" customWidth="1"/>
    <col min="2" max="2" width="36" customWidth="1"/>
    <col min="3" max="3" width="8" customWidth="1"/>
    <col min="5" max="5" width="17.33203125" customWidth="1"/>
    <col min="7" max="7" width="14.6640625" customWidth="1"/>
  </cols>
  <sheetData>
    <row r="1" spans="2:5" ht="33" customHeight="1" x14ac:dyDescent="0.2">
      <c r="B1" t="s">
        <v>0</v>
      </c>
      <c r="C1" t="s">
        <v>1</v>
      </c>
      <c r="D1" t="s">
        <v>2</v>
      </c>
      <c r="E1" t="s">
        <v>5</v>
      </c>
    </row>
    <row r="2" spans="2:5" x14ac:dyDescent="0.2">
      <c r="B2" t="s">
        <v>11</v>
      </c>
      <c r="C2">
        <v>15</v>
      </c>
      <c r="D2" s="1" t="s">
        <v>7</v>
      </c>
      <c r="E2">
        <f>IFERROR(FagTabel[[#This Row],[ECTS]]*FagTabel[[#This Row],[Karakter]], 0)</f>
        <v>0</v>
      </c>
    </row>
    <row r="3" spans="2:5" x14ac:dyDescent="0.2">
      <c r="B3" t="s">
        <v>10</v>
      </c>
      <c r="C3">
        <v>15</v>
      </c>
      <c r="D3" s="1" t="s">
        <v>7</v>
      </c>
      <c r="E3">
        <f>IFERROR(FagTabel[[#This Row],[ECTS]]*FagTabel[[#This Row],[Karakter]], 0)</f>
        <v>0</v>
      </c>
    </row>
    <row r="4" spans="2:5" x14ac:dyDescent="0.2">
      <c r="B4" t="s">
        <v>3</v>
      </c>
      <c r="C4">
        <v>15</v>
      </c>
      <c r="D4">
        <v>2</v>
      </c>
      <c r="E4">
        <f>IFERROR(FagTabel[[#This Row],[ECTS]]*FagTabel[[#This Row],[Karakter]], 0)</f>
        <v>30</v>
      </c>
    </row>
    <row r="5" spans="2:5" x14ac:dyDescent="0.2">
      <c r="B5" t="s">
        <v>4</v>
      </c>
      <c r="C5">
        <v>7.5</v>
      </c>
      <c r="D5">
        <v>4</v>
      </c>
      <c r="E5">
        <f>IFERROR(FagTabel[[#This Row],[ECTS]]*FagTabel[[#This Row],[Karakter]], 0)</f>
        <v>30</v>
      </c>
    </row>
    <row r="6" spans="2:5" x14ac:dyDescent="0.2">
      <c r="B6" t="s">
        <v>12</v>
      </c>
      <c r="C6">
        <v>7.5</v>
      </c>
      <c r="D6">
        <v>7</v>
      </c>
      <c r="E6" s="4">
        <f>IFERROR(FagTabel[[#This Row],[ECTS]]*FagTabel[[#This Row],[Karakter]], 0)</f>
        <v>52.5</v>
      </c>
    </row>
    <row r="7" spans="2:5" x14ac:dyDescent="0.2">
      <c r="B7" t="s">
        <v>9</v>
      </c>
      <c r="C7">
        <v>7.5</v>
      </c>
      <c r="D7">
        <v>10</v>
      </c>
      <c r="E7" s="4">
        <f>IFERROR(FagTabel[[#This Row],[ECTS]]*FagTabel[[#This Row],[Karakter]], 0)</f>
        <v>75</v>
      </c>
    </row>
    <row r="8" spans="2:5" x14ac:dyDescent="0.2">
      <c r="B8" t="s">
        <v>13</v>
      </c>
      <c r="C8">
        <v>7.5</v>
      </c>
      <c r="E8" s="4">
        <f>IFERROR(FagTabel[[#This Row],[ECTS]]*FagTabel[[#This Row],[Karakter]], 0)</f>
        <v>0</v>
      </c>
    </row>
    <row r="9" spans="2:5" x14ac:dyDescent="0.2">
      <c r="B9" t="s">
        <v>8</v>
      </c>
      <c r="C9">
        <v>15</v>
      </c>
      <c r="E9" s="4">
        <f>IFERROR(FagTabel[[#This Row],[ECTS]]*FagTabel[[#This Row],[Karakter]], 0)</f>
        <v>0</v>
      </c>
    </row>
    <row r="10" spans="2:5" x14ac:dyDescent="0.2">
      <c r="B10" t="s">
        <v>22</v>
      </c>
      <c r="C10">
        <v>15</v>
      </c>
      <c r="E10" s="4">
        <f>IFERROR(FagTabel[[#This Row],[ECTS]]*FagTabel[[#This Row],[Karakter]], 0)</f>
        <v>0</v>
      </c>
    </row>
    <row r="11" spans="2:5" x14ac:dyDescent="0.2">
      <c r="B11" t="s">
        <v>14</v>
      </c>
      <c r="C11">
        <v>7.5</v>
      </c>
      <c r="E11" s="4">
        <f>IFERROR(FagTabel[[#This Row],[ECTS]]*FagTabel[[#This Row],[Karakter]], 0)</f>
        <v>0</v>
      </c>
    </row>
    <row r="12" spans="2:5" x14ac:dyDescent="0.2">
      <c r="B12" t="s">
        <v>23</v>
      </c>
      <c r="C12">
        <v>7.5</v>
      </c>
      <c r="E12" s="4">
        <f>IFERROR(FagTabel[[#This Row],[ECTS]]*FagTabel[[#This Row],[Karakter]], 0)</f>
        <v>0</v>
      </c>
    </row>
    <row r="13" spans="2:5" x14ac:dyDescent="0.2">
      <c r="B13" t="s">
        <v>15</v>
      </c>
      <c r="C13">
        <v>15</v>
      </c>
      <c r="E13" s="4">
        <f>IFERROR(FagTabel[[#This Row],[ECTS]]*FagTabel[[#This Row],[Karakter]], 0)</f>
        <v>0</v>
      </c>
    </row>
    <row r="14" spans="2:5" x14ac:dyDescent="0.2">
      <c r="B14" t="s">
        <v>16</v>
      </c>
      <c r="C14">
        <v>15</v>
      </c>
      <c r="E14" s="4">
        <f>IFERROR(FagTabel[[#This Row],[ECTS]]*FagTabel[[#This Row],[Karakter]], 0)</f>
        <v>0</v>
      </c>
    </row>
    <row r="15" spans="2:5" x14ac:dyDescent="0.2">
      <c r="B15" t="s">
        <v>24</v>
      </c>
      <c r="C15">
        <v>7.5</v>
      </c>
      <c r="E15" s="4">
        <f>IFERROR(FagTabel[[#This Row],[ECTS]]*FagTabel[[#This Row],[Karakter]], 0)</f>
        <v>0</v>
      </c>
    </row>
    <row r="16" spans="2:5" x14ac:dyDescent="0.2">
      <c r="B16" t="s">
        <v>18</v>
      </c>
      <c r="C16">
        <v>7.5</v>
      </c>
      <c r="E16" s="4">
        <f>IFERROR(FagTabel[[#This Row],[ECTS]]*FagTabel[[#This Row],[Karakter]], 0)</f>
        <v>0</v>
      </c>
    </row>
    <row r="17" spans="2:5" x14ac:dyDescent="0.2">
      <c r="B17" t="s">
        <v>17</v>
      </c>
      <c r="C17">
        <v>15</v>
      </c>
      <c r="E17">
        <f>IFERROR(FagTabel[[#This Row],[ECTS]]*FagTabel[[#This Row],[Karakter]], 0)</f>
        <v>0</v>
      </c>
    </row>
    <row r="18" spans="2:5" ht="17" thickBot="1" x14ac:dyDescent="0.25"/>
    <row r="19" spans="2:5" x14ac:dyDescent="0.2">
      <c r="B19" s="2" t="s">
        <v>6</v>
      </c>
      <c r="C19" s="3">
        <f>SUM(FagTabel[Vægtet karakter])</f>
        <v>187.5</v>
      </c>
    </row>
    <row r="20" spans="2:5" ht="17" thickBot="1" x14ac:dyDescent="0.25">
      <c r="B20" s="5" t="s">
        <v>21</v>
      </c>
      <c r="C20" s="6">
        <f>SUMIF(FagTabel[Karakter], "&gt;0", FagTabel[ECTS])</f>
        <v>37.5</v>
      </c>
    </row>
    <row r="21" spans="2:5" x14ac:dyDescent="0.2">
      <c r="B21" s="7" t="s">
        <v>19</v>
      </c>
      <c r="C21" s="9">
        <f>C19/C20</f>
        <v>5</v>
      </c>
    </row>
    <row r="22" spans="2:5" ht="17" thickBot="1" x14ac:dyDescent="0.25">
      <c r="B22" s="8" t="s">
        <v>20</v>
      </c>
      <c r="C22" s="10">
        <f>AVERAGEIF(FagTabel[Karakter], "&gt;-4")</f>
        <v>5.75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Gennemsnit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2018-07-01T00:33:40Z</dcterms:created>
  <dcterms:modified xsi:type="dcterms:W3CDTF">2019-02-08T01:47:15Z</dcterms:modified>
</cp:coreProperties>
</file>