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rossgeorge_bradley_uk_nationalgrid_com/Documents/Documents/"/>
    </mc:Choice>
  </mc:AlternateContent>
  <xr:revisionPtr revIDLastSave="0" documentId="8_{BFD58B92-E78D-421E-94A7-B845F9F4EF1A}" xr6:coauthVersionLast="47" xr6:coauthVersionMax="47" xr10:uidLastSave="{00000000-0000-0000-0000-000000000000}"/>
  <bookViews>
    <workbookView xWindow="-18825" yWindow="-16320" windowWidth="29040" windowHeight="16440" tabRatio="693" firstSheet="1" activeTab="1" xr2:uid="{00000000-000D-0000-FFFF-FFFF00000000}"/>
  </bookViews>
  <sheets>
    <sheet name="demand data 2015" sheetId="19" state="hidden" r:id="rId1"/>
    <sheet name="demand data 2022" sheetId="16" r:id="rId2"/>
  </sheets>
  <definedNames>
    <definedName name="_xlnm._FilterDatabase" localSheetId="0" hidden="1">'demand data 2015'!$B$7:$L$902</definedName>
    <definedName name="_xlnm._FilterDatabase" localSheetId="1" hidden="1">'demand data 2022'!$A$10:$K$488</definedName>
    <definedName name="_xlnm.Extract" localSheetId="1">'demand data 2022'!#REF!</definedName>
    <definedName name="node1">#REF!</definedName>
    <definedName name="Node2">#REF!</definedName>
    <definedName name="Node3">#REF!</definedName>
    <definedName name="NodeDemand1516">#REF!</definedName>
    <definedName name="nodedemand1617">#REF!</definedName>
    <definedName name="Nodedemand1718">#REF!</definedName>
    <definedName name="nodedemand1819">#REF!</definedName>
    <definedName name="nodedemand192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19" l="1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84" i="19"/>
  <c r="X385" i="19"/>
  <c r="X386" i="19"/>
  <c r="X387" i="19"/>
  <c r="X388" i="19"/>
  <c r="X389" i="19"/>
  <c r="X390" i="19"/>
  <c r="X391" i="19"/>
  <c r="X392" i="19"/>
  <c r="X393" i="19"/>
  <c r="X394" i="19"/>
  <c r="X395" i="19"/>
  <c r="X396" i="19"/>
  <c r="X397" i="19"/>
  <c r="X398" i="19"/>
  <c r="X399" i="19"/>
  <c r="X400" i="19"/>
  <c r="X401" i="19"/>
  <c r="X402" i="19"/>
  <c r="X403" i="19"/>
  <c r="X404" i="19"/>
  <c r="X405" i="19"/>
  <c r="X406" i="19"/>
  <c r="X407" i="19"/>
  <c r="X408" i="19"/>
  <c r="X409" i="19"/>
  <c r="X410" i="19"/>
  <c r="X411" i="19"/>
  <c r="X412" i="19"/>
  <c r="X413" i="19"/>
  <c r="X414" i="19"/>
  <c r="X415" i="19"/>
  <c r="X416" i="19"/>
  <c r="X417" i="19"/>
  <c r="X418" i="19"/>
  <c r="X419" i="19"/>
  <c r="X420" i="19"/>
  <c r="X421" i="19"/>
  <c r="X422" i="19"/>
  <c r="X423" i="19"/>
  <c r="X424" i="19"/>
  <c r="X425" i="19"/>
  <c r="X426" i="19"/>
  <c r="X427" i="19"/>
  <c r="X428" i="19"/>
  <c r="X429" i="19"/>
  <c r="X430" i="19"/>
  <c r="X431" i="19"/>
  <c r="X432" i="19"/>
  <c r="X433" i="19"/>
  <c r="X434" i="19"/>
  <c r="X435" i="19"/>
  <c r="X436" i="19"/>
  <c r="X437" i="19"/>
  <c r="X438" i="19"/>
  <c r="X439" i="19"/>
  <c r="X440" i="19"/>
  <c r="X441" i="19"/>
  <c r="X442" i="19"/>
  <c r="X443" i="19"/>
  <c r="X444" i="19"/>
  <c r="X445" i="19"/>
  <c r="X446" i="19"/>
  <c r="X447" i="19"/>
  <c r="X448" i="19"/>
  <c r="X449" i="19"/>
  <c r="X450" i="19"/>
  <c r="X451" i="19"/>
  <c r="X452" i="19"/>
  <c r="X453" i="19"/>
  <c r="X454" i="19"/>
  <c r="X455" i="19"/>
  <c r="X456" i="19"/>
  <c r="X457" i="19"/>
  <c r="X458" i="19"/>
  <c r="X459" i="19"/>
  <c r="X460" i="19"/>
  <c r="X461" i="19"/>
  <c r="X462" i="19"/>
  <c r="X463" i="19"/>
  <c r="X464" i="19"/>
  <c r="X465" i="19"/>
  <c r="X466" i="19"/>
  <c r="X467" i="19"/>
  <c r="X468" i="19"/>
  <c r="X469" i="19"/>
  <c r="X470" i="19"/>
  <c r="X471" i="19"/>
  <c r="X472" i="19"/>
  <c r="X473" i="19"/>
  <c r="X474" i="19"/>
  <c r="X475" i="19"/>
  <c r="X476" i="19"/>
  <c r="X477" i="19"/>
  <c r="X478" i="19"/>
  <c r="X479" i="19"/>
  <c r="X480" i="19"/>
  <c r="X481" i="19"/>
  <c r="X482" i="19"/>
  <c r="X483" i="19"/>
  <c r="X484" i="19"/>
  <c r="X485" i="19"/>
  <c r="X486" i="19"/>
  <c r="X487" i="19"/>
  <c r="X488" i="19"/>
  <c r="X489" i="19"/>
  <c r="X490" i="19"/>
  <c r="X491" i="19"/>
  <c r="X492" i="19"/>
  <c r="X493" i="19"/>
  <c r="X494" i="19"/>
  <c r="X495" i="19"/>
  <c r="X496" i="19"/>
  <c r="X497" i="19"/>
  <c r="X498" i="19"/>
  <c r="X499" i="19"/>
  <c r="X500" i="19"/>
  <c r="X501" i="19"/>
  <c r="X502" i="19"/>
  <c r="X503" i="19"/>
  <c r="X504" i="19"/>
  <c r="X505" i="19"/>
  <c r="X506" i="19"/>
  <c r="X507" i="19"/>
  <c r="X508" i="19"/>
  <c r="X509" i="19"/>
  <c r="X510" i="19"/>
  <c r="X511" i="19"/>
  <c r="X512" i="19"/>
  <c r="X513" i="19"/>
  <c r="X514" i="19"/>
  <c r="X515" i="19"/>
  <c r="X516" i="19"/>
  <c r="X517" i="19"/>
  <c r="X518" i="19"/>
  <c r="X519" i="19"/>
  <c r="X520" i="19"/>
  <c r="X521" i="19"/>
  <c r="X522" i="19"/>
  <c r="X523" i="19"/>
  <c r="X524" i="19"/>
  <c r="X525" i="19"/>
  <c r="X526" i="19"/>
  <c r="X527" i="19"/>
  <c r="X528" i="19"/>
  <c r="X529" i="19"/>
  <c r="X530" i="19"/>
  <c r="X531" i="19"/>
  <c r="X532" i="19"/>
  <c r="X533" i="19"/>
  <c r="X534" i="19"/>
  <c r="X535" i="19"/>
  <c r="X536" i="19"/>
  <c r="X537" i="19"/>
  <c r="X538" i="19"/>
  <c r="X539" i="19"/>
  <c r="X540" i="19"/>
  <c r="X541" i="19"/>
  <c r="X542" i="19"/>
  <c r="X543" i="19"/>
  <c r="X544" i="19"/>
  <c r="X545" i="19"/>
  <c r="X546" i="19"/>
  <c r="X547" i="19"/>
  <c r="X548" i="19"/>
  <c r="X549" i="19"/>
  <c r="X550" i="19"/>
  <c r="X551" i="19"/>
  <c r="X552" i="19"/>
  <c r="X553" i="19"/>
  <c r="X554" i="19"/>
  <c r="X555" i="19"/>
  <c r="X556" i="19"/>
  <c r="X557" i="19"/>
  <c r="X558" i="19"/>
  <c r="X559" i="19"/>
  <c r="X560" i="19"/>
  <c r="X561" i="19"/>
  <c r="X562" i="19"/>
  <c r="X563" i="19"/>
  <c r="X564" i="19"/>
  <c r="X565" i="19"/>
  <c r="X566" i="19"/>
  <c r="X567" i="19"/>
  <c r="X568" i="19"/>
  <c r="X569" i="19"/>
  <c r="X570" i="19"/>
  <c r="X571" i="19"/>
  <c r="X572" i="19"/>
  <c r="X573" i="19"/>
  <c r="X574" i="19"/>
  <c r="X575" i="19"/>
  <c r="X576" i="19"/>
  <c r="X577" i="19"/>
  <c r="X578" i="19"/>
  <c r="X579" i="19"/>
  <c r="X580" i="19"/>
  <c r="X581" i="19"/>
  <c r="X582" i="19"/>
  <c r="X583" i="19"/>
  <c r="X584" i="19"/>
  <c r="X585" i="19"/>
  <c r="X586" i="19"/>
  <c r="X587" i="19"/>
  <c r="X588" i="19"/>
  <c r="X589" i="19"/>
  <c r="X590" i="19"/>
  <c r="X591" i="19"/>
  <c r="X592" i="19"/>
  <c r="X593" i="19"/>
  <c r="X594" i="19"/>
  <c r="X595" i="19"/>
  <c r="X596" i="19"/>
  <c r="X597" i="19"/>
  <c r="X598" i="19"/>
  <c r="X599" i="19"/>
  <c r="X600" i="19"/>
  <c r="X601" i="19"/>
  <c r="X602" i="19"/>
  <c r="X603" i="19"/>
  <c r="X604" i="19"/>
  <c r="X605" i="19"/>
  <c r="X606" i="19"/>
  <c r="X607" i="19"/>
  <c r="X608" i="19"/>
  <c r="X609" i="19"/>
  <c r="X610" i="19"/>
  <c r="X611" i="19"/>
  <c r="X612" i="19"/>
  <c r="X613" i="19"/>
  <c r="X614" i="19"/>
  <c r="X615" i="19"/>
  <c r="X616" i="19"/>
  <c r="X617" i="19"/>
  <c r="X618" i="19"/>
  <c r="X619" i="19"/>
  <c r="X620" i="19"/>
  <c r="X621" i="19"/>
  <c r="X622" i="19"/>
  <c r="X623" i="19"/>
  <c r="X624" i="19"/>
  <c r="X625" i="19"/>
  <c r="X626" i="19"/>
  <c r="X627" i="19"/>
  <c r="X628" i="19"/>
  <c r="X629" i="19"/>
  <c r="X630" i="19"/>
  <c r="X631" i="19"/>
  <c r="X632" i="19"/>
  <c r="X633" i="19"/>
  <c r="X634" i="19"/>
  <c r="X635" i="19"/>
  <c r="X636" i="19"/>
  <c r="X637" i="19"/>
  <c r="X638" i="19"/>
  <c r="X639" i="19"/>
  <c r="X640" i="19"/>
  <c r="X641" i="19"/>
  <c r="X642" i="19"/>
  <c r="X643" i="19"/>
  <c r="X644" i="19"/>
  <c r="X645" i="19"/>
  <c r="X646" i="19"/>
  <c r="X647" i="19"/>
  <c r="X648" i="19"/>
  <c r="X649" i="19"/>
  <c r="X650" i="19"/>
  <c r="X651" i="19"/>
  <c r="X652" i="19"/>
  <c r="X653" i="19"/>
  <c r="X654" i="19"/>
  <c r="X655" i="19"/>
  <c r="X656" i="19"/>
  <c r="X657" i="19"/>
  <c r="X658" i="19"/>
  <c r="X659" i="19"/>
  <c r="X660" i="19"/>
  <c r="X661" i="19"/>
  <c r="X662" i="19"/>
  <c r="X663" i="19"/>
  <c r="X664" i="19"/>
  <c r="X665" i="19"/>
  <c r="X666" i="19"/>
  <c r="X667" i="19"/>
  <c r="X668" i="19"/>
  <c r="X669" i="19"/>
  <c r="X670" i="19"/>
  <c r="X671" i="19"/>
  <c r="X672" i="19"/>
  <c r="X673" i="19"/>
  <c r="X674" i="19"/>
  <c r="X675" i="19"/>
  <c r="X676" i="19"/>
  <c r="X677" i="19"/>
  <c r="X678" i="19"/>
  <c r="X679" i="19"/>
  <c r="X680" i="19"/>
  <c r="X681" i="19"/>
  <c r="X682" i="19"/>
  <c r="X683" i="19"/>
  <c r="X684" i="19"/>
  <c r="X685" i="19"/>
  <c r="X686" i="19"/>
  <c r="X687" i="19"/>
  <c r="X688" i="19"/>
  <c r="X689" i="19"/>
  <c r="X690" i="19"/>
  <c r="X691" i="19"/>
  <c r="X692" i="19"/>
  <c r="X693" i="19"/>
  <c r="X694" i="19"/>
  <c r="X695" i="19"/>
  <c r="X696" i="19"/>
  <c r="X697" i="19"/>
  <c r="X698" i="19"/>
  <c r="X699" i="19"/>
  <c r="X700" i="19"/>
  <c r="X701" i="19"/>
  <c r="X702" i="19"/>
  <c r="X703" i="19"/>
  <c r="X704" i="19"/>
  <c r="X705" i="19"/>
  <c r="X706" i="19"/>
  <c r="X707" i="19"/>
  <c r="X708" i="19"/>
  <c r="X709" i="19"/>
  <c r="X710" i="19"/>
  <c r="X711" i="19"/>
  <c r="X712" i="19"/>
  <c r="X713" i="19"/>
  <c r="X714" i="19"/>
  <c r="X715" i="19"/>
  <c r="X716" i="19"/>
  <c r="X717" i="19"/>
  <c r="X718" i="19"/>
  <c r="X719" i="19"/>
  <c r="X720" i="19"/>
  <c r="X721" i="19"/>
  <c r="X722" i="19"/>
  <c r="X723" i="19"/>
  <c r="X724" i="19"/>
  <c r="X725" i="19"/>
  <c r="X726" i="19"/>
  <c r="X727" i="19"/>
  <c r="X728" i="19"/>
  <c r="X729" i="19"/>
  <c r="X730" i="19"/>
  <c r="X731" i="19"/>
  <c r="X732" i="19"/>
  <c r="X733" i="19"/>
  <c r="X734" i="19"/>
  <c r="X735" i="19"/>
  <c r="X736" i="19"/>
  <c r="X737" i="19"/>
  <c r="X738" i="19"/>
  <c r="X739" i="19"/>
  <c r="X740" i="19"/>
  <c r="X741" i="19"/>
  <c r="X742" i="19"/>
  <c r="X743" i="19"/>
  <c r="X744" i="19"/>
  <c r="X745" i="19"/>
  <c r="X746" i="19"/>
  <c r="X747" i="19"/>
  <c r="X748" i="19"/>
  <c r="X749" i="19"/>
  <c r="X750" i="19"/>
  <c r="X751" i="19"/>
  <c r="X752" i="19"/>
  <c r="X753" i="19"/>
  <c r="X754" i="19"/>
  <c r="X755" i="19"/>
  <c r="X756" i="19"/>
  <c r="X757" i="19"/>
  <c r="X758" i="19"/>
  <c r="X759" i="19"/>
  <c r="X760" i="19"/>
  <c r="X761" i="19"/>
  <c r="X762" i="19"/>
  <c r="X763" i="19"/>
  <c r="X764" i="19"/>
  <c r="X765" i="19"/>
  <c r="X766" i="19"/>
  <c r="X767" i="19"/>
  <c r="X768" i="19"/>
  <c r="X769" i="19"/>
  <c r="X770" i="19"/>
  <c r="X771" i="19"/>
  <c r="X772" i="19"/>
  <c r="X773" i="19"/>
  <c r="X774" i="19"/>
  <c r="X775" i="19"/>
  <c r="X776" i="19"/>
  <c r="X777" i="19"/>
  <c r="X778" i="19"/>
  <c r="X779" i="19"/>
  <c r="X780" i="19"/>
  <c r="X781" i="19"/>
  <c r="X782" i="19"/>
  <c r="X783" i="19"/>
  <c r="X784" i="19"/>
  <c r="X785" i="19"/>
  <c r="X786" i="19"/>
  <c r="X787" i="19"/>
  <c r="X788" i="19"/>
  <c r="X789" i="19"/>
  <c r="X790" i="19"/>
  <c r="X791" i="19"/>
  <c r="X792" i="19"/>
  <c r="X793" i="19"/>
  <c r="X794" i="19"/>
  <c r="X795" i="19"/>
  <c r="X796" i="19"/>
  <c r="X797" i="19"/>
  <c r="X798" i="19"/>
  <c r="X799" i="19"/>
  <c r="X800" i="19"/>
  <c r="X801" i="19"/>
  <c r="X802" i="19"/>
  <c r="X803" i="19"/>
  <c r="X804" i="19"/>
  <c r="X805" i="19"/>
  <c r="X806" i="19"/>
  <c r="X807" i="19"/>
  <c r="X808" i="19"/>
  <c r="X809" i="19"/>
  <c r="X810" i="19"/>
  <c r="X811" i="19"/>
  <c r="X812" i="19"/>
  <c r="X813" i="19"/>
  <c r="X814" i="19"/>
  <c r="X815" i="19"/>
  <c r="X816" i="19"/>
  <c r="X817" i="19"/>
  <c r="X818" i="19"/>
  <c r="X819" i="19"/>
  <c r="X820" i="19"/>
  <c r="X821" i="19"/>
  <c r="X822" i="19"/>
  <c r="X823" i="19"/>
  <c r="X824" i="19"/>
  <c r="X825" i="19"/>
  <c r="X826" i="19"/>
  <c r="X827" i="19"/>
  <c r="X828" i="19"/>
  <c r="X829" i="19"/>
  <c r="X830" i="19"/>
  <c r="X831" i="19"/>
  <c r="X832" i="19"/>
  <c r="X833" i="19"/>
  <c r="X834" i="19"/>
  <c r="X835" i="19"/>
  <c r="X836" i="19"/>
  <c r="X837" i="19"/>
  <c r="X838" i="19"/>
  <c r="X839" i="19"/>
  <c r="X840" i="19"/>
  <c r="X841" i="19"/>
  <c r="X842" i="19"/>
  <c r="X843" i="19"/>
  <c r="X844" i="19"/>
  <c r="X845" i="19"/>
  <c r="X846" i="19"/>
  <c r="X847" i="19"/>
  <c r="X848" i="19"/>
  <c r="X849" i="19"/>
  <c r="X850" i="19"/>
  <c r="X851" i="19"/>
  <c r="X852" i="19"/>
  <c r="X853" i="19"/>
  <c r="X854" i="19"/>
  <c r="X855" i="19"/>
  <c r="X856" i="19"/>
  <c r="X857" i="19"/>
  <c r="X858" i="19"/>
  <c r="X859" i="19"/>
  <c r="X860" i="19"/>
  <c r="X861" i="19"/>
  <c r="X862" i="19"/>
  <c r="X863" i="19"/>
  <c r="X864" i="19"/>
  <c r="X865" i="19"/>
  <c r="X866" i="19"/>
  <c r="X867" i="19"/>
  <c r="X868" i="19"/>
  <c r="X869" i="19"/>
  <c r="X870" i="19"/>
  <c r="X871" i="19"/>
  <c r="X872" i="19"/>
  <c r="X873" i="19"/>
  <c r="X874" i="19"/>
  <c r="X875" i="19"/>
  <c r="X876" i="19"/>
  <c r="X877" i="19"/>
  <c r="X878" i="19"/>
  <c r="X879" i="19"/>
  <c r="X880" i="19"/>
  <c r="X881" i="19"/>
  <c r="X882" i="19"/>
  <c r="X883" i="19"/>
  <c r="X884" i="19"/>
  <c r="X885" i="19"/>
  <c r="X886" i="19"/>
  <c r="X887" i="19"/>
  <c r="X888" i="19"/>
  <c r="X889" i="19"/>
  <c r="X890" i="19"/>
  <c r="X891" i="19"/>
  <c r="X892" i="19"/>
  <c r="X893" i="19"/>
  <c r="X894" i="19"/>
  <c r="X895" i="19"/>
  <c r="X896" i="19"/>
  <c r="X897" i="19"/>
  <c r="X898" i="19"/>
  <c r="X899" i="19"/>
  <c r="X900" i="19"/>
  <c r="X901" i="19"/>
  <c r="X902" i="19"/>
  <c r="X903" i="19"/>
  <c r="X904" i="19"/>
  <c r="X905" i="19"/>
  <c r="X906" i="19"/>
  <c r="X907" i="19"/>
  <c r="X908" i="19"/>
  <c r="X909" i="19"/>
  <c r="X910" i="19"/>
  <c r="X9" i="19"/>
  <c r="X7" i="19"/>
  <c r="M9" i="19"/>
  <c r="W9" i="19" s="1"/>
  <c r="N9" i="19"/>
  <c r="M10" i="19"/>
  <c r="W10" i="19" s="1"/>
  <c r="N10" i="19"/>
  <c r="M11" i="19"/>
  <c r="W11" i="19" s="1"/>
  <c r="N11" i="19"/>
  <c r="M12" i="19"/>
  <c r="W12" i="19" s="1"/>
  <c r="N12" i="19"/>
  <c r="M13" i="19"/>
  <c r="W13" i="19" s="1"/>
  <c r="N13" i="19"/>
  <c r="M14" i="19"/>
  <c r="W14" i="19" s="1"/>
  <c r="N14" i="19"/>
  <c r="M15" i="19"/>
  <c r="W15" i="19" s="1"/>
  <c r="N15" i="19"/>
  <c r="M16" i="19"/>
  <c r="W16" i="19" s="1"/>
  <c r="N16" i="19"/>
  <c r="M17" i="19"/>
  <c r="W17" i="19" s="1"/>
  <c r="N17" i="19"/>
  <c r="M18" i="19"/>
  <c r="W18" i="19" s="1"/>
  <c r="N18" i="19"/>
  <c r="M19" i="19"/>
  <c r="W19" i="19" s="1"/>
  <c r="N19" i="19"/>
  <c r="M20" i="19"/>
  <c r="W20" i="19" s="1"/>
  <c r="N20" i="19"/>
  <c r="M21" i="19"/>
  <c r="W21" i="19" s="1"/>
  <c r="N21" i="19"/>
  <c r="M22" i="19"/>
  <c r="W22" i="19" s="1"/>
  <c r="N22" i="19"/>
  <c r="M23" i="19"/>
  <c r="W23" i="19" s="1"/>
  <c r="N23" i="19"/>
  <c r="M24" i="19"/>
  <c r="W24" i="19" s="1"/>
  <c r="N24" i="19"/>
  <c r="M25" i="19"/>
  <c r="W25" i="19" s="1"/>
  <c r="N25" i="19"/>
  <c r="M26" i="19"/>
  <c r="W26" i="19" s="1"/>
  <c r="N26" i="19"/>
  <c r="M27" i="19"/>
  <c r="W27" i="19" s="1"/>
  <c r="N27" i="19"/>
  <c r="M28" i="19"/>
  <c r="W28" i="19" s="1"/>
  <c r="N28" i="19"/>
  <c r="M29" i="19"/>
  <c r="W29" i="19" s="1"/>
  <c r="N29" i="19"/>
  <c r="M30" i="19"/>
  <c r="W30" i="19" s="1"/>
  <c r="N30" i="19"/>
  <c r="M31" i="19"/>
  <c r="W31" i="19" s="1"/>
  <c r="N31" i="19"/>
  <c r="M32" i="19"/>
  <c r="W32" i="19" s="1"/>
  <c r="N32" i="19"/>
  <c r="M33" i="19"/>
  <c r="W33" i="19" s="1"/>
  <c r="N33" i="19"/>
  <c r="M34" i="19"/>
  <c r="W34" i="19" s="1"/>
  <c r="N34" i="19"/>
  <c r="M35" i="19"/>
  <c r="W35" i="19" s="1"/>
  <c r="N35" i="19"/>
  <c r="M36" i="19"/>
  <c r="W36" i="19" s="1"/>
  <c r="N36" i="19"/>
  <c r="M37" i="19"/>
  <c r="W37" i="19" s="1"/>
  <c r="N37" i="19"/>
  <c r="M38" i="19"/>
  <c r="W38" i="19" s="1"/>
  <c r="N38" i="19"/>
  <c r="M39" i="19"/>
  <c r="W39" i="19" s="1"/>
  <c r="N39" i="19"/>
  <c r="M40" i="19"/>
  <c r="W40" i="19" s="1"/>
  <c r="N40" i="19"/>
  <c r="M41" i="19"/>
  <c r="W41" i="19" s="1"/>
  <c r="N41" i="19"/>
  <c r="M42" i="19"/>
  <c r="W42" i="19" s="1"/>
  <c r="N42" i="19"/>
  <c r="M43" i="19"/>
  <c r="W43" i="19" s="1"/>
  <c r="N43" i="19"/>
  <c r="M44" i="19"/>
  <c r="W44" i="19" s="1"/>
  <c r="N44" i="19"/>
  <c r="M45" i="19"/>
  <c r="W45" i="19" s="1"/>
  <c r="N45" i="19"/>
  <c r="M46" i="19"/>
  <c r="W46" i="19" s="1"/>
  <c r="N46" i="19"/>
  <c r="M47" i="19"/>
  <c r="W47" i="19" s="1"/>
  <c r="N47" i="19"/>
  <c r="M48" i="19"/>
  <c r="W48" i="19" s="1"/>
  <c r="N48" i="19"/>
  <c r="M49" i="19"/>
  <c r="W49" i="19" s="1"/>
  <c r="N49" i="19"/>
  <c r="M50" i="19"/>
  <c r="W50" i="19" s="1"/>
  <c r="N50" i="19"/>
  <c r="M51" i="19"/>
  <c r="W51" i="19" s="1"/>
  <c r="N51" i="19"/>
  <c r="M52" i="19"/>
  <c r="W52" i="19" s="1"/>
  <c r="N52" i="19"/>
  <c r="M53" i="19"/>
  <c r="W53" i="19" s="1"/>
  <c r="N53" i="19"/>
  <c r="M54" i="19"/>
  <c r="W54" i="19" s="1"/>
  <c r="N54" i="19"/>
  <c r="M55" i="19"/>
  <c r="W55" i="19" s="1"/>
  <c r="N55" i="19"/>
  <c r="M56" i="19"/>
  <c r="W56" i="19" s="1"/>
  <c r="N56" i="19"/>
  <c r="M57" i="19"/>
  <c r="W57" i="19" s="1"/>
  <c r="N57" i="19"/>
  <c r="M58" i="19"/>
  <c r="W58" i="19" s="1"/>
  <c r="N58" i="19"/>
  <c r="M59" i="19"/>
  <c r="W59" i="19" s="1"/>
  <c r="N59" i="19"/>
  <c r="M60" i="19"/>
  <c r="W60" i="19" s="1"/>
  <c r="N60" i="19"/>
  <c r="M61" i="19"/>
  <c r="W61" i="19" s="1"/>
  <c r="N61" i="19"/>
  <c r="M62" i="19"/>
  <c r="W62" i="19" s="1"/>
  <c r="N62" i="19"/>
  <c r="M63" i="19"/>
  <c r="W63" i="19" s="1"/>
  <c r="N63" i="19"/>
  <c r="M64" i="19"/>
  <c r="W64" i="19" s="1"/>
  <c r="N64" i="19"/>
  <c r="M65" i="19"/>
  <c r="W65" i="19" s="1"/>
  <c r="N65" i="19"/>
  <c r="M66" i="19"/>
  <c r="W66" i="19" s="1"/>
  <c r="N66" i="19"/>
  <c r="M67" i="19"/>
  <c r="W67" i="19" s="1"/>
  <c r="N67" i="19"/>
  <c r="M68" i="19"/>
  <c r="W68" i="19" s="1"/>
  <c r="N68" i="19"/>
  <c r="M69" i="19"/>
  <c r="W69" i="19" s="1"/>
  <c r="N69" i="19"/>
  <c r="M70" i="19"/>
  <c r="W70" i="19" s="1"/>
  <c r="N70" i="19"/>
  <c r="M71" i="19"/>
  <c r="W71" i="19" s="1"/>
  <c r="N71" i="19"/>
  <c r="M72" i="19"/>
  <c r="W72" i="19" s="1"/>
  <c r="N72" i="19"/>
  <c r="M73" i="19"/>
  <c r="W73" i="19" s="1"/>
  <c r="N73" i="19"/>
  <c r="M74" i="19"/>
  <c r="W74" i="19" s="1"/>
  <c r="N74" i="19"/>
  <c r="M75" i="19"/>
  <c r="W75" i="19" s="1"/>
  <c r="N75" i="19"/>
  <c r="M76" i="19"/>
  <c r="W76" i="19" s="1"/>
  <c r="N76" i="19"/>
  <c r="M77" i="19"/>
  <c r="W77" i="19" s="1"/>
  <c r="N77" i="19"/>
  <c r="M78" i="19"/>
  <c r="W78" i="19" s="1"/>
  <c r="N78" i="19"/>
  <c r="M79" i="19"/>
  <c r="W79" i="19" s="1"/>
  <c r="N79" i="19"/>
  <c r="M80" i="19"/>
  <c r="W80" i="19" s="1"/>
  <c r="N80" i="19"/>
  <c r="M81" i="19"/>
  <c r="W81" i="19" s="1"/>
  <c r="N81" i="19"/>
  <c r="M82" i="19"/>
  <c r="W82" i="19" s="1"/>
  <c r="N82" i="19"/>
  <c r="M83" i="19"/>
  <c r="W83" i="19" s="1"/>
  <c r="N83" i="19"/>
  <c r="M84" i="19"/>
  <c r="W84" i="19" s="1"/>
  <c r="N84" i="19"/>
  <c r="M85" i="19"/>
  <c r="W85" i="19" s="1"/>
  <c r="N85" i="19"/>
  <c r="M86" i="19"/>
  <c r="W86" i="19" s="1"/>
  <c r="N86" i="19"/>
  <c r="M87" i="19"/>
  <c r="W87" i="19" s="1"/>
  <c r="N87" i="19"/>
  <c r="M88" i="19"/>
  <c r="W88" i="19" s="1"/>
  <c r="N88" i="19"/>
  <c r="M89" i="19"/>
  <c r="W89" i="19" s="1"/>
  <c r="N89" i="19"/>
  <c r="M90" i="19"/>
  <c r="W90" i="19" s="1"/>
  <c r="N90" i="19"/>
  <c r="M91" i="19"/>
  <c r="W91" i="19" s="1"/>
  <c r="N91" i="19"/>
  <c r="M92" i="19"/>
  <c r="W92" i="19" s="1"/>
  <c r="N92" i="19"/>
  <c r="M93" i="19"/>
  <c r="W93" i="19" s="1"/>
  <c r="N93" i="19"/>
  <c r="M94" i="19"/>
  <c r="W94" i="19" s="1"/>
  <c r="N94" i="19"/>
  <c r="M95" i="19"/>
  <c r="W95" i="19" s="1"/>
  <c r="N95" i="19"/>
  <c r="M96" i="19"/>
  <c r="W96" i="19" s="1"/>
  <c r="N96" i="19"/>
  <c r="M97" i="19"/>
  <c r="W97" i="19" s="1"/>
  <c r="N97" i="19"/>
  <c r="M98" i="19"/>
  <c r="W98" i="19" s="1"/>
  <c r="N98" i="19"/>
  <c r="M99" i="19"/>
  <c r="W99" i="19" s="1"/>
  <c r="N99" i="19"/>
  <c r="M100" i="19"/>
  <c r="W100" i="19" s="1"/>
  <c r="N100" i="19"/>
  <c r="M101" i="19"/>
  <c r="W101" i="19" s="1"/>
  <c r="N101" i="19"/>
  <c r="M102" i="19"/>
  <c r="W102" i="19" s="1"/>
  <c r="N102" i="19"/>
  <c r="M103" i="19"/>
  <c r="W103" i="19" s="1"/>
  <c r="N103" i="19"/>
  <c r="M104" i="19"/>
  <c r="W104" i="19" s="1"/>
  <c r="N104" i="19"/>
  <c r="M105" i="19"/>
  <c r="W105" i="19" s="1"/>
  <c r="N105" i="19"/>
  <c r="M106" i="19"/>
  <c r="W106" i="19" s="1"/>
  <c r="N106" i="19"/>
  <c r="M107" i="19"/>
  <c r="W107" i="19" s="1"/>
  <c r="N107" i="19"/>
  <c r="M108" i="19"/>
  <c r="W108" i="19" s="1"/>
  <c r="N108" i="19"/>
  <c r="M109" i="19"/>
  <c r="W109" i="19" s="1"/>
  <c r="N109" i="19"/>
  <c r="M110" i="19"/>
  <c r="W110" i="19" s="1"/>
  <c r="N110" i="19"/>
  <c r="M111" i="19"/>
  <c r="W111" i="19" s="1"/>
  <c r="N111" i="19"/>
  <c r="M112" i="19"/>
  <c r="W112" i="19" s="1"/>
  <c r="N112" i="19"/>
  <c r="M113" i="19"/>
  <c r="W113" i="19" s="1"/>
  <c r="N113" i="19"/>
  <c r="M114" i="19"/>
  <c r="W114" i="19" s="1"/>
  <c r="N114" i="19"/>
  <c r="M115" i="19"/>
  <c r="W115" i="19" s="1"/>
  <c r="N115" i="19"/>
  <c r="M116" i="19"/>
  <c r="W116" i="19" s="1"/>
  <c r="N116" i="19"/>
  <c r="M117" i="19"/>
  <c r="W117" i="19" s="1"/>
  <c r="N117" i="19"/>
  <c r="M118" i="19"/>
  <c r="W118" i="19" s="1"/>
  <c r="N118" i="19"/>
  <c r="M119" i="19"/>
  <c r="W119" i="19" s="1"/>
  <c r="N119" i="19"/>
  <c r="M120" i="19"/>
  <c r="W120" i="19" s="1"/>
  <c r="N120" i="19"/>
  <c r="M121" i="19"/>
  <c r="W121" i="19" s="1"/>
  <c r="N121" i="19"/>
  <c r="M122" i="19"/>
  <c r="W122" i="19" s="1"/>
  <c r="N122" i="19"/>
  <c r="M123" i="19"/>
  <c r="W123" i="19" s="1"/>
  <c r="N123" i="19"/>
  <c r="M124" i="19"/>
  <c r="W124" i="19" s="1"/>
  <c r="N124" i="19"/>
  <c r="M125" i="19"/>
  <c r="W125" i="19" s="1"/>
  <c r="N125" i="19"/>
  <c r="M126" i="19"/>
  <c r="W126" i="19" s="1"/>
  <c r="N126" i="19"/>
  <c r="M127" i="19"/>
  <c r="W127" i="19" s="1"/>
  <c r="N127" i="19"/>
  <c r="M128" i="19"/>
  <c r="W128" i="19" s="1"/>
  <c r="N128" i="19"/>
  <c r="M129" i="19"/>
  <c r="W129" i="19" s="1"/>
  <c r="N129" i="19"/>
  <c r="M130" i="19"/>
  <c r="W130" i="19" s="1"/>
  <c r="N130" i="19"/>
  <c r="M131" i="19"/>
  <c r="W131" i="19" s="1"/>
  <c r="N131" i="19"/>
  <c r="M132" i="19"/>
  <c r="W132" i="19" s="1"/>
  <c r="N132" i="19"/>
  <c r="M133" i="19"/>
  <c r="W133" i="19" s="1"/>
  <c r="N133" i="19"/>
  <c r="M134" i="19"/>
  <c r="W134" i="19" s="1"/>
  <c r="N134" i="19"/>
  <c r="M135" i="19"/>
  <c r="W135" i="19" s="1"/>
  <c r="N135" i="19"/>
  <c r="M136" i="19"/>
  <c r="W136" i="19" s="1"/>
  <c r="N136" i="19"/>
  <c r="M137" i="19"/>
  <c r="W137" i="19" s="1"/>
  <c r="N137" i="19"/>
  <c r="M138" i="19"/>
  <c r="W138" i="19" s="1"/>
  <c r="N138" i="19"/>
  <c r="M139" i="19"/>
  <c r="W139" i="19" s="1"/>
  <c r="N139" i="19"/>
  <c r="M140" i="19"/>
  <c r="W140" i="19" s="1"/>
  <c r="N140" i="19"/>
  <c r="M141" i="19"/>
  <c r="W141" i="19" s="1"/>
  <c r="N141" i="19"/>
  <c r="M142" i="19"/>
  <c r="W142" i="19" s="1"/>
  <c r="N142" i="19"/>
  <c r="M143" i="19"/>
  <c r="W143" i="19" s="1"/>
  <c r="N143" i="19"/>
  <c r="M144" i="19"/>
  <c r="W144" i="19" s="1"/>
  <c r="N144" i="19"/>
  <c r="M145" i="19"/>
  <c r="W145" i="19" s="1"/>
  <c r="N145" i="19"/>
  <c r="M146" i="19"/>
  <c r="W146" i="19" s="1"/>
  <c r="N146" i="19"/>
  <c r="M147" i="19"/>
  <c r="W147" i="19" s="1"/>
  <c r="N147" i="19"/>
  <c r="M148" i="19"/>
  <c r="W148" i="19" s="1"/>
  <c r="N148" i="19"/>
  <c r="M149" i="19"/>
  <c r="W149" i="19" s="1"/>
  <c r="N149" i="19"/>
  <c r="M150" i="19"/>
  <c r="W150" i="19" s="1"/>
  <c r="N150" i="19"/>
  <c r="M151" i="19"/>
  <c r="W151" i="19" s="1"/>
  <c r="N151" i="19"/>
  <c r="M152" i="19"/>
  <c r="W152" i="19" s="1"/>
  <c r="N152" i="19"/>
  <c r="M153" i="19"/>
  <c r="W153" i="19" s="1"/>
  <c r="N153" i="19"/>
  <c r="M154" i="19"/>
  <c r="W154" i="19" s="1"/>
  <c r="N154" i="19"/>
  <c r="M155" i="19"/>
  <c r="W155" i="19" s="1"/>
  <c r="N155" i="19"/>
  <c r="M156" i="19"/>
  <c r="W156" i="19" s="1"/>
  <c r="N156" i="19"/>
  <c r="M157" i="19"/>
  <c r="W157" i="19" s="1"/>
  <c r="N157" i="19"/>
  <c r="M158" i="19"/>
  <c r="W158" i="19" s="1"/>
  <c r="N158" i="19"/>
  <c r="M159" i="19"/>
  <c r="W159" i="19" s="1"/>
  <c r="N159" i="19"/>
  <c r="M160" i="19"/>
  <c r="W160" i="19" s="1"/>
  <c r="N160" i="19"/>
  <c r="M161" i="19"/>
  <c r="W161" i="19" s="1"/>
  <c r="N161" i="19"/>
  <c r="M162" i="19"/>
  <c r="W162" i="19" s="1"/>
  <c r="N162" i="19"/>
  <c r="M163" i="19"/>
  <c r="W163" i="19" s="1"/>
  <c r="N163" i="19"/>
  <c r="M164" i="19"/>
  <c r="W164" i="19" s="1"/>
  <c r="N164" i="19"/>
  <c r="M165" i="19"/>
  <c r="W165" i="19" s="1"/>
  <c r="N165" i="19"/>
  <c r="M166" i="19"/>
  <c r="W166" i="19" s="1"/>
  <c r="N166" i="19"/>
  <c r="M167" i="19"/>
  <c r="W167" i="19" s="1"/>
  <c r="N167" i="19"/>
  <c r="M168" i="19"/>
  <c r="W168" i="19" s="1"/>
  <c r="N168" i="19"/>
  <c r="M169" i="19"/>
  <c r="W169" i="19" s="1"/>
  <c r="N169" i="19"/>
  <c r="M170" i="19"/>
  <c r="W170" i="19" s="1"/>
  <c r="N170" i="19"/>
  <c r="M171" i="19"/>
  <c r="W171" i="19" s="1"/>
  <c r="N171" i="19"/>
  <c r="M172" i="19"/>
  <c r="W172" i="19" s="1"/>
  <c r="N172" i="19"/>
  <c r="M173" i="19"/>
  <c r="W173" i="19" s="1"/>
  <c r="N173" i="19"/>
  <c r="M174" i="19"/>
  <c r="W174" i="19" s="1"/>
  <c r="N174" i="19"/>
  <c r="M175" i="19"/>
  <c r="W175" i="19" s="1"/>
  <c r="N175" i="19"/>
  <c r="M176" i="19"/>
  <c r="W176" i="19" s="1"/>
  <c r="N176" i="19"/>
  <c r="M177" i="19"/>
  <c r="W177" i="19" s="1"/>
  <c r="N177" i="19"/>
  <c r="M178" i="19"/>
  <c r="W178" i="19" s="1"/>
  <c r="N178" i="19"/>
  <c r="M179" i="19"/>
  <c r="W179" i="19" s="1"/>
  <c r="N179" i="19"/>
  <c r="M180" i="19"/>
  <c r="W180" i="19" s="1"/>
  <c r="N180" i="19"/>
  <c r="M181" i="19"/>
  <c r="W181" i="19" s="1"/>
  <c r="N181" i="19"/>
  <c r="M182" i="19"/>
  <c r="W182" i="19" s="1"/>
  <c r="N182" i="19"/>
  <c r="M183" i="19"/>
  <c r="W183" i="19" s="1"/>
  <c r="N183" i="19"/>
  <c r="M184" i="19"/>
  <c r="W184" i="19" s="1"/>
  <c r="N184" i="19"/>
  <c r="M185" i="19"/>
  <c r="W185" i="19" s="1"/>
  <c r="N185" i="19"/>
  <c r="M186" i="19"/>
  <c r="W186" i="19" s="1"/>
  <c r="N186" i="19"/>
  <c r="M187" i="19"/>
  <c r="W187" i="19" s="1"/>
  <c r="N187" i="19"/>
  <c r="M188" i="19"/>
  <c r="W188" i="19" s="1"/>
  <c r="N188" i="19"/>
  <c r="M189" i="19"/>
  <c r="W189" i="19" s="1"/>
  <c r="N189" i="19"/>
  <c r="M190" i="19"/>
  <c r="W190" i="19" s="1"/>
  <c r="N190" i="19"/>
  <c r="M191" i="19"/>
  <c r="W191" i="19" s="1"/>
  <c r="N191" i="19"/>
  <c r="M192" i="19"/>
  <c r="W192" i="19" s="1"/>
  <c r="N192" i="19"/>
  <c r="M193" i="19"/>
  <c r="W193" i="19" s="1"/>
  <c r="N193" i="19"/>
  <c r="M194" i="19"/>
  <c r="W194" i="19" s="1"/>
  <c r="N194" i="19"/>
  <c r="M195" i="19"/>
  <c r="W195" i="19" s="1"/>
  <c r="N195" i="19"/>
  <c r="M196" i="19"/>
  <c r="W196" i="19" s="1"/>
  <c r="N196" i="19"/>
  <c r="M197" i="19"/>
  <c r="W197" i="19" s="1"/>
  <c r="N197" i="19"/>
  <c r="M198" i="19"/>
  <c r="W198" i="19" s="1"/>
  <c r="N198" i="19"/>
  <c r="M199" i="19"/>
  <c r="W199" i="19" s="1"/>
  <c r="N199" i="19"/>
  <c r="M200" i="19"/>
  <c r="W200" i="19" s="1"/>
  <c r="N200" i="19"/>
  <c r="M201" i="19"/>
  <c r="W201" i="19" s="1"/>
  <c r="N201" i="19"/>
  <c r="M202" i="19"/>
  <c r="W202" i="19" s="1"/>
  <c r="N202" i="19"/>
  <c r="M203" i="19"/>
  <c r="W203" i="19" s="1"/>
  <c r="N203" i="19"/>
  <c r="M204" i="19"/>
  <c r="W204" i="19" s="1"/>
  <c r="N204" i="19"/>
  <c r="M205" i="19"/>
  <c r="W205" i="19" s="1"/>
  <c r="N205" i="19"/>
  <c r="M206" i="19"/>
  <c r="W206" i="19" s="1"/>
  <c r="N206" i="19"/>
  <c r="M207" i="19"/>
  <c r="W207" i="19" s="1"/>
  <c r="N207" i="19"/>
  <c r="M208" i="19"/>
  <c r="W208" i="19" s="1"/>
  <c r="N208" i="19"/>
  <c r="M209" i="19"/>
  <c r="W209" i="19" s="1"/>
  <c r="N209" i="19"/>
  <c r="M210" i="19"/>
  <c r="W210" i="19" s="1"/>
  <c r="N210" i="19"/>
  <c r="M211" i="19"/>
  <c r="W211" i="19" s="1"/>
  <c r="N211" i="19"/>
  <c r="M212" i="19"/>
  <c r="W212" i="19" s="1"/>
  <c r="N212" i="19"/>
  <c r="M213" i="19"/>
  <c r="W213" i="19" s="1"/>
  <c r="N213" i="19"/>
  <c r="M214" i="19"/>
  <c r="W214" i="19" s="1"/>
  <c r="N214" i="19"/>
  <c r="M215" i="19"/>
  <c r="W215" i="19" s="1"/>
  <c r="N215" i="19"/>
  <c r="M216" i="19"/>
  <c r="W216" i="19" s="1"/>
  <c r="N216" i="19"/>
  <c r="M217" i="19"/>
  <c r="W217" i="19" s="1"/>
  <c r="N217" i="19"/>
  <c r="M218" i="19"/>
  <c r="W218" i="19" s="1"/>
  <c r="N218" i="19"/>
  <c r="M219" i="19"/>
  <c r="W219" i="19" s="1"/>
  <c r="N219" i="19"/>
  <c r="M220" i="19"/>
  <c r="W220" i="19" s="1"/>
  <c r="N220" i="19"/>
  <c r="M221" i="19"/>
  <c r="W221" i="19" s="1"/>
  <c r="N221" i="19"/>
  <c r="M222" i="19"/>
  <c r="W222" i="19" s="1"/>
  <c r="N222" i="19"/>
  <c r="M223" i="19"/>
  <c r="W223" i="19" s="1"/>
  <c r="N223" i="19"/>
  <c r="M224" i="19"/>
  <c r="W224" i="19" s="1"/>
  <c r="N224" i="19"/>
  <c r="M225" i="19"/>
  <c r="W225" i="19" s="1"/>
  <c r="N225" i="19"/>
  <c r="M226" i="19"/>
  <c r="W226" i="19" s="1"/>
  <c r="N226" i="19"/>
  <c r="M227" i="19"/>
  <c r="W227" i="19" s="1"/>
  <c r="N227" i="19"/>
  <c r="M228" i="19"/>
  <c r="W228" i="19" s="1"/>
  <c r="N228" i="19"/>
  <c r="M229" i="19"/>
  <c r="W229" i="19" s="1"/>
  <c r="N229" i="19"/>
  <c r="M230" i="19"/>
  <c r="W230" i="19" s="1"/>
  <c r="N230" i="19"/>
  <c r="M231" i="19"/>
  <c r="W231" i="19" s="1"/>
  <c r="N231" i="19"/>
  <c r="M232" i="19"/>
  <c r="W232" i="19" s="1"/>
  <c r="N232" i="19"/>
  <c r="M233" i="19"/>
  <c r="W233" i="19" s="1"/>
  <c r="N233" i="19"/>
  <c r="M234" i="19"/>
  <c r="W234" i="19" s="1"/>
  <c r="N234" i="19"/>
  <c r="M235" i="19"/>
  <c r="W235" i="19" s="1"/>
  <c r="N235" i="19"/>
  <c r="M236" i="19"/>
  <c r="W236" i="19" s="1"/>
  <c r="N236" i="19"/>
  <c r="M237" i="19"/>
  <c r="W237" i="19" s="1"/>
  <c r="N237" i="19"/>
  <c r="M238" i="19"/>
  <c r="W238" i="19" s="1"/>
  <c r="N238" i="19"/>
  <c r="M239" i="19"/>
  <c r="W239" i="19" s="1"/>
  <c r="N239" i="19"/>
  <c r="M240" i="19"/>
  <c r="W240" i="19" s="1"/>
  <c r="N240" i="19"/>
  <c r="M241" i="19"/>
  <c r="W241" i="19" s="1"/>
  <c r="N241" i="19"/>
  <c r="M242" i="19"/>
  <c r="W242" i="19" s="1"/>
  <c r="N242" i="19"/>
  <c r="M243" i="19"/>
  <c r="W243" i="19" s="1"/>
  <c r="N243" i="19"/>
  <c r="M244" i="19"/>
  <c r="W244" i="19" s="1"/>
  <c r="N244" i="19"/>
  <c r="M245" i="19"/>
  <c r="W245" i="19" s="1"/>
  <c r="N245" i="19"/>
  <c r="M246" i="19"/>
  <c r="W246" i="19" s="1"/>
  <c r="N246" i="19"/>
  <c r="M247" i="19"/>
  <c r="W247" i="19" s="1"/>
  <c r="N247" i="19"/>
  <c r="M248" i="19"/>
  <c r="W248" i="19" s="1"/>
  <c r="N248" i="19"/>
  <c r="M249" i="19"/>
  <c r="W249" i="19" s="1"/>
  <c r="N249" i="19"/>
  <c r="M250" i="19"/>
  <c r="W250" i="19" s="1"/>
  <c r="N250" i="19"/>
  <c r="M251" i="19"/>
  <c r="W251" i="19" s="1"/>
  <c r="N251" i="19"/>
  <c r="M252" i="19"/>
  <c r="W252" i="19" s="1"/>
  <c r="N252" i="19"/>
  <c r="M253" i="19"/>
  <c r="W253" i="19" s="1"/>
  <c r="N253" i="19"/>
  <c r="M254" i="19"/>
  <c r="W254" i="19" s="1"/>
  <c r="N254" i="19"/>
  <c r="M255" i="19"/>
  <c r="W255" i="19" s="1"/>
  <c r="N255" i="19"/>
  <c r="M256" i="19"/>
  <c r="W256" i="19" s="1"/>
  <c r="N256" i="19"/>
  <c r="M257" i="19"/>
  <c r="W257" i="19" s="1"/>
  <c r="N257" i="19"/>
  <c r="M258" i="19"/>
  <c r="W258" i="19" s="1"/>
  <c r="N258" i="19"/>
  <c r="M259" i="19"/>
  <c r="W259" i="19" s="1"/>
  <c r="N259" i="19"/>
  <c r="M260" i="19"/>
  <c r="W260" i="19" s="1"/>
  <c r="N260" i="19"/>
  <c r="M261" i="19"/>
  <c r="W261" i="19" s="1"/>
  <c r="N261" i="19"/>
  <c r="M262" i="19"/>
  <c r="W262" i="19" s="1"/>
  <c r="N262" i="19"/>
  <c r="M263" i="19"/>
  <c r="W263" i="19" s="1"/>
  <c r="N263" i="19"/>
  <c r="M264" i="19"/>
  <c r="W264" i="19" s="1"/>
  <c r="N264" i="19"/>
  <c r="M265" i="19"/>
  <c r="W265" i="19" s="1"/>
  <c r="N265" i="19"/>
  <c r="M266" i="19"/>
  <c r="W266" i="19" s="1"/>
  <c r="N266" i="19"/>
  <c r="M267" i="19"/>
  <c r="W267" i="19" s="1"/>
  <c r="N267" i="19"/>
  <c r="M268" i="19"/>
  <c r="W268" i="19" s="1"/>
  <c r="N268" i="19"/>
  <c r="M269" i="19"/>
  <c r="W269" i="19" s="1"/>
  <c r="N269" i="19"/>
  <c r="M270" i="19"/>
  <c r="W270" i="19" s="1"/>
  <c r="N270" i="19"/>
  <c r="M271" i="19"/>
  <c r="W271" i="19" s="1"/>
  <c r="N271" i="19"/>
  <c r="M272" i="19"/>
  <c r="W272" i="19" s="1"/>
  <c r="N272" i="19"/>
  <c r="M273" i="19"/>
  <c r="W273" i="19" s="1"/>
  <c r="N273" i="19"/>
  <c r="M274" i="19"/>
  <c r="W274" i="19" s="1"/>
  <c r="N274" i="19"/>
  <c r="M275" i="19"/>
  <c r="W275" i="19" s="1"/>
  <c r="N275" i="19"/>
  <c r="M276" i="19"/>
  <c r="W276" i="19" s="1"/>
  <c r="N276" i="19"/>
  <c r="M277" i="19"/>
  <c r="W277" i="19" s="1"/>
  <c r="N277" i="19"/>
  <c r="M278" i="19"/>
  <c r="W278" i="19" s="1"/>
  <c r="N278" i="19"/>
  <c r="M279" i="19"/>
  <c r="W279" i="19" s="1"/>
  <c r="N279" i="19"/>
  <c r="M280" i="19"/>
  <c r="W280" i="19" s="1"/>
  <c r="N280" i="19"/>
  <c r="M281" i="19"/>
  <c r="W281" i="19" s="1"/>
  <c r="N281" i="19"/>
  <c r="M282" i="19"/>
  <c r="W282" i="19" s="1"/>
  <c r="N282" i="19"/>
  <c r="M283" i="19"/>
  <c r="W283" i="19" s="1"/>
  <c r="N283" i="19"/>
  <c r="M284" i="19"/>
  <c r="W284" i="19" s="1"/>
  <c r="N284" i="19"/>
  <c r="M285" i="19"/>
  <c r="W285" i="19" s="1"/>
  <c r="N285" i="19"/>
  <c r="M286" i="19"/>
  <c r="W286" i="19" s="1"/>
  <c r="N286" i="19"/>
  <c r="M287" i="19"/>
  <c r="W287" i="19" s="1"/>
  <c r="N287" i="19"/>
  <c r="M288" i="19"/>
  <c r="W288" i="19" s="1"/>
  <c r="N288" i="19"/>
  <c r="M289" i="19"/>
  <c r="W289" i="19" s="1"/>
  <c r="N289" i="19"/>
  <c r="M290" i="19"/>
  <c r="W290" i="19" s="1"/>
  <c r="N290" i="19"/>
  <c r="M291" i="19"/>
  <c r="W291" i="19" s="1"/>
  <c r="N291" i="19"/>
  <c r="M292" i="19"/>
  <c r="W292" i="19" s="1"/>
  <c r="N292" i="19"/>
  <c r="M293" i="19"/>
  <c r="W293" i="19" s="1"/>
  <c r="N293" i="19"/>
  <c r="M294" i="19"/>
  <c r="W294" i="19" s="1"/>
  <c r="N294" i="19"/>
  <c r="M295" i="19"/>
  <c r="W295" i="19" s="1"/>
  <c r="N295" i="19"/>
  <c r="M296" i="19"/>
  <c r="W296" i="19" s="1"/>
  <c r="N296" i="19"/>
  <c r="M297" i="19"/>
  <c r="W297" i="19" s="1"/>
  <c r="N297" i="19"/>
  <c r="M298" i="19"/>
  <c r="W298" i="19" s="1"/>
  <c r="N298" i="19"/>
  <c r="M299" i="19"/>
  <c r="W299" i="19" s="1"/>
  <c r="N299" i="19"/>
  <c r="M300" i="19"/>
  <c r="W300" i="19" s="1"/>
  <c r="N300" i="19"/>
  <c r="M301" i="19"/>
  <c r="W301" i="19" s="1"/>
  <c r="N301" i="19"/>
  <c r="M302" i="19"/>
  <c r="W302" i="19" s="1"/>
  <c r="N302" i="19"/>
  <c r="M303" i="19"/>
  <c r="W303" i="19" s="1"/>
  <c r="N303" i="19"/>
  <c r="M304" i="19"/>
  <c r="W304" i="19" s="1"/>
  <c r="N304" i="19"/>
  <c r="M305" i="19"/>
  <c r="W305" i="19" s="1"/>
  <c r="N305" i="19"/>
  <c r="M306" i="19"/>
  <c r="W306" i="19" s="1"/>
  <c r="N306" i="19"/>
  <c r="M307" i="19"/>
  <c r="W307" i="19" s="1"/>
  <c r="N307" i="19"/>
  <c r="M308" i="19"/>
  <c r="W308" i="19" s="1"/>
  <c r="N308" i="19"/>
  <c r="M309" i="19"/>
  <c r="W309" i="19" s="1"/>
  <c r="N309" i="19"/>
  <c r="M310" i="19"/>
  <c r="W310" i="19" s="1"/>
  <c r="N310" i="19"/>
  <c r="M311" i="19"/>
  <c r="W311" i="19" s="1"/>
  <c r="N311" i="19"/>
  <c r="M312" i="19"/>
  <c r="W312" i="19" s="1"/>
  <c r="N312" i="19"/>
  <c r="M313" i="19"/>
  <c r="W313" i="19" s="1"/>
  <c r="N313" i="19"/>
  <c r="M314" i="19"/>
  <c r="W314" i="19" s="1"/>
  <c r="N314" i="19"/>
  <c r="M315" i="19"/>
  <c r="W315" i="19" s="1"/>
  <c r="N315" i="19"/>
  <c r="M316" i="19"/>
  <c r="W316" i="19" s="1"/>
  <c r="N316" i="19"/>
  <c r="M317" i="19"/>
  <c r="W317" i="19" s="1"/>
  <c r="N317" i="19"/>
  <c r="M318" i="19"/>
  <c r="W318" i="19" s="1"/>
  <c r="N318" i="19"/>
  <c r="M319" i="19"/>
  <c r="W319" i="19" s="1"/>
  <c r="N319" i="19"/>
  <c r="M320" i="19"/>
  <c r="W320" i="19" s="1"/>
  <c r="N320" i="19"/>
  <c r="M321" i="19"/>
  <c r="W321" i="19" s="1"/>
  <c r="N321" i="19"/>
  <c r="M322" i="19"/>
  <c r="W322" i="19" s="1"/>
  <c r="N322" i="19"/>
  <c r="M323" i="19"/>
  <c r="W323" i="19" s="1"/>
  <c r="N323" i="19"/>
  <c r="M324" i="19"/>
  <c r="W324" i="19" s="1"/>
  <c r="N324" i="19"/>
  <c r="M325" i="19"/>
  <c r="W325" i="19" s="1"/>
  <c r="N325" i="19"/>
  <c r="M326" i="19"/>
  <c r="W326" i="19" s="1"/>
  <c r="N326" i="19"/>
  <c r="M327" i="19"/>
  <c r="W327" i="19" s="1"/>
  <c r="N327" i="19"/>
  <c r="M328" i="19"/>
  <c r="W328" i="19" s="1"/>
  <c r="N328" i="19"/>
  <c r="M329" i="19"/>
  <c r="W329" i="19" s="1"/>
  <c r="N329" i="19"/>
  <c r="M330" i="19"/>
  <c r="W330" i="19" s="1"/>
  <c r="N330" i="19"/>
  <c r="M331" i="19"/>
  <c r="W331" i="19" s="1"/>
  <c r="N331" i="19"/>
  <c r="M332" i="19"/>
  <c r="W332" i="19" s="1"/>
  <c r="N332" i="19"/>
  <c r="M333" i="19"/>
  <c r="W333" i="19" s="1"/>
  <c r="N333" i="19"/>
  <c r="M334" i="19"/>
  <c r="W334" i="19" s="1"/>
  <c r="N334" i="19"/>
  <c r="M335" i="19"/>
  <c r="W335" i="19" s="1"/>
  <c r="N335" i="19"/>
  <c r="M336" i="19"/>
  <c r="W336" i="19" s="1"/>
  <c r="N336" i="19"/>
  <c r="M337" i="19"/>
  <c r="W337" i="19" s="1"/>
  <c r="N337" i="19"/>
  <c r="M338" i="19"/>
  <c r="W338" i="19" s="1"/>
  <c r="N338" i="19"/>
  <c r="M339" i="19"/>
  <c r="W339" i="19" s="1"/>
  <c r="N339" i="19"/>
  <c r="M340" i="19"/>
  <c r="W340" i="19" s="1"/>
  <c r="N340" i="19"/>
  <c r="M341" i="19"/>
  <c r="W341" i="19" s="1"/>
  <c r="N341" i="19"/>
  <c r="M342" i="19"/>
  <c r="W342" i="19" s="1"/>
  <c r="N342" i="19"/>
  <c r="M343" i="19"/>
  <c r="W343" i="19" s="1"/>
  <c r="N343" i="19"/>
  <c r="M344" i="19"/>
  <c r="W344" i="19" s="1"/>
  <c r="N344" i="19"/>
  <c r="M345" i="19"/>
  <c r="W345" i="19" s="1"/>
  <c r="N345" i="19"/>
  <c r="M346" i="19"/>
  <c r="W346" i="19" s="1"/>
  <c r="N346" i="19"/>
  <c r="M347" i="19"/>
  <c r="W347" i="19" s="1"/>
  <c r="N347" i="19"/>
  <c r="M348" i="19"/>
  <c r="W348" i="19" s="1"/>
  <c r="N348" i="19"/>
  <c r="M349" i="19"/>
  <c r="W349" i="19" s="1"/>
  <c r="N349" i="19"/>
  <c r="M350" i="19"/>
  <c r="W350" i="19" s="1"/>
  <c r="N350" i="19"/>
  <c r="M351" i="19"/>
  <c r="W351" i="19" s="1"/>
  <c r="N351" i="19"/>
  <c r="M352" i="19"/>
  <c r="W352" i="19" s="1"/>
  <c r="N352" i="19"/>
  <c r="M353" i="19"/>
  <c r="W353" i="19" s="1"/>
  <c r="N353" i="19"/>
  <c r="M354" i="19"/>
  <c r="W354" i="19" s="1"/>
  <c r="N354" i="19"/>
  <c r="M355" i="19"/>
  <c r="W355" i="19" s="1"/>
  <c r="N355" i="19"/>
  <c r="M356" i="19"/>
  <c r="W356" i="19" s="1"/>
  <c r="N356" i="19"/>
  <c r="M357" i="19"/>
  <c r="W357" i="19" s="1"/>
  <c r="N357" i="19"/>
  <c r="M358" i="19"/>
  <c r="W358" i="19" s="1"/>
  <c r="N358" i="19"/>
  <c r="M359" i="19"/>
  <c r="W359" i="19" s="1"/>
  <c r="N359" i="19"/>
  <c r="M360" i="19"/>
  <c r="W360" i="19" s="1"/>
  <c r="N360" i="19"/>
  <c r="M361" i="19"/>
  <c r="W361" i="19" s="1"/>
  <c r="N361" i="19"/>
  <c r="M362" i="19"/>
  <c r="W362" i="19" s="1"/>
  <c r="N362" i="19"/>
  <c r="M363" i="19"/>
  <c r="W363" i="19" s="1"/>
  <c r="N363" i="19"/>
  <c r="M364" i="19"/>
  <c r="W364" i="19" s="1"/>
  <c r="N364" i="19"/>
  <c r="M365" i="19"/>
  <c r="W365" i="19" s="1"/>
  <c r="N365" i="19"/>
  <c r="M366" i="19"/>
  <c r="W366" i="19" s="1"/>
  <c r="N366" i="19"/>
  <c r="M367" i="19"/>
  <c r="W367" i="19" s="1"/>
  <c r="N367" i="19"/>
  <c r="M368" i="19"/>
  <c r="W368" i="19" s="1"/>
  <c r="N368" i="19"/>
  <c r="M369" i="19"/>
  <c r="W369" i="19" s="1"/>
  <c r="N369" i="19"/>
  <c r="M370" i="19"/>
  <c r="W370" i="19" s="1"/>
  <c r="N370" i="19"/>
  <c r="M371" i="19"/>
  <c r="W371" i="19" s="1"/>
  <c r="N371" i="19"/>
  <c r="M372" i="19"/>
  <c r="W372" i="19" s="1"/>
  <c r="N372" i="19"/>
  <c r="M373" i="19"/>
  <c r="W373" i="19" s="1"/>
  <c r="N373" i="19"/>
  <c r="M374" i="19"/>
  <c r="W374" i="19" s="1"/>
  <c r="N374" i="19"/>
  <c r="M375" i="19"/>
  <c r="W375" i="19" s="1"/>
  <c r="N375" i="19"/>
  <c r="M376" i="19"/>
  <c r="W376" i="19" s="1"/>
  <c r="N376" i="19"/>
  <c r="M377" i="19"/>
  <c r="W377" i="19" s="1"/>
  <c r="N377" i="19"/>
  <c r="M378" i="19"/>
  <c r="W378" i="19" s="1"/>
  <c r="N378" i="19"/>
  <c r="M379" i="19"/>
  <c r="W379" i="19" s="1"/>
  <c r="N379" i="19"/>
  <c r="M380" i="19"/>
  <c r="W380" i="19" s="1"/>
  <c r="N380" i="19"/>
  <c r="M381" i="19"/>
  <c r="W381" i="19" s="1"/>
  <c r="N381" i="19"/>
  <c r="M382" i="19"/>
  <c r="W382" i="19" s="1"/>
  <c r="N382" i="19"/>
  <c r="M383" i="19"/>
  <c r="W383" i="19" s="1"/>
  <c r="N383" i="19"/>
  <c r="M384" i="19"/>
  <c r="W384" i="19" s="1"/>
  <c r="N384" i="19"/>
  <c r="M385" i="19"/>
  <c r="W385" i="19" s="1"/>
  <c r="N385" i="19"/>
  <c r="M386" i="19"/>
  <c r="W386" i="19" s="1"/>
  <c r="N386" i="19"/>
  <c r="M387" i="19"/>
  <c r="W387" i="19" s="1"/>
  <c r="N387" i="19"/>
  <c r="M388" i="19"/>
  <c r="W388" i="19" s="1"/>
  <c r="N388" i="19"/>
  <c r="M389" i="19"/>
  <c r="W389" i="19" s="1"/>
  <c r="N389" i="19"/>
  <c r="M390" i="19"/>
  <c r="W390" i="19" s="1"/>
  <c r="N390" i="19"/>
  <c r="M391" i="19"/>
  <c r="W391" i="19" s="1"/>
  <c r="N391" i="19"/>
  <c r="M392" i="19"/>
  <c r="W392" i="19" s="1"/>
  <c r="N392" i="19"/>
  <c r="M393" i="19"/>
  <c r="W393" i="19" s="1"/>
  <c r="N393" i="19"/>
  <c r="M394" i="19"/>
  <c r="W394" i="19" s="1"/>
  <c r="N394" i="19"/>
  <c r="M395" i="19"/>
  <c r="W395" i="19" s="1"/>
  <c r="N395" i="19"/>
  <c r="M396" i="19"/>
  <c r="W396" i="19" s="1"/>
  <c r="N396" i="19"/>
  <c r="M397" i="19"/>
  <c r="W397" i="19" s="1"/>
  <c r="N397" i="19"/>
  <c r="M398" i="19"/>
  <c r="W398" i="19" s="1"/>
  <c r="N398" i="19"/>
  <c r="M399" i="19"/>
  <c r="W399" i="19" s="1"/>
  <c r="N399" i="19"/>
  <c r="M400" i="19"/>
  <c r="W400" i="19" s="1"/>
  <c r="N400" i="19"/>
  <c r="M401" i="19"/>
  <c r="W401" i="19" s="1"/>
  <c r="N401" i="19"/>
  <c r="M402" i="19"/>
  <c r="W402" i="19" s="1"/>
  <c r="N402" i="19"/>
  <c r="M403" i="19"/>
  <c r="W403" i="19" s="1"/>
  <c r="N403" i="19"/>
  <c r="M404" i="19"/>
  <c r="W404" i="19" s="1"/>
  <c r="N404" i="19"/>
  <c r="M405" i="19"/>
  <c r="W405" i="19" s="1"/>
  <c r="N405" i="19"/>
  <c r="M406" i="19"/>
  <c r="W406" i="19" s="1"/>
  <c r="N406" i="19"/>
  <c r="M407" i="19"/>
  <c r="W407" i="19" s="1"/>
  <c r="N407" i="19"/>
  <c r="M408" i="19"/>
  <c r="W408" i="19" s="1"/>
  <c r="N408" i="19"/>
  <c r="M409" i="19"/>
  <c r="W409" i="19" s="1"/>
  <c r="N409" i="19"/>
  <c r="M410" i="19"/>
  <c r="W410" i="19" s="1"/>
  <c r="N410" i="19"/>
  <c r="M411" i="19"/>
  <c r="W411" i="19" s="1"/>
  <c r="N411" i="19"/>
  <c r="M412" i="19"/>
  <c r="W412" i="19" s="1"/>
  <c r="N412" i="19"/>
  <c r="M413" i="19"/>
  <c r="W413" i="19" s="1"/>
  <c r="N413" i="19"/>
  <c r="M414" i="19"/>
  <c r="W414" i="19" s="1"/>
  <c r="N414" i="19"/>
  <c r="M415" i="19"/>
  <c r="W415" i="19" s="1"/>
  <c r="N415" i="19"/>
  <c r="M416" i="19"/>
  <c r="W416" i="19" s="1"/>
  <c r="N416" i="19"/>
  <c r="M417" i="19"/>
  <c r="W417" i="19" s="1"/>
  <c r="N417" i="19"/>
  <c r="M418" i="19"/>
  <c r="W418" i="19" s="1"/>
  <c r="N418" i="19"/>
  <c r="M419" i="19"/>
  <c r="W419" i="19" s="1"/>
  <c r="N419" i="19"/>
  <c r="M420" i="19"/>
  <c r="W420" i="19" s="1"/>
  <c r="N420" i="19"/>
  <c r="M421" i="19"/>
  <c r="W421" i="19" s="1"/>
  <c r="N421" i="19"/>
  <c r="M422" i="19"/>
  <c r="W422" i="19" s="1"/>
  <c r="N422" i="19"/>
  <c r="M423" i="19"/>
  <c r="W423" i="19" s="1"/>
  <c r="N423" i="19"/>
  <c r="M424" i="19"/>
  <c r="W424" i="19" s="1"/>
  <c r="N424" i="19"/>
  <c r="M425" i="19"/>
  <c r="W425" i="19" s="1"/>
  <c r="N425" i="19"/>
  <c r="M426" i="19"/>
  <c r="W426" i="19" s="1"/>
  <c r="N426" i="19"/>
  <c r="M427" i="19"/>
  <c r="W427" i="19" s="1"/>
  <c r="N427" i="19"/>
  <c r="M428" i="19"/>
  <c r="W428" i="19" s="1"/>
  <c r="N428" i="19"/>
  <c r="M429" i="19"/>
  <c r="W429" i="19" s="1"/>
  <c r="N429" i="19"/>
  <c r="M430" i="19"/>
  <c r="W430" i="19" s="1"/>
  <c r="N430" i="19"/>
  <c r="M431" i="19"/>
  <c r="W431" i="19" s="1"/>
  <c r="N431" i="19"/>
  <c r="M432" i="19"/>
  <c r="W432" i="19" s="1"/>
  <c r="N432" i="19"/>
  <c r="M433" i="19"/>
  <c r="W433" i="19" s="1"/>
  <c r="N433" i="19"/>
  <c r="M434" i="19"/>
  <c r="W434" i="19" s="1"/>
  <c r="N434" i="19"/>
  <c r="M435" i="19"/>
  <c r="W435" i="19" s="1"/>
  <c r="N435" i="19"/>
  <c r="M436" i="19"/>
  <c r="W436" i="19" s="1"/>
  <c r="N436" i="19"/>
  <c r="M437" i="19"/>
  <c r="W437" i="19" s="1"/>
  <c r="N437" i="19"/>
  <c r="M438" i="19"/>
  <c r="W438" i="19" s="1"/>
  <c r="N438" i="19"/>
  <c r="M439" i="19"/>
  <c r="W439" i="19" s="1"/>
  <c r="N439" i="19"/>
  <c r="M440" i="19"/>
  <c r="W440" i="19" s="1"/>
  <c r="N440" i="19"/>
  <c r="M441" i="19"/>
  <c r="W441" i="19" s="1"/>
  <c r="N441" i="19"/>
  <c r="M442" i="19"/>
  <c r="W442" i="19" s="1"/>
  <c r="N442" i="19"/>
  <c r="M443" i="19"/>
  <c r="W443" i="19" s="1"/>
  <c r="N443" i="19"/>
  <c r="M444" i="19"/>
  <c r="W444" i="19" s="1"/>
  <c r="N444" i="19"/>
  <c r="M445" i="19"/>
  <c r="W445" i="19" s="1"/>
  <c r="N445" i="19"/>
  <c r="M446" i="19"/>
  <c r="W446" i="19" s="1"/>
  <c r="N446" i="19"/>
  <c r="M447" i="19"/>
  <c r="W447" i="19" s="1"/>
  <c r="N447" i="19"/>
  <c r="M448" i="19"/>
  <c r="W448" i="19" s="1"/>
  <c r="N448" i="19"/>
  <c r="M449" i="19"/>
  <c r="W449" i="19" s="1"/>
  <c r="N449" i="19"/>
  <c r="M450" i="19"/>
  <c r="W450" i="19" s="1"/>
  <c r="N450" i="19"/>
  <c r="M451" i="19"/>
  <c r="W451" i="19" s="1"/>
  <c r="N451" i="19"/>
  <c r="M452" i="19"/>
  <c r="W452" i="19" s="1"/>
  <c r="N452" i="19"/>
  <c r="M453" i="19"/>
  <c r="W453" i="19" s="1"/>
  <c r="N453" i="19"/>
  <c r="M454" i="19"/>
  <c r="W454" i="19" s="1"/>
  <c r="N454" i="19"/>
  <c r="M455" i="19"/>
  <c r="W455" i="19" s="1"/>
  <c r="N455" i="19"/>
  <c r="M456" i="19"/>
  <c r="W456" i="19" s="1"/>
  <c r="N456" i="19"/>
  <c r="M457" i="19"/>
  <c r="W457" i="19" s="1"/>
  <c r="N457" i="19"/>
  <c r="M458" i="19"/>
  <c r="W458" i="19" s="1"/>
  <c r="N458" i="19"/>
  <c r="M459" i="19"/>
  <c r="W459" i="19" s="1"/>
  <c r="N459" i="19"/>
  <c r="M460" i="19"/>
  <c r="W460" i="19" s="1"/>
  <c r="N460" i="19"/>
  <c r="M461" i="19"/>
  <c r="W461" i="19" s="1"/>
  <c r="N461" i="19"/>
  <c r="M462" i="19"/>
  <c r="W462" i="19" s="1"/>
  <c r="N462" i="19"/>
  <c r="M463" i="19"/>
  <c r="W463" i="19" s="1"/>
  <c r="N463" i="19"/>
  <c r="M464" i="19"/>
  <c r="W464" i="19" s="1"/>
  <c r="N464" i="19"/>
  <c r="M465" i="19"/>
  <c r="W465" i="19" s="1"/>
  <c r="N465" i="19"/>
  <c r="M466" i="19"/>
  <c r="W466" i="19" s="1"/>
  <c r="N466" i="19"/>
  <c r="M467" i="19"/>
  <c r="W467" i="19" s="1"/>
  <c r="N467" i="19"/>
  <c r="M468" i="19"/>
  <c r="W468" i="19" s="1"/>
  <c r="N468" i="19"/>
  <c r="M469" i="19"/>
  <c r="W469" i="19" s="1"/>
  <c r="N469" i="19"/>
  <c r="M470" i="19"/>
  <c r="W470" i="19" s="1"/>
  <c r="N470" i="19"/>
  <c r="M471" i="19"/>
  <c r="W471" i="19" s="1"/>
  <c r="N471" i="19"/>
  <c r="M472" i="19"/>
  <c r="W472" i="19" s="1"/>
  <c r="N472" i="19"/>
  <c r="M473" i="19"/>
  <c r="W473" i="19" s="1"/>
  <c r="N473" i="19"/>
  <c r="M474" i="19"/>
  <c r="W474" i="19" s="1"/>
  <c r="N474" i="19"/>
  <c r="M475" i="19"/>
  <c r="W475" i="19" s="1"/>
  <c r="N475" i="19"/>
  <c r="M476" i="19"/>
  <c r="W476" i="19" s="1"/>
  <c r="N476" i="19"/>
  <c r="M477" i="19"/>
  <c r="W477" i="19" s="1"/>
  <c r="N477" i="19"/>
  <c r="M478" i="19"/>
  <c r="W478" i="19" s="1"/>
  <c r="N478" i="19"/>
  <c r="M479" i="19"/>
  <c r="W479" i="19" s="1"/>
  <c r="N479" i="19"/>
  <c r="M480" i="19"/>
  <c r="W480" i="19" s="1"/>
  <c r="N480" i="19"/>
  <c r="M481" i="19"/>
  <c r="W481" i="19" s="1"/>
  <c r="N481" i="19"/>
  <c r="M482" i="19"/>
  <c r="W482" i="19" s="1"/>
  <c r="N482" i="19"/>
  <c r="M483" i="19"/>
  <c r="W483" i="19" s="1"/>
  <c r="N483" i="19"/>
  <c r="M484" i="19"/>
  <c r="W484" i="19" s="1"/>
  <c r="N484" i="19"/>
  <c r="M485" i="19"/>
  <c r="W485" i="19" s="1"/>
  <c r="N485" i="19"/>
  <c r="M486" i="19"/>
  <c r="W486" i="19" s="1"/>
  <c r="N486" i="19"/>
  <c r="M487" i="19"/>
  <c r="W487" i="19" s="1"/>
  <c r="N487" i="19"/>
  <c r="M488" i="19"/>
  <c r="W488" i="19" s="1"/>
  <c r="N488" i="19"/>
  <c r="M489" i="19"/>
  <c r="W489" i="19" s="1"/>
  <c r="N489" i="19"/>
  <c r="M490" i="19"/>
  <c r="W490" i="19" s="1"/>
  <c r="N490" i="19"/>
  <c r="M491" i="19"/>
  <c r="W491" i="19" s="1"/>
  <c r="N491" i="19"/>
  <c r="M492" i="19"/>
  <c r="W492" i="19" s="1"/>
  <c r="N492" i="19"/>
  <c r="M493" i="19"/>
  <c r="W493" i="19" s="1"/>
  <c r="N493" i="19"/>
  <c r="M494" i="19"/>
  <c r="W494" i="19" s="1"/>
  <c r="N494" i="19"/>
  <c r="M495" i="19"/>
  <c r="W495" i="19" s="1"/>
  <c r="N495" i="19"/>
  <c r="M496" i="19"/>
  <c r="W496" i="19" s="1"/>
  <c r="N496" i="19"/>
  <c r="M497" i="19"/>
  <c r="W497" i="19" s="1"/>
  <c r="N497" i="19"/>
  <c r="M498" i="19"/>
  <c r="W498" i="19" s="1"/>
  <c r="N498" i="19"/>
  <c r="M499" i="19"/>
  <c r="W499" i="19" s="1"/>
  <c r="N499" i="19"/>
  <c r="M500" i="19"/>
  <c r="W500" i="19" s="1"/>
  <c r="N500" i="19"/>
  <c r="M501" i="19"/>
  <c r="W501" i="19" s="1"/>
  <c r="N501" i="19"/>
  <c r="M502" i="19"/>
  <c r="W502" i="19" s="1"/>
  <c r="N502" i="19"/>
  <c r="M503" i="19"/>
  <c r="W503" i="19" s="1"/>
  <c r="N503" i="19"/>
  <c r="M504" i="19"/>
  <c r="W504" i="19" s="1"/>
  <c r="N504" i="19"/>
  <c r="M505" i="19"/>
  <c r="W505" i="19" s="1"/>
  <c r="N505" i="19"/>
  <c r="M506" i="19"/>
  <c r="W506" i="19" s="1"/>
  <c r="N506" i="19"/>
  <c r="M507" i="19"/>
  <c r="W507" i="19" s="1"/>
  <c r="N507" i="19"/>
  <c r="M508" i="19"/>
  <c r="W508" i="19" s="1"/>
  <c r="N508" i="19"/>
  <c r="M509" i="19"/>
  <c r="W509" i="19" s="1"/>
  <c r="N509" i="19"/>
  <c r="M510" i="19"/>
  <c r="W510" i="19" s="1"/>
  <c r="N510" i="19"/>
  <c r="M511" i="19"/>
  <c r="W511" i="19" s="1"/>
  <c r="N511" i="19"/>
  <c r="M512" i="19"/>
  <c r="W512" i="19" s="1"/>
  <c r="N512" i="19"/>
  <c r="M513" i="19"/>
  <c r="W513" i="19" s="1"/>
  <c r="N513" i="19"/>
  <c r="M514" i="19"/>
  <c r="W514" i="19" s="1"/>
  <c r="N514" i="19"/>
  <c r="M515" i="19"/>
  <c r="W515" i="19" s="1"/>
  <c r="N515" i="19"/>
  <c r="M516" i="19"/>
  <c r="W516" i="19" s="1"/>
  <c r="N516" i="19"/>
  <c r="M517" i="19"/>
  <c r="W517" i="19" s="1"/>
  <c r="N517" i="19"/>
  <c r="M518" i="19"/>
  <c r="W518" i="19" s="1"/>
  <c r="N518" i="19"/>
  <c r="M519" i="19"/>
  <c r="W519" i="19" s="1"/>
  <c r="N519" i="19"/>
  <c r="M520" i="19"/>
  <c r="W520" i="19" s="1"/>
  <c r="N520" i="19"/>
  <c r="M521" i="19"/>
  <c r="W521" i="19" s="1"/>
  <c r="N521" i="19"/>
  <c r="M522" i="19"/>
  <c r="W522" i="19" s="1"/>
  <c r="N522" i="19"/>
  <c r="M523" i="19"/>
  <c r="W523" i="19" s="1"/>
  <c r="N523" i="19"/>
  <c r="M524" i="19"/>
  <c r="W524" i="19" s="1"/>
  <c r="N524" i="19"/>
  <c r="M525" i="19"/>
  <c r="W525" i="19" s="1"/>
  <c r="N525" i="19"/>
  <c r="M526" i="19"/>
  <c r="W526" i="19" s="1"/>
  <c r="N526" i="19"/>
  <c r="M527" i="19"/>
  <c r="W527" i="19" s="1"/>
  <c r="N527" i="19"/>
  <c r="M528" i="19"/>
  <c r="W528" i="19" s="1"/>
  <c r="N528" i="19"/>
  <c r="M529" i="19"/>
  <c r="W529" i="19" s="1"/>
  <c r="N529" i="19"/>
  <c r="M530" i="19"/>
  <c r="W530" i="19" s="1"/>
  <c r="N530" i="19"/>
  <c r="M531" i="19"/>
  <c r="W531" i="19" s="1"/>
  <c r="N531" i="19"/>
  <c r="M532" i="19"/>
  <c r="W532" i="19" s="1"/>
  <c r="N532" i="19"/>
  <c r="M533" i="19"/>
  <c r="W533" i="19" s="1"/>
  <c r="N533" i="19"/>
  <c r="M534" i="19"/>
  <c r="W534" i="19" s="1"/>
  <c r="N534" i="19"/>
  <c r="M535" i="19"/>
  <c r="W535" i="19" s="1"/>
  <c r="N535" i="19"/>
  <c r="M536" i="19"/>
  <c r="W536" i="19" s="1"/>
  <c r="N536" i="19"/>
  <c r="M537" i="19"/>
  <c r="W537" i="19" s="1"/>
  <c r="N537" i="19"/>
  <c r="M538" i="19"/>
  <c r="W538" i="19" s="1"/>
  <c r="N538" i="19"/>
  <c r="M539" i="19"/>
  <c r="W539" i="19" s="1"/>
  <c r="N539" i="19"/>
  <c r="M540" i="19"/>
  <c r="W540" i="19" s="1"/>
  <c r="N540" i="19"/>
  <c r="M541" i="19"/>
  <c r="W541" i="19" s="1"/>
  <c r="N541" i="19"/>
  <c r="M542" i="19"/>
  <c r="W542" i="19" s="1"/>
  <c r="N542" i="19"/>
  <c r="M543" i="19"/>
  <c r="W543" i="19" s="1"/>
  <c r="N543" i="19"/>
  <c r="M544" i="19"/>
  <c r="W544" i="19" s="1"/>
  <c r="N544" i="19"/>
  <c r="M545" i="19"/>
  <c r="W545" i="19" s="1"/>
  <c r="N545" i="19"/>
  <c r="M546" i="19"/>
  <c r="W546" i="19" s="1"/>
  <c r="N546" i="19"/>
  <c r="M547" i="19"/>
  <c r="W547" i="19" s="1"/>
  <c r="N547" i="19"/>
  <c r="M548" i="19"/>
  <c r="W548" i="19" s="1"/>
  <c r="N548" i="19"/>
  <c r="M549" i="19"/>
  <c r="W549" i="19" s="1"/>
  <c r="N549" i="19"/>
  <c r="M550" i="19"/>
  <c r="W550" i="19" s="1"/>
  <c r="N550" i="19"/>
  <c r="M551" i="19"/>
  <c r="W551" i="19" s="1"/>
  <c r="N551" i="19"/>
  <c r="M552" i="19"/>
  <c r="W552" i="19" s="1"/>
  <c r="N552" i="19"/>
  <c r="M553" i="19"/>
  <c r="W553" i="19" s="1"/>
  <c r="N553" i="19"/>
  <c r="M554" i="19"/>
  <c r="W554" i="19" s="1"/>
  <c r="N554" i="19"/>
  <c r="M555" i="19"/>
  <c r="W555" i="19" s="1"/>
  <c r="N555" i="19"/>
  <c r="M556" i="19"/>
  <c r="W556" i="19" s="1"/>
  <c r="N556" i="19"/>
  <c r="M557" i="19"/>
  <c r="W557" i="19" s="1"/>
  <c r="N557" i="19"/>
  <c r="M558" i="19"/>
  <c r="W558" i="19" s="1"/>
  <c r="N558" i="19"/>
  <c r="M559" i="19"/>
  <c r="W559" i="19" s="1"/>
  <c r="N559" i="19"/>
  <c r="M560" i="19"/>
  <c r="W560" i="19" s="1"/>
  <c r="N560" i="19"/>
  <c r="M561" i="19"/>
  <c r="W561" i="19" s="1"/>
  <c r="N561" i="19"/>
  <c r="M562" i="19"/>
  <c r="W562" i="19" s="1"/>
  <c r="N562" i="19"/>
  <c r="M563" i="19"/>
  <c r="W563" i="19" s="1"/>
  <c r="N563" i="19"/>
  <c r="M564" i="19"/>
  <c r="W564" i="19" s="1"/>
  <c r="N564" i="19"/>
  <c r="M565" i="19"/>
  <c r="W565" i="19" s="1"/>
  <c r="N565" i="19"/>
  <c r="M566" i="19"/>
  <c r="W566" i="19" s="1"/>
  <c r="N566" i="19"/>
  <c r="M567" i="19"/>
  <c r="W567" i="19" s="1"/>
  <c r="N567" i="19"/>
  <c r="M568" i="19"/>
  <c r="W568" i="19" s="1"/>
  <c r="N568" i="19"/>
  <c r="M569" i="19"/>
  <c r="W569" i="19" s="1"/>
  <c r="N569" i="19"/>
  <c r="M570" i="19"/>
  <c r="W570" i="19" s="1"/>
  <c r="N570" i="19"/>
  <c r="M571" i="19"/>
  <c r="W571" i="19" s="1"/>
  <c r="N571" i="19"/>
  <c r="M572" i="19"/>
  <c r="W572" i="19" s="1"/>
  <c r="N572" i="19"/>
  <c r="M573" i="19"/>
  <c r="W573" i="19" s="1"/>
  <c r="N573" i="19"/>
  <c r="M574" i="19"/>
  <c r="W574" i="19" s="1"/>
  <c r="N574" i="19"/>
  <c r="M575" i="19"/>
  <c r="W575" i="19" s="1"/>
  <c r="N575" i="19"/>
  <c r="M576" i="19"/>
  <c r="W576" i="19" s="1"/>
  <c r="N576" i="19"/>
  <c r="M577" i="19"/>
  <c r="W577" i="19" s="1"/>
  <c r="N577" i="19"/>
  <c r="M578" i="19"/>
  <c r="W578" i="19" s="1"/>
  <c r="N578" i="19"/>
  <c r="M579" i="19"/>
  <c r="W579" i="19" s="1"/>
  <c r="N579" i="19"/>
  <c r="M580" i="19"/>
  <c r="W580" i="19" s="1"/>
  <c r="N580" i="19"/>
  <c r="M581" i="19"/>
  <c r="W581" i="19" s="1"/>
  <c r="N581" i="19"/>
  <c r="M582" i="19"/>
  <c r="W582" i="19" s="1"/>
  <c r="N582" i="19"/>
  <c r="M583" i="19"/>
  <c r="W583" i="19" s="1"/>
  <c r="N583" i="19"/>
  <c r="M584" i="19"/>
  <c r="W584" i="19" s="1"/>
  <c r="N584" i="19"/>
  <c r="M585" i="19"/>
  <c r="W585" i="19" s="1"/>
  <c r="N585" i="19"/>
  <c r="M586" i="19"/>
  <c r="W586" i="19" s="1"/>
  <c r="N586" i="19"/>
  <c r="M587" i="19"/>
  <c r="W587" i="19" s="1"/>
  <c r="N587" i="19"/>
  <c r="M588" i="19"/>
  <c r="W588" i="19" s="1"/>
  <c r="N588" i="19"/>
  <c r="M589" i="19"/>
  <c r="W589" i="19" s="1"/>
  <c r="N589" i="19"/>
  <c r="M590" i="19"/>
  <c r="W590" i="19" s="1"/>
  <c r="N590" i="19"/>
  <c r="M591" i="19"/>
  <c r="W591" i="19" s="1"/>
  <c r="N591" i="19"/>
  <c r="M592" i="19"/>
  <c r="W592" i="19" s="1"/>
  <c r="N592" i="19"/>
  <c r="M593" i="19"/>
  <c r="W593" i="19" s="1"/>
  <c r="N593" i="19"/>
  <c r="M594" i="19"/>
  <c r="W594" i="19" s="1"/>
  <c r="N594" i="19"/>
  <c r="M595" i="19"/>
  <c r="W595" i="19" s="1"/>
  <c r="N595" i="19"/>
  <c r="M596" i="19"/>
  <c r="W596" i="19" s="1"/>
  <c r="N596" i="19"/>
  <c r="M597" i="19"/>
  <c r="W597" i="19" s="1"/>
  <c r="N597" i="19"/>
  <c r="M598" i="19"/>
  <c r="W598" i="19" s="1"/>
  <c r="N598" i="19"/>
  <c r="M599" i="19"/>
  <c r="W599" i="19" s="1"/>
  <c r="N599" i="19"/>
  <c r="M600" i="19"/>
  <c r="W600" i="19" s="1"/>
  <c r="N600" i="19"/>
  <c r="M601" i="19"/>
  <c r="W601" i="19" s="1"/>
  <c r="N601" i="19"/>
  <c r="M602" i="19"/>
  <c r="W602" i="19" s="1"/>
  <c r="N602" i="19"/>
  <c r="M603" i="19"/>
  <c r="W603" i="19" s="1"/>
  <c r="N603" i="19"/>
  <c r="M604" i="19"/>
  <c r="W604" i="19" s="1"/>
  <c r="N604" i="19"/>
  <c r="M605" i="19"/>
  <c r="W605" i="19" s="1"/>
  <c r="N605" i="19"/>
  <c r="M606" i="19"/>
  <c r="W606" i="19" s="1"/>
  <c r="N606" i="19"/>
  <c r="M607" i="19"/>
  <c r="W607" i="19" s="1"/>
  <c r="N607" i="19"/>
  <c r="M608" i="19"/>
  <c r="W608" i="19" s="1"/>
  <c r="N608" i="19"/>
  <c r="M609" i="19"/>
  <c r="W609" i="19" s="1"/>
  <c r="N609" i="19"/>
  <c r="M610" i="19"/>
  <c r="W610" i="19" s="1"/>
  <c r="N610" i="19"/>
  <c r="M611" i="19"/>
  <c r="W611" i="19" s="1"/>
  <c r="N611" i="19"/>
  <c r="M612" i="19"/>
  <c r="W612" i="19" s="1"/>
  <c r="N612" i="19"/>
  <c r="M613" i="19"/>
  <c r="W613" i="19" s="1"/>
  <c r="N613" i="19"/>
  <c r="M614" i="19"/>
  <c r="W614" i="19" s="1"/>
  <c r="N614" i="19"/>
  <c r="M615" i="19"/>
  <c r="W615" i="19" s="1"/>
  <c r="N615" i="19"/>
  <c r="M616" i="19"/>
  <c r="W616" i="19" s="1"/>
  <c r="N616" i="19"/>
  <c r="M617" i="19"/>
  <c r="W617" i="19" s="1"/>
  <c r="N617" i="19"/>
  <c r="M618" i="19"/>
  <c r="W618" i="19" s="1"/>
  <c r="N618" i="19"/>
  <c r="M619" i="19"/>
  <c r="W619" i="19" s="1"/>
  <c r="N619" i="19"/>
  <c r="M620" i="19"/>
  <c r="W620" i="19" s="1"/>
  <c r="N620" i="19"/>
  <c r="M621" i="19"/>
  <c r="W621" i="19" s="1"/>
  <c r="N621" i="19"/>
  <c r="M622" i="19"/>
  <c r="W622" i="19" s="1"/>
  <c r="N622" i="19"/>
  <c r="M623" i="19"/>
  <c r="W623" i="19" s="1"/>
  <c r="N623" i="19"/>
  <c r="M624" i="19"/>
  <c r="W624" i="19" s="1"/>
  <c r="N624" i="19"/>
  <c r="M625" i="19"/>
  <c r="W625" i="19" s="1"/>
  <c r="N625" i="19"/>
  <c r="M626" i="19"/>
  <c r="W626" i="19" s="1"/>
  <c r="N626" i="19"/>
  <c r="M627" i="19"/>
  <c r="W627" i="19" s="1"/>
  <c r="N627" i="19"/>
  <c r="M628" i="19"/>
  <c r="W628" i="19" s="1"/>
  <c r="N628" i="19"/>
  <c r="M629" i="19"/>
  <c r="W629" i="19" s="1"/>
  <c r="N629" i="19"/>
  <c r="M630" i="19"/>
  <c r="W630" i="19" s="1"/>
  <c r="N630" i="19"/>
  <c r="M631" i="19"/>
  <c r="W631" i="19" s="1"/>
  <c r="N631" i="19"/>
  <c r="M632" i="19"/>
  <c r="W632" i="19" s="1"/>
  <c r="N632" i="19"/>
  <c r="M633" i="19"/>
  <c r="W633" i="19" s="1"/>
  <c r="N633" i="19"/>
  <c r="M634" i="19"/>
  <c r="W634" i="19" s="1"/>
  <c r="N634" i="19"/>
  <c r="M635" i="19"/>
  <c r="W635" i="19" s="1"/>
  <c r="N635" i="19"/>
  <c r="M636" i="19"/>
  <c r="W636" i="19" s="1"/>
  <c r="N636" i="19"/>
  <c r="M637" i="19"/>
  <c r="W637" i="19" s="1"/>
  <c r="N637" i="19"/>
  <c r="M638" i="19"/>
  <c r="W638" i="19" s="1"/>
  <c r="N638" i="19"/>
  <c r="M639" i="19"/>
  <c r="W639" i="19" s="1"/>
  <c r="N639" i="19"/>
  <c r="M640" i="19"/>
  <c r="W640" i="19" s="1"/>
  <c r="N640" i="19"/>
  <c r="M641" i="19"/>
  <c r="W641" i="19" s="1"/>
  <c r="N641" i="19"/>
  <c r="M642" i="19"/>
  <c r="W642" i="19" s="1"/>
  <c r="N642" i="19"/>
  <c r="M643" i="19"/>
  <c r="W643" i="19" s="1"/>
  <c r="N643" i="19"/>
  <c r="M644" i="19"/>
  <c r="W644" i="19" s="1"/>
  <c r="N644" i="19"/>
  <c r="M645" i="19"/>
  <c r="W645" i="19" s="1"/>
  <c r="N645" i="19"/>
  <c r="M646" i="19"/>
  <c r="W646" i="19" s="1"/>
  <c r="N646" i="19"/>
  <c r="M647" i="19"/>
  <c r="W647" i="19" s="1"/>
  <c r="N647" i="19"/>
  <c r="M648" i="19"/>
  <c r="W648" i="19" s="1"/>
  <c r="N648" i="19"/>
  <c r="M649" i="19"/>
  <c r="W649" i="19" s="1"/>
  <c r="N649" i="19"/>
  <c r="M650" i="19"/>
  <c r="W650" i="19" s="1"/>
  <c r="N650" i="19"/>
  <c r="M651" i="19"/>
  <c r="W651" i="19" s="1"/>
  <c r="N651" i="19"/>
  <c r="M652" i="19"/>
  <c r="W652" i="19" s="1"/>
  <c r="N652" i="19"/>
  <c r="M653" i="19"/>
  <c r="W653" i="19" s="1"/>
  <c r="N653" i="19"/>
  <c r="M654" i="19"/>
  <c r="W654" i="19" s="1"/>
  <c r="N654" i="19"/>
  <c r="M655" i="19"/>
  <c r="W655" i="19" s="1"/>
  <c r="N655" i="19"/>
  <c r="M656" i="19"/>
  <c r="W656" i="19" s="1"/>
  <c r="N656" i="19"/>
  <c r="M657" i="19"/>
  <c r="W657" i="19" s="1"/>
  <c r="N657" i="19"/>
  <c r="M658" i="19"/>
  <c r="W658" i="19" s="1"/>
  <c r="N658" i="19"/>
  <c r="M659" i="19"/>
  <c r="W659" i="19" s="1"/>
  <c r="N659" i="19"/>
  <c r="M660" i="19"/>
  <c r="W660" i="19" s="1"/>
  <c r="N660" i="19"/>
  <c r="M661" i="19"/>
  <c r="W661" i="19" s="1"/>
  <c r="N661" i="19"/>
  <c r="M662" i="19"/>
  <c r="W662" i="19" s="1"/>
  <c r="N662" i="19"/>
  <c r="M663" i="19"/>
  <c r="W663" i="19" s="1"/>
  <c r="N663" i="19"/>
  <c r="M664" i="19"/>
  <c r="W664" i="19" s="1"/>
  <c r="N664" i="19"/>
  <c r="M665" i="19"/>
  <c r="W665" i="19" s="1"/>
  <c r="N665" i="19"/>
  <c r="M666" i="19"/>
  <c r="W666" i="19" s="1"/>
  <c r="N666" i="19"/>
  <c r="M667" i="19"/>
  <c r="W667" i="19" s="1"/>
  <c r="N667" i="19"/>
  <c r="M668" i="19"/>
  <c r="W668" i="19" s="1"/>
  <c r="N668" i="19"/>
  <c r="M669" i="19"/>
  <c r="W669" i="19" s="1"/>
  <c r="N669" i="19"/>
  <c r="M670" i="19"/>
  <c r="W670" i="19" s="1"/>
  <c r="N670" i="19"/>
  <c r="M671" i="19"/>
  <c r="W671" i="19" s="1"/>
  <c r="N671" i="19"/>
  <c r="M672" i="19"/>
  <c r="W672" i="19" s="1"/>
  <c r="N672" i="19"/>
  <c r="M673" i="19"/>
  <c r="W673" i="19" s="1"/>
  <c r="N673" i="19"/>
  <c r="M674" i="19"/>
  <c r="W674" i="19" s="1"/>
  <c r="N674" i="19"/>
  <c r="M675" i="19"/>
  <c r="W675" i="19" s="1"/>
  <c r="N675" i="19"/>
  <c r="M676" i="19"/>
  <c r="W676" i="19" s="1"/>
  <c r="N676" i="19"/>
  <c r="M677" i="19"/>
  <c r="W677" i="19" s="1"/>
  <c r="N677" i="19"/>
  <c r="M678" i="19"/>
  <c r="W678" i="19" s="1"/>
  <c r="N678" i="19"/>
  <c r="M679" i="19"/>
  <c r="W679" i="19" s="1"/>
  <c r="N679" i="19"/>
  <c r="M680" i="19"/>
  <c r="W680" i="19" s="1"/>
  <c r="N680" i="19"/>
  <c r="M681" i="19"/>
  <c r="W681" i="19" s="1"/>
  <c r="N681" i="19"/>
  <c r="M682" i="19"/>
  <c r="W682" i="19" s="1"/>
  <c r="N682" i="19"/>
  <c r="M683" i="19"/>
  <c r="W683" i="19" s="1"/>
  <c r="N683" i="19"/>
  <c r="M684" i="19"/>
  <c r="W684" i="19" s="1"/>
  <c r="N684" i="19"/>
  <c r="M685" i="19"/>
  <c r="W685" i="19" s="1"/>
  <c r="N685" i="19"/>
  <c r="M686" i="19"/>
  <c r="W686" i="19" s="1"/>
  <c r="N686" i="19"/>
  <c r="M687" i="19"/>
  <c r="W687" i="19" s="1"/>
  <c r="N687" i="19"/>
  <c r="M688" i="19"/>
  <c r="W688" i="19" s="1"/>
  <c r="N688" i="19"/>
  <c r="M689" i="19"/>
  <c r="W689" i="19" s="1"/>
  <c r="N689" i="19"/>
  <c r="M690" i="19"/>
  <c r="W690" i="19" s="1"/>
  <c r="N690" i="19"/>
  <c r="M691" i="19"/>
  <c r="W691" i="19" s="1"/>
  <c r="N691" i="19"/>
  <c r="M692" i="19"/>
  <c r="W692" i="19" s="1"/>
  <c r="N692" i="19"/>
  <c r="M693" i="19"/>
  <c r="W693" i="19" s="1"/>
  <c r="N693" i="19"/>
  <c r="M694" i="19"/>
  <c r="W694" i="19" s="1"/>
  <c r="N694" i="19"/>
  <c r="M695" i="19"/>
  <c r="W695" i="19" s="1"/>
  <c r="N695" i="19"/>
  <c r="M696" i="19"/>
  <c r="W696" i="19" s="1"/>
  <c r="N696" i="19"/>
  <c r="M697" i="19"/>
  <c r="W697" i="19" s="1"/>
  <c r="N697" i="19"/>
  <c r="M698" i="19"/>
  <c r="W698" i="19" s="1"/>
  <c r="N698" i="19"/>
  <c r="M699" i="19"/>
  <c r="W699" i="19" s="1"/>
  <c r="N699" i="19"/>
  <c r="M700" i="19"/>
  <c r="W700" i="19" s="1"/>
  <c r="N700" i="19"/>
  <c r="M701" i="19"/>
  <c r="W701" i="19" s="1"/>
  <c r="N701" i="19"/>
  <c r="M702" i="19"/>
  <c r="W702" i="19" s="1"/>
  <c r="N702" i="19"/>
  <c r="M703" i="19"/>
  <c r="W703" i="19" s="1"/>
  <c r="N703" i="19"/>
  <c r="M704" i="19"/>
  <c r="W704" i="19" s="1"/>
  <c r="N704" i="19"/>
  <c r="M705" i="19"/>
  <c r="W705" i="19" s="1"/>
  <c r="N705" i="19"/>
  <c r="M706" i="19"/>
  <c r="W706" i="19" s="1"/>
  <c r="N706" i="19"/>
  <c r="M707" i="19"/>
  <c r="W707" i="19" s="1"/>
  <c r="N707" i="19"/>
  <c r="M708" i="19"/>
  <c r="W708" i="19" s="1"/>
  <c r="N708" i="19"/>
  <c r="M709" i="19"/>
  <c r="W709" i="19" s="1"/>
  <c r="N709" i="19"/>
  <c r="M710" i="19"/>
  <c r="W710" i="19" s="1"/>
  <c r="N710" i="19"/>
  <c r="M711" i="19"/>
  <c r="W711" i="19" s="1"/>
  <c r="N711" i="19"/>
  <c r="M712" i="19"/>
  <c r="W712" i="19" s="1"/>
  <c r="N712" i="19"/>
  <c r="M713" i="19"/>
  <c r="W713" i="19" s="1"/>
  <c r="N713" i="19"/>
  <c r="M714" i="19"/>
  <c r="W714" i="19" s="1"/>
  <c r="N714" i="19"/>
  <c r="M715" i="19"/>
  <c r="W715" i="19" s="1"/>
  <c r="N715" i="19"/>
  <c r="M716" i="19"/>
  <c r="W716" i="19" s="1"/>
  <c r="N716" i="19"/>
  <c r="M717" i="19"/>
  <c r="W717" i="19" s="1"/>
  <c r="N717" i="19"/>
  <c r="M718" i="19"/>
  <c r="W718" i="19" s="1"/>
  <c r="N718" i="19"/>
  <c r="M719" i="19"/>
  <c r="W719" i="19" s="1"/>
  <c r="N719" i="19"/>
  <c r="M720" i="19"/>
  <c r="W720" i="19" s="1"/>
  <c r="N720" i="19"/>
  <c r="M721" i="19"/>
  <c r="W721" i="19" s="1"/>
  <c r="N721" i="19"/>
  <c r="M722" i="19"/>
  <c r="W722" i="19" s="1"/>
  <c r="N722" i="19"/>
  <c r="M723" i="19"/>
  <c r="W723" i="19" s="1"/>
  <c r="N723" i="19"/>
  <c r="M724" i="19"/>
  <c r="W724" i="19" s="1"/>
  <c r="N724" i="19"/>
  <c r="M725" i="19"/>
  <c r="W725" i="19" s="1"/>
  <c r="N725" i="19"/>
  <c r="M726" i="19"/>
  <c r="W726" i="19" s="1"/>
  <c r="N726" i="19"/>
  <c r="M727" i="19"/>
  <c r="W727" i="19" s="1"/>
  <c r="N727" i="19"/>
  <c r="M728" i="19"/>
  <c r="W728" i="19" s="1"/>
  <c r="N728" i="19"/>
  <c r="M729" i="19"/>
  <c r="W729" i="19" s="1"/>
  <c r="N729" i="19"/>
  <c r="M730" i="19"/>
  <c r="W730" i="19" s="1"/>
  <c r="N730" i="19"/>
  <c r="M731" i="19"/>
  <c r="W731" i="19" s="1"/>
  <c r="N731" i="19"/>
  <c r="M732" i="19"/>
  <c r="W732" i="19" s="1"/>
  <c r="N732" i="19"/>
  <c r="M733" i="19"/>
  <c r="W733" i="19" s="1"/>
  <c r="N733" i="19"/>
  <c r="M734" i="19"/>
  <c r="W734" i="19" s="1"/>
  <c r="N734" i="19"/>
  <c r="M735" i="19"/>
  <c r="W735" i="19" s="1"/>
  <c r="N735" i="19"/>
  <c r="M736" i="19"/>
  <c r="W736" i="19" s="1"/>
  <c r="N736" i="19"/>
  <c r="M737" i="19"/>
  <c r="W737" i="19" s="1"/>
  <c r="N737" i="19"/>
  <c r="M738" i="19"/>
  <c r="W738" i="19" s="1"/>
  <c r="N738" i="19"/>
  <c r="M739" i="19"/>
  <c r="W739" i="19" s="1"/>
  <c r="N739" i="19"/>
  <c r="M740" i="19"/>
  <c r="W740" i="19" s="1"/>
  <c r="N740" i="19"/>
  <c r="M741" i="19"/>
  <c r="W741" i="19" s="1"/>
  <c r="N741" i="19"/>
  <c r="M742" i="19"/>
  <c r="W742" i="19" s="1"/>
  <c r="N742" i="19"/>
  <c r="M743" i="19"/>
  <c r="W743" i="19" s="1"/>
  <c r="N743" i="19"/>
  <c r="M744" i="19"/>
  <c r="W744" i="19" s="1"/>
  <c r="N744" i="19"/>
  <c r="M745" i="19"/>
  <c r="W745" i="19" s="1"/>
  <c r="N745" i="19"/>
  <c r="M746" i="19"/>
  <c r="W746" i="19" s="1"/>
  <c r="N746" i="19"/>
  <c r="M747" i="19"/>
  <c r="W747" i="19" s="1"/>
  <c r="N747" i="19"/>
  <c r="M748" i="19"/>
  <c r="W748" i="19" s="1"/>
  <c r="N748" i="19"/>
  <c r="M749" i="19"/>
  <c r="W749" i="19" s="1"/>
  <c r="N749" i="19"/>
  <c r="M750" i="19"/>
  <c r="W750" i="19" s="1"/>
  <c r="N750" i="19"/>
  <c r="M751" i="19"/>
  <c r="W751" i="19" s="1"/>
  <c r="N751" i="19"/>
  <c r="M752" i="19"/>
  <c r="W752" i="19" s="1"/>
  <c r="N752" i="19"/>
  <c r="M753" i="19"/>
  <c r="W753" i="19" s="1"/>
  <c r="N753" i="19"/>
  <c r="M754" i="19"/>
  <c r="W754" i="19" s="1"/>
  <c r="N754" i="19"/>
  <c r="M755" i="19"/>
  <c r="W755" i="19" s="1"/>
  <c r="N755" i="19"/>
  <c r="M756" i="19"/>
  <c r="W756" i="19" s="1"/>
  <c r="N756" i="19"/>
  <c r="M757" i="19"/>
  <c r="W757" i="19" s="1"/>
  <c r="N757" i="19"/>
  <c r="M758" i="19"/>
  <c r="W758" i="19" s="1"/>
  <c r="N758" i="19"/>
  <c r="M759" i="19"/>
  <c r="W759" i="19" s="1"/>
  <c r="N759" i="19"/>
  <c r="M760" i="19"/>
  <c r="W760" i="19" s="1"/>
  <c r="N760" i="19"/>
  <c r="M761" i="19"/>
  <c r="W761" i="19" s="1"/>
  <c r="N761" i="19"/>
  <c r="M762" i="19"/>
  <c r="W762" i="19" s="1"/>
  <c r="N762" i="19"/>
  <c r="M763" i="19"/>
  <c r="W763" i="19" s="1"/>
  <c r="N763" i="19"/>
  <c r="M764" i="19"/>
  <c r="W764" i="19" s="1"/>
  <c r="N764" i="19"/>
  <c r="M765" i="19"/>
  <c r="W765" i="19" s="1"/>
  <c r="N765" i="19"/>
  <c r="M766" i="19"/>
  <c r="W766" i="19" s="1"/>
  <c r="N766" i="19"/>
  <c r="M767" i="19"/>
  <c r="W767" i="19" s="1"/>
  <c r="N767" i="19"/>
  <c r="M768" i="19"/>
  <c r="W768" i="19" s="1"/>
  <c r="N768" i="19"/>
  <c r="M769" i="19"/>
  <c r="W769" i="19" s="1"/>
  <c r="N769" i="19"/>
  <c r="M770" i="19"/>
  <c r="W770" i="19" s="1"/>
  <c r="N770" i="19"/>
  <c r="M771" i="19"/>
  <c r="W771" i="19" s="1"/>
  <c r="N771" i="19"/>
  <c r="M772" i="19"/>
  <c r="W772" i="19" s="1"/>
  <c r="N772" i="19"/>
  <c r="M773" i="19"/>
  <c r="W773" i="19" s="1"/>
  <c r="N773" i="19"/>
  <c r="M774" i="19"/>
  <c r="W774" i="19" s="1"/>
  <c r="N774" i="19"/>
  <c r="M775" i="19"/>
  <c r="W775" i="19" s="1"/>
  <c r="N775" i="19"/>
  <c r="M776" i="19"/>
  <c r="W776" i="19" s="1"/>
  <c r="N776" i="19"/>
  <c r="M777" i="19"/>
  <c r="W777" i="19" s="1"/>
  <c r="N777" i="19"/>
  <c r="M778" i="19"/>
  <c r="W778" i="19" s="1"/>
  <c r="N778" i="19"/>
  <c r="M779" i="19"/>
  <c r="W779" i="19" s="1"/>
  <c r="N779" i="19"/>
  <c r="M780" i="19"/>
  <c r="W780" i="19" s="1"/>
  <c r="N780" i="19"/>
  <c r="M781" i="19"/>
  <c r="W781" i="19" s="1"/>
  <c r="N781" i="19"/>
  <c r="M782" i="19"/>
  <c r="W782" i="19" s="1"/>
  <c r="N782" i="19"/>
  <c r="M783" i="19"/>
  <c r="W783" i="19" s="1"/>
  <c r="N783" i="19"/>
  <c r="M784" i="19"/>
  <c r="W784" i="19" s="1"/>
  <c r="N784" i="19"/>
  <c r="M785" i="19"/>
  <c r="W785" i="19" s="1"/>
  <c r="N785" i="19"/>
  <c r="M786" i="19"/>
  <c r="W786" i="19" s="1"/>
  <c r="N786" i="19"/>
  <c r="M787" i="19"/>
  <c r="W787" i="19" s="1"/>
  <c r="N787" i="19"/>
  <c r="M788" i="19"/>
  <c r="W788" i="19" s="1"/>
  <c r="N788" i="19"/>
  <c r="M789" i="19"/>
  <c r="W789" i="19" s="1"/>
  <c r="N789" i="19"/>
  <c r="M790" i="19"/>
  <c r="W790" i="19" s="1"/>
  <c r="N790" i="19"/>
  <c r="M791" i="19"/>
  <c r="W791" i="19" s="1"/>
  <c r="N791" i="19"/>
  <c r="M792" i="19"/>
  <c r="W792" i="19" s="1"/>
  <c r="N792" i="19"/>
  <c r="M793" i="19"/>
  <c r="W793" i="19" s="1"/>
  <c r="N793" i="19"/>
  <c r="M794" i="19"/>
  <c r="W794" i="19" s="1"/>
  <c r="N794" i="19"/>
  <c r="M795" i="19"/>
  <c r="W795" i="19" s="1"/>
  <c r="N795" i="19"/>
  <c r="M796" i="19"/>
  <c r="W796" i="19" s="1"/>
  <c r="N796" i="19"/>
  <c r="M797" i="19"/>
  <c r="W797" i="19" s="1"/>
  <c r="N797" i="19"/>
  <c r="M798" i="19"/>
  <c r="W798" i="19" s="1"/>
  <c r="N798" i="19"/>
  <c r="M799" i="19"/>
  <c r="W799" i="19" s="1"/>
  <c r="N799" i="19"/>
  <c r="M800" i="19"/>
  <c r="W800" i="19" s="1"/>
  <c r="N800" i="19"/>
  <c r="M801" i="19"/>
  <c r="W801" i="19" s="1"/>
  <c r="N801" i="19"/>
  <c r="M802" i="19"/>
  <c r="W802" i="19" s="1"/>
  <c r="N802" i="19"/>
  <c r="M803" i="19"/>
  <c r="W803" i="19" s="1"/>
  <c r="N803" i="19"/>
  <c r="M804" i="19"/>
  <c r="W804" i="19" s="1"/>
  <c r="N804" i="19"/>
  <c r="M805" i="19"/>
  <c r="W805" i="19" s="1"/>
  <c r="N805" i="19"/>
  <c r="M806" i="19"/>
  <c r="W806" i="19" s="1"/>
  <c r="N806" i="19"/>
  <c r="M807" i="19"/>
  <c r="W807" i="19" s="1"/>
  <c r="N807" i="19"/>
  <c r="M808" i="19"/>
  <c r="W808" i="19" s="1"/>
  <c r="N808" i="19"/>
  <c r="M809" i="19"/>
  <c r="W809" i="19" s="1"/>
  <c r="N809" i="19"/>
  <c r="M810" i="19"/>
  <c r="W810" i="19" s="1"/>
  <c r="N810" i="19"/>
  <c r="M811" i="19"/>
  <c r="W811" i="19" s="1"/>
  <c r="N811" i="19"/>
  <c r="M812" i="19"/>
  <c r="W812" i="19" s="1"/>
  <c r="N812" i="19"/>
  <c r="M813" i="19"/>
  <c r="W813" i="19" s="1"/>
  <c r="N813" i="19"/>
  <c r="M814" i="19"/>
  <c r="W814" i="19" s="1"/>
  <c r="N814" i="19"/>
  <c r="M815" i="19"/>
  <c r="W815" i="19" s="1"/>
  <c r="N815" i="19"/>
  <c r="M816" i="19"/>
  <c r="W816" i="19" s="1"/>
  <c r="N816" i="19"/>
  <c r="M817" i="19"/>
  <c r="W817" i="19" s="1"/>
  <c r="N817" i="19"/>
  <c r="M818" i="19"/>
  <c r="W818" i="19" s="1"/>
  <c r="N818" i="19"/>
  <c r="M819" i="19"/>
  <c r="W819" i="19" s="1"/>
  <c r="N819" i="19"/>
  <c r="M820" i="19"/>
  <c r="W820" i="19" s="1"/>
  <c r="N820" i="19"/>
  <c r="M821" i="19"/>
  <c r="W821" i="19" s="1"/>
  <c r="N821" i="19"/>
  <c r="M822" i="19"/>
  <c r="W822" i="19" s="1"/>
  <c r="N822" i="19"/>
  <c r="M823" i="19"/>
  <c r="W823" i="19" s="1"/>
  <c r="N823" i="19"/>
  <c r="M824" i="19"/>
  <c r="W824" i="19" s="1"/>
  <c r="N824" i="19"/>
  <c r="M825" i="19"/>
  <c r="W825" i="19" s="1"/>
  <c r="N825" i="19"/>
  <c r="M826" i="19"/>
  <c r="W826" i="19" s="1"/>
  <c r="N826" i="19"/>
  <c r="M827" i="19"/>
  <c r="W827" i="19" s="1"/>
  <c r="N827" i="19"/>
  <c r="M828" i="19"/>
  <c r="W828" i="19" s="1"/>
  <c r="N828" i="19"/>
  <c r="M829" i="19"/>
  <c r="W829" i="19" s="1"/>
  <c r="N829" i="19"/>
  <c r="M830" i="19"/>
  <c r="W830" i="19" s="1"/>
  <c r="N830" i="19"/>
  <c r="M831" i="19"/>
  <c r="W831" i="19" s="1"/>
  <c r="N831" i="19"/>
  <c r="M832" i="19"/>
  <c r="W832" i="19" s="1"/>
  <c r="N832" i="19"/>
  <c r="M833" i="19"/>
  <c r="W833" i="19" s="1"/>
  <c r="N833" i="19"/>
  <c r="M834" i="19"/>
  <c r="W834" i="19" s="1"/>
  <c r="N834" i="19"/>
  <c r="M835" i="19"/>
  <c r="W835" i="19" s="1"/>
  <c r="N835" i="19"/>
  <c r="M836" i="19"/>
  <c r="W836" i="19" s="1"/>
  <c r="N836" i="19"/>
  <c r="M837" i="19"/>
  <c r="W837" i="19" s="1"/>
  <c r="N837" i="19"/>
  <c r="M838" i="19"/>
  <c r="W838" i="19" s="1"/>
  <c r="N838" i="19"/>
  <c r="M839" i="19"/>
  <c r="W839" i="19" s="1"/>
  <c r="N839" i="19"/>
  <c r="M840" i="19"/>
  <c r="W840" i="19" s="1"/>
  <c r="N840" i="19"/>
  <c r="M841" i="19"/>
  <c r="W841" i="19" s="1"/>
  <c r="N841" i="19"/>
  <c r="M842" i="19"/>
  <c r="W842" i="19" s="1"/>
  <c r="N842" i="19"/>
  <c r="M843" i="19"/>
  <c r="W843" i="19" s="1"/>
  <c r="N843" i="19"/>
  <c r="M844" i="19"/>
  <c r="W844" i="19" s="1"/>
  <c r="N844" i="19"/>
  <c r="M845" i="19"/>
  <c r="W845" i="19" s="1"/>
  <c r="N845" i="19"/>
  <c r="M846" i="19"/>
  <c r="W846" i="19" s="1"/>
  <c r="N846" i="19"/>
  <c r="M847" i="19"/>
  <c r="W847" i="19" s="1"/>
  <c r="N847" i="19"/>
  <c r="M848" i="19"/>
  <c r="W848" i="19" s="1"/>
  <c r="N848" i="19"/>
  <c r="M849" i="19"/>
  <c r="W849" i="19" s="1"/>
  <c r="N849" i="19"/>
  <c r="M850" i="19"/>
  <c r="W850" i="19" s="1"/>
  <c r="N850" i="19"/>
  <c r="M851" i="19"/>
  <c r="W851" i="19" s="1"/>
  <c r="N851" i="19"/>
  <c r="M852" i="19"/>
  <c r="W852" i="19" s="1"/>
  <c r="N852" i="19"/>
  <c r="M853" i="19"/>
  <c r="W853" i="19" s="1"/>
  <c r="N853" i="19"/>
  <c r="M854" i="19"/>
  <c r="W854" i="19" s="1"/>
  <c r="N854" i="19"/>
  <c r="M855" i="19"/>
  <c r="W855" i="19" s="1"/>
  <c r="N855" i="19"/>
  <c r="M856" i="19"/>
  <c r="W856" i="19" s="1"/>
  <c r="N856" i="19"/>
  <c r="M857" i="19"/>
  <c r="W857" i="19" s="1"/>
  <c r="N857" i="19"/>
  <c r="M858" i="19"/>
  <c r="W858" i="19" s="1"/>
  <c r="N858" i="19"/>
  <c r="M859" i="19"/>
  <c r="W859" i="19" s="1"/>
  <c r="N859" i="19"/>
  <c r="M860" i="19"/>
  <c r="W860" i="19" s="1"/>
  <c r="N860" i="19"/>
  <c r="M861" i="19"/>
  <c r="W861" i="19" s="1"/>
  <c r="N861" i="19"/>
  <c r="M862" i="19"/>
  <c r="W862" i="19" s="1"/>
  <c r="N862" i="19"/>
  <c r="M863" i="19"/>
  <c r="W863" i="19" s="1"/>
  <c r="N863" i="19"/>
  <c r="M864" i="19"/>
  <c r="W864" i="19" s="1"/>
  <c r="N864" i="19"/>
  <c r="M865" i="19"/>
  <c r="W865" i="19" s="1"/>
  <c r="N865" i="19"/>
  <c r="M866" i="19"/>
  <c r="W866" i="19" s="1"/>
  <c r="N866" i="19"/>
  <c r="M867" i="19"/>
  <c r="W867" i="19" s="1"/>
  <c r="N867" i="19"/>
  <c r="M868" i="19"/>
  <c r="W868" i="19" s="1"/>
  <c r="N868" i="19"/>
  <c r="M869" i="19"/>
  <c r="W869" i="19" s="1"/>
  <c r="N869" i="19"/>
  <c r="M870" i="19"/>
  <c r="W870" i="19" s="1"/>
  <c r="N870" i="19"/>
  <c r="M871" i="19"/>
  <c r="W871" i="19" s="1"/>
  <c r="N871" i="19"/>
  <c r="M872" i="19"/>
  <c r="W872" i="19" s="1"/>
  <c r="N872" i="19"/>
  <c r="M873" i="19"/>
  <c r="W873" i="19" s="1"/>
  <c r="N873" i="19"/>
  <c r="M874" i="19"/>
  <c r="W874" i="19" s="1"/>
  <c r="N874" i="19"/>
  <c r="M875" i="19"/>
  <c r="W875" i="19" s="1"/>
  <c r="N875" i="19"/>
  <c r="M876" i="19"/>
  <c r="W876" i="19" s="1"/>
  <c r="N876" i="19"/>
  <c r="M877" i="19"/>
  <c r="W877" i="19" s="1"/>
  <c r="N877" i="19"/>
  <c r="M878" i="19"/>
  <c r="W878" i="19" s="1"/>
  <c r="N878" i="19"/>
  <c r="M879" i="19"/>
  <c r="W879" i="19" s="1"/>
  <c r="N879" i="19"/>
  <c r="M880" i="19"/>
  <c r="W880" i="19" s="1"/>
  <c r="N880" i="19"/>
  <c r="M881" i="19"/>
  <c r="W881" i="19" s="1"/>
  <c r="N881" i="19"/>
  <c r="M882" i="19"/>
  <c r="W882" i="19" s="1"/>
  <c r="N882" i="19"/>
  <c r="M883" i="19"/>
  <c r="W883" i="19" s="1"/>
  <c r="N883" i="19"/>
  <c r="M884" i="19"/>
  <c r="W884" i="19" s="1"/>
  <c r="N884" i="19"/>
  <c r="M885" i="19"/>
  <c r="W885" i="19" s="1"/>
  <c r="N885" i="19"/>
  <c r="M886" i="19"/>
  <c r="W886" i="19" s="1"/>
  <c r="N886" i="19"/>
  <c r="M887" i="19"/>
  <c r="W887" i="19" s="1"/>
  <c r="N887" i="19"/>
  <c r="M888" i="19"/>
  <c r="W888" i="19" s="1"/>
  <c r="N888" i="19"/>
  <c r="M889" i="19"/>
  <c r="W889" i="19" s="1"/>
  <c r="N889" i="19"/>
  <c r="M890" i="19"/>
  <c r="W890" i="19" s="1"/>
  <c r="N890" i="19"/>
  <c r="M891" i="19"/>
  <c r="W891" i="19" s="1"/>
  <c r="N891" i="19"/>
  <c r="M892" i="19"/>
  <c r="W892" i="19" s="1"/>
  <c r="N892" i="19"/>
  <c r="M893" i="19"/>
  <c r="W893" i="19" s="1"/>
  <c r="N893" i="19"/>
  <c r="M894" i="19"/>
  <c r="W894" i="19" s="1"/>
  <c r="N894" i="19"/>
  <c r="M895" i="19"/>
  <c r="W895" i="19" s="1"/>
  <c r="N895" i="19"/>
  <c r="M896" i="19"/>
  <c r="W896" i="19" s="1"/>
  <c r="N896" i="19"/>
  <c r="M897" i="19"/>
  <c r="W897" i="19" s="1"/>
  <c r="N897" i="19"/>
  <c r="M898" i="19"/>
  <c r="W898" i="19" s="1"/>
  <c r="N898" i="19"/>
  <c r="M899" i="19"/>
  <c r="W899" i="19" s="1"/>
  <c r="N899" i="19"/>
  <c r="M900" i="19"/>
  <c r="W900" i="19" s="1"/>
  <c r="N900" i="19"/>
  <c r="M901" i="19"/>
  <c r="W901" i="19" s="1"/>
  <c r="N901" i="19"/>
  <c r="M902" i="19"/>
  <c r="W902" i="19" s="1"/>
  <c r="N902" i="19"/>
  <c r="M903" i="19"/>
  <c r="W903" i="19" s="1"/>
  <c r="N903" i="19"/>
  <c r="M904" i="19"/>
  <c r="W904" i="19" s="1"/>
  <c r="N904" i="19"/>
  <c r="M905" i="19"/>
  <c r="W905" i="19" s="1"/>
  <c r="N905" i="19"/>
  <c r="M906" i="19"/>
  <c r="W906" i="19" s="1"/>
  <c r="N906" i="19"/>
  <c r="M907" i="19"/>
  <c r="W907" i="19" s="1"/>
  <c r="N907" i="19"/>
  <c r="M908" i="19"/>
  <c r="W908" i="19" s="1"/>
  <c r="N908" i="19"/>
  <c r="M909" i="19"/>
  <c r="W909" i="19" s="1"/>
  <c r="N909" i="19"/>
  <c r="M910" i="19"/>
  <c r="W910" i="19" s="1"/>
  <c r="N910" i="19"/>
  <c r="V8" i="19"/>
  <c r="U8" i="19"/>
  <c r="T8" i="19"/>
  <c r="S8" i="19"/>
  <c r="R8" i="19"/>
  <c r="Q8" i="19"/>
  <c r="P8" i="19"/>
  <c r="O8" i="19"/>
  <c r="N8" i="19"/>
  <c r="M8" i="19"/>
  <c r="N7" i="19"/>
  <c r="O7" i="19"/>
  <c r="Y7" i="19" s="1"/>
  <c r="P7" i="19"/>
  <c r="Q7" i="19"/>
  <c r="R7" i="19"/>
  <c r="S7" i="19"/>
  <c r="T7" i="19"/>
  <c r="U7" i="19"/>
  <c r="V7" i="19"/>
  <c r="M7" i="19"/>
  <c r="K6" i="19"/>
  <c r="J6" i="19"/>
  <c r="I6" i="19"/>
  <c r="H6" i="19"/>
  <c r="G6" i="19"/>
  <c r="F6" i="19"/>
  <c r="E6" i="19"/>
  <c r="D6" i="19"/>
  <c r="O22" i="19" l="1"/>
  <c r="Y22" i="19" s="1"/>
  <c r="Z22" i="19" s="1"/>
  <c r="V676" i="19"/>
  <c r="U676" i="19"/>
  <c r="T676" i="19"/>
  <c r="S676" i="19"/>
  <c r="R676" i="19"/>
  <c r="Q676" i="19"/>
  <c r="P676" i="19"/>
  <c r="O676" i="19"/>
  <c r="Y676" i="19" s="1"/>
  <c r="Z676" i="19" s="1"/>
  <c r="V474" i="19"/>
  <c r="U474" i="19"/>
  <c r="T474" i="19"/>
  <c r="S474" i="19"/>
  <c r="R474" i="19"/>
  <c r="Q474" i="19"/>
  <c r="P474" i="19"/>
  <c r="O474" i="19"/>
  <c r="Y474" i="19" s="1"/>
  <c r="Z474" i="19" s="1"/>
  <c r="V910" i="19"/>
  <c r="U910" i="19"/>
  <c r="T910" i="19"/>
  <c r="S910" i="19"/>
  <c r="R910" i="19"/>
  <c r="Q910" i="19"/>
  <c r="P910" i="19"/>
  <c r="O910" i="19"/>
  <c r="Y910" i="19" s="1"/>
  <c r="Z910" i="19" s="1"/>
  <c r="V909" i="19"/>
  <c r="U909" i="19"/>
  <c r="T909" i="19"/>
  <c r="S909" i="19"/>
  <c r="R909" i="19"/>
  <c r="Q909" i="19"/>
  <c r="P909" i="19"/>
  <c r="O909" i="19"/>
  <c r="Y909" i="19" s="1"/>
  <c r="Z909" i="19" s="1"/>
  <c r="V908" i="19"/>
  <c r="U908" i="19"/>
  <c r="T908" i="19"/>
  <c r="S908" i="19"/>
  <c r="R908" i="19"/>
  <c r="Q908" i="19"/>
  <c r="P908" i="19"/>
  <c r="O908" i="19"/>
  <c r="Y908" i="19" s="1"/>
  <c r="Z908" i="19" s="1"/>
  <c r="V907" i="19"/>
  <c r="U907" i="19"/>
  <c r="T907" i="19"/>
  <c r="S907" i="19"/>
  <c r="R907" i="19"/>
  <c r="Q907" i="19"/>
  <c r="P907" i="19"/>
  <c r="O907" i="19"/>
  <c r="Y907" i="19" s="1"/>
  <c r="Z907" i="19" s="1"/>
  <c r="V906" i="19"/>
  <c r="U906" i="19"/>
  <c r="T906" i="19"/>
  <c r="S906" i="19"/>
  <c r="R906" i="19"/>
  <c r="Q906" i="19"/>
  <c r="P906" i="19"/>
  <c r="O906" i="19"/>
  <c r="Y906" i="19" s="1"/>
  <c r="Z906" i="19" s="1"/>
  <c r="V905" i="19"/>
  <c r="U905" i="19"/>
  <c r="T905" i="19"/>
  <c r="S905" i="19"/>
  <c r="R905" i="19"/>
  <c r="Q905" i="19"/>
  <c r="P905" i="19"/>
  <c r="O905" i="19"/>
  <c r="Y905" i="19" s="1"/>
  <c r="Z905" i="19" s="1"/>
  <c r="V904" i="19"/>
  <c r="U904" i="19"/>
  <c r="T904" i="19"/>
  <c r="S904" i="19"/>
  <c r="R904" i="19"/>
  <c r="Q904" i="19"/>
  <c r="P904" i="19"/>
  <c r="O904" i="19"/>
  <c r="Y904" i="19" s="1"/>
  <c r="Z904" i="19" s="1"/>
  <c r="V903" i="19"/>
  <c r="U903" i="19"/>
  <c r="T903" i="19"/>
  <c r="S903" i="19"/>
  <c r="R903" i="19"/>
  <c r="Q903" i="19"/>
  <c r="P903" i="19"/>
  <c r="O903" i="19"/>
  <c r="Y903" i="19" s="1"/>
  <c r="Z903" i="19" s="1"/>
  <c r="V902" i="19"/>
  <c r="U902" i="19"/>
  <c r="T902" i="19"/>
  <c r="S902" i="19"/>
  <c r="R902" i="19"/>
  <c r="Q902" i="19"/>
  <c r="P902" i="19"/>
  <c r="O902" i="19"/>
  <c r="Y902" i="19" s="1"/>
  <c r="Z902" i="19" s="1"/>
  <c r="V901" i="19"/>
  <c r="U901" i="19"/>
  <c r="T901" i="19"/>
  <c r="S901" i="19"/>
  <c r="R901" i="19"/>
  <c r="Q901" i="19"/>
  <c r="P901" i="19"/>
  <c r="O901" i="19"/>
  <c r="Y901" i="19" s="1"/>
  <c r="Z901" i="19" s="1"/>
  <c r="V900" i="19"/>
  <c r="U900" i="19"/>
  <c r="T900" i="19"/>
  <c r="S900" i="19"/>
  <c r="R900" i="19"/>
  <c r="Q900" i="19"/>
  <c r="P900" i="19"/>
  <c r="O900" i="19"/>
  <c r="Y900" i="19" s="1"/>
  <c r="Z900" i="19" s="1"/>
  <c r="V899" i="19"/>
  <c r="U899" i="19"/>
  <c r="T899" i="19"/>
  <c r="S899" i="19"/>
  <c r="R899" i="19"/>
  <c r="Q899" i="19"/>
  <c r="P899" i="19"/>
  <c r="O899" i="19"/>
  <c r="Y899" i="19" s="1"/>
  <c r="Z899" i="19" s="1"/>
  <c r="V898" i="19"/>
  <c r="U898" i="19"/>
  <c r="T898" i="19"/>
  <c r="S898" i="19"/>
  <c r="R898" i="19"/>
  <c r="Q898" i="19"/>
  <c r="P898" i="19"/>
  <c r="O898" i="19"/>
  <c r="Y898" i="19" s="1"/>
  <c r="Z898" i="19" s="1"/>
  <c r="V897" i="19"/>
  <c r="U897" i="19"/>
  <c r="T897" i="19"/>
  <c r="S897" i="19"/>
  <c r="R897" i="19"/>
  <c r="Q897" i="19"/>
  <c r="P897" i="19"/>
  <c r="O897" i="19"/>
  <c r="Y897" i="19" s="1"/>
  <c r="Z897" i="19" s="1"/>
  <c r="V896" i="19"/>
  <c r="U896" i="19"/>
  <c r="T896" i="19"/>
  <c r="S896" i="19"/>
  <c r="R896" i="19"/>
  <c r="Q896" i="19"/>
  <c r="P896" i="19"/>
  <c r="O896" i="19"/>
  <c r="Y896" i="19" s="1"/>
  <c r="Z896" i="19" s="1"/>
  <c r="V895" i="19"/>
  <c r="U895" i="19"/>
  <c r="T895" i="19"/>
  <c r="S895" i="19"/>
  <c r="R895" i="19"/>
  <c r="Q895" i="19"/>
  <c r="P895" i="19"/>
  <c r="O895" i="19"/>
  <c r="Y895" i="19" s="1"/>
  <c r="Z895" i="19" s="1"/>
  <c r="V894" i="19"/>
  <c r="U894" i="19"/>
  <c r="T894" i="19"/>
  <c r="S894" i="19"/>
  <c r="R894" i="19"/>
  <c r="Q894" i="19"/>
  <c r="P894" i="19"/>
  <c r="O894" i="19"/>
  <c r="Y894" i="19" s="1"/>
  <c r="Z894" i="19" s="1"/>
  <c r="V893" i="19"/>
  <c r="U893" i="19"/>
  <c r="T893" i="19"/>
  <c r="S893" i="19"/>
  <c r="R893" i="19"/>
  <c r="Q893" i="19"/>
  <c r="P893" i="19"/>
  <c r="O893" i="19"/>
  <c r="Y893" i="19" s="1"/>
  <c r="Z893" i="19" s="1"/>
  <c r="V892" i="19"/>
  <c r="U892" i="19"/>
  <c r="T892" i="19"/>
  <c r="S892" i="19"/>
  <c r="R892" i="19"/>
  <c r="Q892" i="19"/>
  <c r="P892" i="19"/>
  <c r="O892" i="19"/>
  <c r="Y892" i="19" s="1"/>
  <c r="Z892" i="19" s="1"/>
  <c r="V891" i="19"/>
  <c r="U891" i="19"/>
  <c r="T891" i="19"/>
  <c r="S891" i="19"/>
  <c r="R891" i="19"/>
  <c r="Q891" i="19"/>
  <c r="P891" i="19"/>
  <c r="O891" i="19"/>
  <c r="Y891" i="19" s="1"/>
  <c r="Z891" i="19" s="1"/>
  <c r="V890" i="19"/>
  <c r="U890" i="19"/>
  <c r="T890" i="19"/>
  <c r="S890" i="19"/>
  <c r="R890" i="19"/>
  <c r="Q890" i="19"/>
  <c r="P890" i="19"/>
  <c r="O890" i="19"/>
  <c r="Y890" i="19" s="1"/>
  <c r="Z890" i="19" s="1"/>
  <c r="V889" i="19"/>
  <c r="U889" i="19"/>
  <c r="T889" i="19"/>
  <c r="S889" i="19"/>
  <c r="R889" i="19"/>
  <c r="Q889" i="19"/>
  <c r="P889" i="19"/>
  <c r="O889" i="19"/>
  <c r="Y889" i="19" s="1"/>
  <c r="Z889" i="19" s="1"/>
  <c r="V888" i="19"/>
  <c r="U888" i="19"/>
  <c r="T888" i="19"/>
  <c r="S888" i="19"/>
  <c r="R888" i="19"/>
  <c r="Q888" i="19"/>
  <c r="P888" i="19"/>
  <c r="O888" i="19"/>
  <c r="Y888" i="19" s="1"/>
  <c r="Z888" i="19" s="1"/>
  <c r="V887" i="19"/>
  <c r="U887" i="19"/>
  <c r="T887" i="19"/>
  <c r="S887" i="19"/>
  <c r="R887" i="19"/>
  <c r="Q887" i="19"/>
  <c r="P887" i="19"/>
  <c r="O887" i="19"/>
  <c r="Y887" i="19" s="1"/>
  <c r="Z887" i="19" s="1"/>
  <c r="V886" i="19"/>
  <c r="U886" i="19"/>
  <c r="T886" i="19"/>
  <c r="S886" i="19"/>
  <c r="R886" i="19"/>
  <c r="Q886" i="19"/>
  <c r="P886" i="19"/>
  <c r="O886" i="19"/>
  <c r="Y886" i="19" s="1"/>
  <c r="Z886" i="19" s="1"/>
  <c r="V885" i="19"/>
  <c r="U885" i="19"/>
  <c r="T885" i="19"/>
  <c r="S885" i="19"/>
  <c r="R885" i="19"/>
  <c r="Q885" i="19"/>
  <c r="P885" i="19"/>
  <c r="O885" i="19"/>
  <c r="Y885" i="19" s="1"/>
  <c r="Z885" i="19" s="1"/>
  <c r="V884" i="19"/>
  <c r="U884" i="19"/>
  <c r="T884" i="19"/>
  <c r="S884" i="19"/>
  <c r="R884" i="19"/>
  <c r="Q884" i="19"/>
  <c r="P884" i="19"/>
  <c r="O884" i="19"/>
  <c r="Y884" i="19" s="1"/>
  <c r="Z884" i="19" s="1"/>
  <c r="V883" i="19"/>
  <c r="U883" i="19"/>
  <c r="T883" i="19"/>
  <c r="S883" i="19"/>
  <c r="R883" i="19"/>
  <c r="Q883" i="19"/>
  <c r="P883" i="19"/>
  <c r="O883" i="19"/>
  <c r="Y883" i="19" s="1"/>
  <c r="Z883" i="19" s="1"/>
  <c r="V882" i="19"/>
  <c r="U882" i="19"/>
  <c r="T882" i="19"/>
  <c r="S882" i="19"/>
  <c r="R882" i="19"/>
  <c r="Q882" i="19"/>
  <c r="P882" i="19"/>
  <c r="O882" i="19"/>
  <c r="Y882" i="19" s="1"/>
  <c r="Z882" i="19" s="1"/>
  <c r="V881" i="19"/>
  <c r="U881" i="19"/>
  <c r="T881" i="19"/>
  <c r="S881" i="19"/>
  <c r="R881" i="19"/>
  <c r="Q881" i="19"/>
  <c r="P881" i="19"/>
  <c r="O881" i="19"/>
  <c r="Y881" i="19" s="1"/>
  <c r="Z881" i="19" s="1"/>
  <c r="V880" i="19"/>
  <c r="U880" i="19"/>
  <c r="T880" i="19"/>
  <c r="S880" i="19"/>
  <c r="R880" i="19"/>
  <c r="Q880" i="19"/>
  <c r="P880" i="19"/>
  <c r="O880" i="19"/>
  <c r="Y880" i="19" s="1"/>
  <c r="Z880" i="19" s="1"/>
  <c r="V879" i="19"/>
  <c r="U879" i="19"/>
  <c r="T879" i="19"/>
  <c r="S879" i="19"/>
  <c r="R879" i="19"/>
  <c r="Q879" i="19"/>
  <c r="P879" i="19"/>
  <c r="O879" i="19"/>
  <c r="Y879" i="19" s="1"/>
  <c r="Z879" i="19" s="1"/>
  <c r="V878" i="19"/>
  <c r="U878" i="19"/>
  <c r="T878" i="19"/>
  <c r="S878" i="19"/>
  <c r="R878" i="19"/>
  <c r="Q878" i="19"/>
  <c r="P878" i="19"/>
  <c r="O878" i="19"/>
  <c r="Y878" i="19" s="1"/>
  <c r="Z878" i="19" s="1"/>
  <c r="V877" i="19"/>
  <c r="U877" i="19"/>
  <c r="T877" i="19"/>
  <c r="S877" i="19"/>
  <c r="R877" i="19"/>
  <c r="Q877" i="19"/>
  <c r="P877" i="19"/>
  <c r="O877" i="19"/>
  <c r="Y877" i="19" s="1"/>
  <c r="Z877" i="19" s="1"/>
  <c r="V876" i="19"/>
  <c r="U876" i="19"/>
  <c r="T876" i="19"/>
  <c r="S876" i="19"/>
  <c r="R876" i="19"/>
  <c r="Q876" i="19"/>
  <c r="P876" i="19"/>
  <c r="O876" i="19"/>
  <c r="Y876" i="19" s="1"/>
  <c r="Z876" i="19" s="1"/>
  <c r="V875" i="19"/>
  <c r="U875" i="19"/>
  <c r="T875" i="19"/>
  <c r="S875" i="19"/>
  <c r="R875" i="19"/>
  <c r="Q875" i="19"/>
  <c r="P875" i="19"/>
  <c r="O875" i="19"/>
  <c r="Y875" i="19" s="1"/>
  <c r="Z875" i="19" s="1"/>
  <c r="V874" i="19"/>
  <c r="U874" i="19"/>
  <c r="T874" i="19"/>
  <c r="S874" i="19"/>
  <c r="R874" i="19"/>
  <c r="Q874" i="19"/>
  <c r="P874" i="19"/>
  <c r="O874" i="19"/>
  <c r="Y874" i="19" s="1"/>
  <c r="Z874" i="19" s="1"/>
  <c r="V873" i="19"/>
  <c r="U873" i="19"/>
  <c r="T873" i="19"/>
  <c r="S873" i="19"/>
  <c r="R873" i="19"/>
  <c r="Q873" i="19"/>
  <c r="P873" i="19"/>
  <c r="O873" i="19"/>
  <c r="Y873" i="19" s="1"/>
  <c r="Z873" i="19" s="1"/>
  <c r="V872" i="19"/>
  <c r="U872" i="19"/>
  <c r="T872" i="19"/>
  <c r="S872" i="19"/>
  <c r="R872" i="19"/>
  <c r="Q872" i="19"/>
  <c r="P872" i="19"/>
  <c r="O872" i="19"/>
  <c r="Y872" i="19" s="1"/>
  <c r="Z872" i="19" s="1"/>
  <c r="V871" i="19"/>
  <c r="U871" i="19"/>
  <c r="T871" i="19"/>
  <c r="S871" i="19"/>
  <c r="R871" i="19"/>
  <c r="Q871" i="19"/>
  <c r="P871" i="19"/>
  <c r="O871" i="19"/>
  <c r="Y871" i="19" s="1"/>
  <c r="Z871" i="19" s="1"/>
  <c r="V870" i="19"/>
  <c r="U870" i="19"/>
  <c r="T870" i="19"/>
  <c r="S870" i="19"/>
  <c r="R870" i="19"/>
  <c r="Q870" i="19"/>
  <c r="P870" i="19"/>
  <c r="O870" i="19"/>
  <c r="Y870" i="19" s="1"/>
  <c r="Z870" i="19" s="1"/>
  <c r="V869" i="19"/>
  <c r="U869" i="19"/>
  <c r="T869" i="19"/>
  <c r="S869" i="19"/>
  <c r="R869" i="19"/>
  <c r="Q869" i="19"/>
  <c r="P869" i="19"/>
  <c r="O869" i="19"/>
  <c r="Y869" i="19" s="1"/>
  <c r="Z869" i="19" s="1"/>
  <c r="V868" i="19"/>
  <c r="U868" i="19"/>
  <c r="T868" i="19"/>
  <c r="S868" i="19"/>
  <c r="R868" i="19"/>
  <c r="Q868" i="19"/>
  <c r="P868" i="19"/>
  <c r="O868" i="19"/>
  <c r="Y868" i="19" s="1"/>
  <c r="Z868" i="19" s="1"/>
  <c r="V867" i="19"/>
  <c r="U867" i="19"/>
  <c r="T867" i="19"/>
  <c r="S867" i="19"/>
  <c r="R867" i="19"/>
  <c r="Q867" i="19"/>
  <c r="P867" i="19"/>
  <c r="O867" i="19"/>
  <c r="Y867" i="19" s="1"/>
  <c r="Z867" i="19" s="1"/>
  <c r="V866" i="19"/>
  <c r="U866" i="19"/>
  <c r="T866" i="19"/>
  <c r="S866" i="19"/>
  <c r="R866" i="19"/>
  <c r="Q866" i="19"/>
  <c r="P866" i="19"/>
  <c r="O866" i="19"/>
  <c r="Y866" i="19" s="1"/>
  <c r="Z866" i="19" s="1"/>
  <c r="V865" i="19"/>
  <c r="U865" i="19"/>
  <c r="T865" i="19"/>
  <c r="S865" i="19"/>
  <c r="R865" i="19"/>
  <c r="Q865" i="19"/>
  <c r="P865" i="19"/>
  <c r="O865" i="19"/>
  <c r="Y865" i="19" s="1"/>
  <c r="Z865" i="19" s="1"/>
  <c r="V864" i="19"/>
  <c r="U864" i="19"/>
  <c r="T864" i="19"/>
  <c r="S864" i="19"/>
  <c r="R864" i="19"/>
  <c r="Q864" i="19"/>
  <c r="P864" i="19"/>
  <c r="O864" i="19"/>
  <c r="Y864" i="19" s="1"/>
  <c r="Z864" i="19" s="1"/>
  <c r="V863" i="19"/>
  <c r="U863" i="19"/>
  <c r="T863" i="19"/>
  <c r="S863" i="19"/>
  <c r="R863" i="19"/>
  <c r="Q863" i="19"/>
  <c r="P863" i="19"/>
  <c r="O863" i="19"/>
  <c r="Y863" i="19" s="1"/>
  <c r="Z863" i="19" s="1"/>
  <c r="V862" i="19"/>
  <c r="U862" i="19"/>
  <c r="T862" i="19"/>
  <c r="S862" i="19"/>
  <c r="R862" i="19"/>
  <c r="Q862" i="19"/>
  <c r="P862" i="19"/>
  <c r="O862" i="19"/>
  <c r="Y862" i="19" s="1"/>
  <c r="Z862" i="19" s="1"/>
  <c r="V861" i="19"/>
  <c r="U861" i="19"/>
  <c r="T861" i="19"/>
  <c r="S861" i="19"/>
  <c r="R861" i="19"/>
  <c r="Q861" i="19"/>
  <c r="P861" i="19"/>
  <c r="O861" i="19"/>
  <c r="Y861" i="19" s="1"/>
  <c r="Z861" i="19" s="1"/>
  <c r="V860" i="19"/>
  <c r="U860" i="19"/>
  <c r="T860" i="19"/>
  <c r="S860" i="19"/>
  <c r="R860" i="19"/>
  <c r="Q860" i="19"/>
  <c r="P860" i="19"/>
  <c r="O860" i="19"/>
  <c r="Y860" i="19" s="1"/>
  <c r="Z860" i="19" s="1"/>
  <c r="V859" i="19"/>
  <c r="U859" i="19"/>
  <c r="T859" i="19"/>
  <c r="S859" i="19"/>
  <c r="R859" i="19"/>
  <c r="Q859" i="19"/>
  <c r="P859" i="19"/>
  <c r="O859" i="19"/>
  <c r="Y859" i="19" s="1"/>
  <c r="Z859" i="19" s="1"/>
  <c r="V858" i="19"/>
  <c r="U858" i="19"/>
  <c r="T858" i="19"/>
  <c r="S858" i="19"/>
  <c r="R858" i="19"/>
  <c r="Q858" i="19"/>
  <c r="P858" i="19"/>
  <c r="O858" i="19"/>
  <c r="Y858" i="19" s="1"/>
  <c r="Z858" i="19" s="1"/>
  <c r="V857" i="19"/>
  <c r="U857" i="19"/>
  <c r="T857" i="19"/>
  <c r="S857" i="19"/>
  <c r="R857" i="19"/>
  <c r="Q857" i="19"/>
  <c r="P857" i="19"/>
  <c r="O857" i="19"/>
  <c r="Y857" i="19" s="1"/>
  <c r="Z857" i="19" s="1"/>
  <c r="V856" i="19"/>
  <c r="U856" i="19"/>
  <c r="T856" i="19"/>
  <c r="S856" i="19"/>
  <c r="R856" i="19"/>
  <c r="Q856" i="19"/>
  <c r="P856" i="19"/>
  <c r="O856" i="19"/>
  <c r="Y856" i="19" s="1"/>
  <c r="Z856" i="19" s="1"/>
  <c r="V855" i="19"/>
  <c r="U855" i="19"/>
  <c r="T855" i="19"/>
  <c r="S855" i="19"/>
  <c r="R855" i="19"/>
  <c r="Q855" i="19"/>
  <c r="P855" i="19"/>
  <c r="O855" i="19"/>
  <c r="Y855" i="19" s="1"/>
  <c r="Z855" i="19" s="1"/>
  <c r="V854" i="19"/>
  <c r="U854" i="19"/>
  <c r="T854" i="19"/>
  <c r="S854" i="19"/>
  <c r="R854" i="19"/>
  <c r="Q854" i="19"/>
  <c r="P854" i="19"/>
  <c r="O854" i="19"/>
  <c r="Y854" i="19" s="1"/>
  <c r="Z854" i="19" s="1"/>
  <c r="V853" i="19"/>
  <c r="U853" i="19"/>
  <c r="T853" i="19"/>
  <c r="S853" i="19"/>
  <c r="R853" i="19"/>
  <c r="Q853" i="19"/>
  <c r="P853" i="19"/>
  <c r="O853" i="19"/>
  <c r="Y853" i="19" s="1"/>
  <c r="Z853" i="19" s="1"/>
  <c r="V852" i="19"/>
  <c r="U852" i="19"/>
  <c r="T852" i="19"/>
  <c r="S852" i="19"/>
  <c r="R852" i="19"/>
  <c r="Q852" i="19"/>
  <c r="P852" i="19"/>
  <c r="O852" i="19"/>
  <c r="Y852" i="19" s="1"/>
  <c r="Z852" i="19" s="1"/>
  <c r="V851" i="19"/>
  <c r="U851" i="19"/>
  <c r="T851" i="19"/>
  <c r="S851" i="19"/>
  <c r="R851" i="19"/>
  <c r="Q851" i="19"/>
  <c r="P851" i="19"/>
  <c r="O851" i="19"/>
  <c r="Y851" i="19" s="1"/>
  <c r="Z851" i="19" s="1"/>
  <c r="V850" i="19"/>
  <c r="U850" i="19"/>
  <c r="T850" i="19"/>
  <c r="S850" i="19"/>
  <c r="R850" i="19"/>
  <c r="Q850" i="19"/>
  <c r="P850" i="19"/>
  <c r="O850" i="19"/>
  <c r="Y850" i="19" s="1"/>
  <c r="Z850" i="19" s="1"/>
  <c r="V849" i="19"/>
  <c r="U849" i="19"/>
  <c r="T849" i="19"/>
  <c r="S849" i="19"/>
  <c r="R849" i="19"/>
  <c r="Q849" i="19"/>
  <c r="P849" i="19"/>
  <c r="O849" i="19"/>
  <c r="Y849" i="19" s="1"/>
  <c r="Z849" i="19" s="1"/>
  <c r="V848" i="19"/>
  <c r="U848" i="19"/>
  <c r="T848" i="19"/>
  <c r="S848" i="19"/>
  <c r="R848" i="19"/>
  <c r="Q848" i="19"/>
  <c r="P848" i="19"/>
  <c r="O848" i="19"/>
  <c r="Y848" i="19" s="1"/>
  <c r="Z848" i="19" s="1"/>
  <c r="V847" i="19"/>
  <c r="U847" i="19"/>
  <c r="T847" i="19"/>
  <c r="S847" i="19"/>
  <c r="R847" i="19"/>
  <c r="Q847" i="19"/>
  <c r="P847" i="19"/>
  <c r="O847" i="19"/>
  <c r="Y847" i="19" s="1"/>
  <c r="Z847" i="19" s="1"/>
  <c r="V846" i="19"/>
  <c r="U846" i="19"/>
  <c r="T846" i="19"/>
  <c r="S846" i="19"/>
  <c r="R846" i="19"/>
  <c r="Q846" i="19"/>
  <c r="P846" i="19"/>
  <c r="O846" i="19"/>
  <c r="Y846" i="19" s="1"/>
  <c r="Z846" i="19" s="1"/>
  <c r="V845" i="19"/>
  <c r="U845" i="19"/>
  <c r="T845" i="19"/>
  <c r="S845" i="19"/>
  <c r="R845" i="19"/>
  <c r="Q845" i="19"/>
  <c r="P845" i="19"/>
  <c r="O845" i="19"/>
  <c r="Y845" i="19" s="1"/>
  <c r="Z845" i="19" s="1"/>
  <c r="V844" i="19"/>
  <c r="U844" i="19"/>
  <c r="T844" i="19"/>
  <c r="S844" i="19"/>
  <c r="R844" i="19"/>
  <c r="Q844" i="19"/>
  <c r="P844" i="19"/>
  <c r="O844" i="19"/>
  <c r="Y844" i="19" s="1"/>
  <c r="Z844" i="19" s="1"/>
  <c r="V843" i="19"/>
  <c r="U843" i="19"/>
  <c r="T843" i="19"/>
  <c r="S843" i="19"/>
  <c r="R843" i="19"/>
  <c r="Q843" i="19"/>
  <c r="P843" i="19"/>
  <c r="O843" i="19"/>
  <c r="Y843" i="19" s="1"/>
  <c r="Z843" i="19" s="1"/>
  <c r="V842" i="19"/>
  <c r="U842" i="19"/>
  <c r="T842" i="19"/>
  <c r="S842" i="19"/>
  <c r="R842" i="19"/>
  <c r="Q842" i="19"/>
  <c r="P842" i="19"/>
  <c r="O842" i="19"/>
  <c r="Y842" i="19" s="1"/>
  <c r="Z842" i="19" s="1"/>
  <c r="V841" i="19"/>
  <c r="U841" i="19"/>
  <c r="T841" i="19"/>
  <c r="S841" i="19"/>
  <c r="R841" i="19"/>
  <c r="Q841" i="19"/>
  <c r="P841" i="19"/>
  <c r="O841" i="19"/>
  <c r="Y841" i="19" s="1"/>
  <c r="Z841" i="19" s="1"/>
  <c r="V840" i="19"/>
  <c r="U840" i="19"/>
  <c r="T840" i="19"/>
  <c r="S840" i="19"/>
  <c r="R840" i="19"/>
  <c r="Q840" i="19"/>
  <c r="P840" i="19"/>
  <c r="O840" i="19"/>
  <c r="Y840" i="19" s="1"/>
  <c r="Z840" i="19" s="1"/>
  <c r="V839" i="19"/>
  <c r="U839" i="19"/>
  <c r="T839" i="19"/>
  <c r="S839" i="19"/>
  <c r="R839" i="19"/>
  <c r="Q839" i="19"/>
  <c r="P839" i="19"/>
  <c r="O839" i="19"/>
  <c r="Y839" i="19" s="1"/>
  <c r="Z839" i="19" s="1"/>
  <c r="V838" i="19"/>
  <c r="U838" i="19"/>
  <c r="T838" i="19"/>
  <c r="S838" i="19"/>
  <c r="R838" i="19"/>
  <c r="Q838" i="19"/>
  <c r="P838" i="19"/>
  <c r="O838" i="19"/>
  <c r="Y838" i="19" s="1"/>
  <c r="Z838" i="19" s="1"/>
  <c r="V837" i="19"/>
  <c r="U837" i="19"/>
  <c r="T837" i="19"/>
  <c r="S837" i="19"/>
  <c r="R837" i="19"/>
  <c r="Q837" i="19"/>
  <c r="P837" i="19"/>
  <c r="O837" i="19"/>
  <c r="Y837" i="19" s="1"/>
  <c r="Z837" i="19" s="1"/>
  <c r="V836" i="19"/>
  <c r="U836" i="19"/>
  <c r="T836" i="19"/>
  <c r="S836" i="19"/>
  <c r="R836" i="19"/>
  <c r="Q836" i="19"/>
  <c r="P836" i="19"/>
  <c r="O836" i="19"/>
  <c r="Y836" i="19" s="1"/>
  <c r="Z836" i="19" s="1"/>
  <c r="V835" i="19"/>
  <c r="U835" i="19"/>
  <c r="T835" i="19"/>
  <c r="S835" i="19"/>
  <c r="R835" i="19"/>
  <c r="Q835" i="19"/>
  <c r="P835" i="19"/>
  <c r="O835" i="19"/>
  <c r="Y835" i="19" s="1"/>
  <c r="Z835" i="19" s="1"/>
  <c r="V834" i="19"/>
  <c r="U834" i="19"/>
  <c r="T834" i="19"/>
  <c r="S834" i="19"/>
  <c r="R834" i="19"/>
  <c r="Q834" i="19"/>
  <c r="P834" i="19"/>
  <c r="O834" i="19"/>
  <c r="Y834" i="19" s="1"/>
  <c r="Z834" i="19" s="1"/>
  <c r="V833" i="19"/>
  <c r="U833" i="19"/>
  <c r="T833" i="19"/>
  <c r="S833" i="19"/>
  <c r="R833" i="19"/>
  <c r="Q833" i="19"/>
  <c r="P833" i="19"/>
  <c r="O833" i="19"/>
  <c r="Y833" i="19" s="1"/>
  <c r="Z833" i="19" s="1"/>
  <c r="V832" i="19"/>
  <c r="U832" i="19"/>
  <c r="T832" i="19"/>
  <c r="S832" i="19"/>
  <c r="R832" i="19"/>
  <c r="Q832" i="19"/>
  <c r="P832" i="19"/>
  <c r="O832" i="19"/>
  <c r="Y832" i="19" s="1"/>
  <c r="Z832" i="19" s="1"/>
  <c r="V831" i="19"/>
  <c r="U831" i="19"/>
  <c r="T831" i="19"/>
  <c r="S831" i="19"/>
  <c r="R831" i="19"/>
  <c r="Q831" i="19"/>
  <c r="P831" i="19"/>
  <c r="O831" i="19"/>
  <c r="Y831" i="19" s="1"/>
  <c r="Z831" i="19" s="1"/>
  <c r="V830" i="19"/>
  <c r="U830" i="19"/>
  <c r="T830" i="19"/>
  <c r="S830" i="19"/>
  <c r="R830" i="19"/>
  <c r="Q830" i="19"/>
  <c r="P830" i="19"/>
  <c r="O830" i="19"/>
  <c r="Y830" i="19" s="1"/>
  <c r="Z830" i="19" s="1"/>
  <c r="V829" i="19"/>
  <c r="U829" i="19"/>
  <c r="T829" i="19"/>
  <c r="S829" i="19"/>
  <c r="R829" i="19"/>
  <c r="Q829" i="19"/>
  <c r="P829" i="19"/>
  <c r="O829" i="19"/>
  <c r="Y829" i="19" s="1"/>
  <c r="Z829" i="19" s="1"/>
  <c r="V828" i="19"/>
  <c r="U828" i="19"/>
  <c r="T828" i="19"/>
  <c r="S828" i="19"/>
  <c r="R828" i="19"/>
  <c r="Q828" i="19"/>
  <c r="P828" i="19"/>
  <c r="O828" i="19"/>
  <c r="Y828" i="19" s="1"/>
  <c r="Z828" i="19" s="1"/>
  <c r="V827" i="19"/>
  <c r="U827" i="19"/>
  <c r="T827" i="19"/>
  <c r="S827" i="19"/>
  <c r="R827" i="19"/>
  <c r="Q827" i="19"/>
  <c r="P827" i="19"/>
  <c r="O827" i="19"/>
  <c r="Y827" i="19" s="1"/>
  <c r="Z827" i="19" s="1"/>
  <c r="V826" i="19"/>
  <c r="U826" i="19"/>
  <c r="T826" i="19"/>
  <c r="S826" i="19"/>
  <c r="R826" i="19"/>
  <c r="Q826" i="19"/>
  <c r="P826" i="19"/>
  <c r="O826" i="19"/>
  <c r="Y826" i="19" s="1"/>
  <c r="Z826" i="19" s="1"/>
  <c r="V825" i="19"/>
  <c r="U825" i="19"/>
  <c r="T825" i="19"/>
  <c r="S825" i="19"/>
  <c r="R825" i="19"/>
  <c r="Q825" i="19"/>
  <c r="P825" i="19"/>
  <c r="O825" i="19"/>
  <c r="Y825" i="19" s="1"/>
  <c r="Z825" i="19" s="1"/>
  <c r="V824" i="19"/>
  <c r="U824" i="19"/>
  <c r="T824" i="19"/>
  <c r="S824" i="19"/>
  <c r="R824" i="19"/>
  <c r="Q824" i="19"/>
  <c r="P824" i="19"/>
  <c r="O824" i="19"/>
  <c r="Y824" i="19" s="1"/>
  <c r="Z824" i="19" s="1"/>
  <c r="V823" i="19"/>
  <c r="U823" i="19"/>
  <c r="T823" i="19"/>
  <c r="S823" i="19"/>
  <c r="R823" i="19"/>
  <c r="Q823" i="19"/>
  <c r="P823" i="19"/>
  <c r="O823" i="19"/>
  <c r="Y823" i="19" s="1"/>
  <c r="Z823" i="19" s="1"/>
  <c r="V822" i="19"/>
  <c r="U822" i="19"/>
  <c r="T822" i="19"/>
  <c r="S822" i="19"/>
  <c r="R822" i="19"/>
  <c r="Q822" i="19"/>
  <c r="P822" i="19"/>
  <c r="O822" i="19"/>
  <c r="Y822" i="19" s="1"/>
  <c r="Z822" i="19" s="1"/>
  <c r="V821" i="19"/>
  <c r="U821" i="19"/>
  <c r="T821" i="19"/>
  <c r="S821" i="19"/>
  <c r="R821" i="19"/>
  <c r="Q821" i="19"/>
  <c r="P821" i="19"/>
  <c r="O821" i="19"/>
  <c r="Y821" i="19" s="1"/>
  <c r="Z821" i="19" s="1"/>
  <c r="V820" i="19"/>
  <c r="U820" i="19"/>
  <c r="T820" i="19"/>
  <c r="S820" i="19"/>
  <c r="R820" i="19"/>
  <c r="Q820" i="19"/>
  <c r="P820" i="19"/>
  <c r="O820" i="19"/>
  <c r="Y820" i="19" s="1"/>
  <c r="Z820" i="19" s="1"/>
  <c r="V819" i="19"/>
  <c r="U819" i="19"/>
  <c r="T819" i="19"/>
  <c r="S819" i="19"/>
  <c r="R819" i="19"/>
  <c r="Q819" i="19"/>
  <c r="P819" i="19"/>
  <c r="O819" i="19"/>
  <c r="Y819" i="19" s="1"/>
  <c r="Z819" i="19" s="1"/>
  <c r="V818" i="19"/>
  <c r="U818" i="19"/>
  <c r="T818" i="19"/>
  <c r="S818" i="19"/>
  <c r="R818" i="19"/>
  <c r="Q818" i="19"/>
  <c r="P818" i="19"/>
  <c r="O818" i="19"/>
  <c r="Y818" i="19" s="1"/>
  <c r="Z818" i="19" s="1"/>
  <c r="V817" i="19"/>
  <c r="U817" i="19"/>
  <c r="T817" i="19"/>
  <c r="S817" i="19"/>
  <c r="R817" i="19"/>
  <c r="Q817" i="19"/>
  <c r="P817" i="19"/>
  <c r="O817" i="19"/>
  <c r="Y817" i="19" s="1"/>
  <c r="Z817" i="19" s="1"/>
  <c r="V816" i="19"/>
  <c r="U816" i="19"/>
  <c r="T816" i="19"/>
  <c r="S816" i="19"/>
  <c r="R816" i="19"/>
  <c r="Q816" i="19"/>
  <c r="P816" i="19"/>
  <c r="O816" i="19"/>
  <c r="Y816" i="19" s="1"/>
  <c r="Z816" i="19" s="1"/>
  <c r="V815" i="19"/>
  <c r="U815" i="19"/>
  <c r="T815" i="19"/>
  <c r="S815" i="19"/>
  <c r="R815" i="19"/>
  <c r="Q815" i="19"/>
  <c r="P815" i="19"/>
  <c r="O815" i="19"/>
  <c r="Y815" i="19" s="1"/>
  <c r="Z815" i="19" s="1"/>
  <c r="V814" i="19"/>
  <c r="U814" i="19"/>
  <c r="T814" i="19"/>
  <c r="S814" i="19"/>
  <c r="R814" i="19"/>
  <c r="Q814" i="19"/>
  <c r="P814" i="19"/>
  <c r="O814" i="19"/>
  <c r="Y814" i="19" s="1"/>
  <c r="Z814" i="19" s="1"/>
  <c r="V813" i="19"/>
  <c r="U813" i="19"/>
  <c r="T813" i="19"/>
  <c r="S813" i="19"/>
  <c r="R813" i="19"/>
  <c r="Q813" i="19"/>
  <c r="P813" i="19"/>
  <c r="O813" i="19"/>
  <c r="Y813" i="19" s="1"/>
  <c r="Z813" i="19" s="1"/>
  <c r="V812" i="19"/>
  <c r="U812" i="19"/>
  <c r="T812" i="19"/>
  <c r="S812" i="19"/>
  <c r="R812" i="19"/>
  <c r="Q812" i="19"/>
  <c r="P812" i="19"/>
  <c r="O812" i="19"/>
  <c r="Y812" i="19" s="1"/>
  <c r="Z812" i="19" s="1"/>
  <c r="V811" i="19"/>
  <c r="U811" i="19"/>
  <c r="T811" i="19"/>
  <c r="S811" i="19"/>
  <c r="R811" i="19"/>
  <c r="Q811" i="19"/>
  <c r="P811" i="19"/>
  <c r="O811" i="19"/>
  <c r="Y811" i="19" s="1"/>
  <c r="Z811" i="19" s="1"/>
  <c r="V810" i="19"/>
  <c r="U810" i="19"/>
  <c r="T810" i="19"/>
  <c r="S810" i="19"/>
  <c r="R810" i="19"/>
  <c r="Q810" i="19"/>
  <c r="P810" i="19"/>
  <c r="O810" i="19"/>
  <c r="Y810" i="19" s="1"/>
  <c r="Z810" i="19" s="1"/>
  <c r="V809" i="19"/>
  <c r="U809" i="19"/>
  <c r="T809" i="19"/>
  <c r="S809" i="19"/>
  <c r="R809" i="19"/>
  <c r="Q809" i="19"/>
  <c r="P809" i="19"/>
  <c r="O809" i="19"/>
  <c r="Y809" i="19" s="1"/>
  <c r="Z809" i="19" s="1"/>
  <c r="V808" i="19"/>
  <c r="U808" i="19"/>
  <c r="T808" i="19"/>
  <c r="S808" i="19"/>
  <c r="R808" i="19"/>
  <c r="Q808" i="19"/>
  <c r="P808" i="19"/>
  <c r="O808" i="19"/>
  <c r="Y808" i="19" s="1"/>
  <c r="Z808" i="19" s="1"/>
  <c r="V807" i="19"/>
  <c r="U807" i="19"/>
  <c r="T807" i="19"/>
  <c r="S807" i="19"/>
  <c r="R807" i="19"/>
  <c r="Q807" i="19"/>
  <c r="P807" i="19"/>
  <c r="O807" i="19"/>
  <c r="Y807" i="19" s="1"/>
  <c r="Z807" i="19" s="1"/>
  <c r="V806" i="19"/>
  <c r="U806" i="19"/>
  <c r="T806" i="19"/>
  <c r="S806" i="19"/>
  <c r="R806" i="19"/>
  <c r="Q806" i="19"/>
  <c r="P806" i="19"/>
  <c r="O806" i="19"/>
  <c r="Y806" i="19" s="1"/>
  <c r="Z806" i="19" s="1"/>
  <c r="V805" i="19"/>
  <c r="U805" i="19"/>
  <c r="T805" i="19"/>
  <c r="S805" i="19"/>
  <c r="R805" i="19"/>
  <c r="Q805" i="19"/>
  <c r="P805" i="19"/>
  <c r="O805" i="19"/>
  <c r="Y805" i="19" s="1"/>
  <c r="Z805" i="19" s="1"/>
  <c r="V804" i="19"/>
  <c r="U804" i="19"/>
  <c r="T804" i="19"/>
  <c r="S804" i="19"/>
  <c r="R804" i="19"/>
  <c r="Q804" i="19"/>
  <c r="P804" i="19"/>
  <c r="O804" i="19"/>
  <c r="Y804" i="19" s="1"/>
  <c r="Z804" i="19" s="1"/>
  <c r="V803" i="19"/>
  <c r="U803" i="19"/>
  <c r="T803" i="19"/>
  <c r="S803" i="19"/>
  <c r="R803" i="19"/>
  <c r="Q803" i="19"/>
  <c r="P803" i="19"/>
  <c r="O803" i="19"/>
  <c r="Y803" i="19" s="1"/>
  <c r="Z803" i="19" s="1"/>
  <c r="V802" i="19"/>
  <c r="U802" i="19"/>
  <c r="T802" i="19"/>
  <c r="S802" i="19"/>
  <c r="R802" i="19"/>
  <c r="Q802" i="19"/>
  <c r="P802" i="19"/>
  <c r="O802" i="19"/>
  <c r="Y802" i="19" s="1"/>
  <c r="Z802" i="19" s="1"/>
  <c r="V801" i="19"/>
  <c r="U801" i="19"/>
  <c r="T801" i="19"/>
  <c r="S801" i="19"/>
  <c r="R801" i="19"/>
  <c r="Q801" i="19"/>
  <c r="P801" i="19"/>
  <c r="O801" i="19"/>
  <c r="Y801" i="19" s="1"/>
  <c r="Z801" i="19" s="1"/>
  <c r="V800" i="19"/>
  <c r="U800" i="19"/>
  <c r="T800" i="19"/>
  <c r="S800" i="19"/>
  <c r="R800" i="19"/>
  <c r="Q800" i="19"/>
  <c r="P800" i="19"/>
  <c r="O800" i="19"/>
  <c r="Y800" i="19" s="1"/>
  <c r="Z800" i="19" s="1"/>
  <c r="V799" i="19"/>
  <c r="U799" i="19"/>
  <c r="T799" i="19"/>
  <c r="S799" i="19"/>
  <c r="R799" i="19"/>
  <c r="Q799" i="19"/>
  <c r="P799" i="19"/>
  <c r="O799" i="19"/>
  <c r="Y799" i="19" s="1"/>
  <c r="Z799" i="19" s="1"/>
  <c r="V798" i="19"/>
  <c r="U798" i="19"/>
  <c r="T798" i="19"/>
  <c r="S798" i="19"/>
  <c r="R798" i="19"/>
  <c r="Q798" i="19"/>
  <c r="P798" i="19"/>
  <c r="O798" i="19"/>
  <c r="Y798" i="19" s="1"/>
  <c r="Z798" i="19" s="1"/>
  <c r="V797" i="19"/>
  <c r="U797" i="19"/>
  <c r="T797" i="19"/>
  <c r="S797" i="19"/>
  <c r="R797" i="19"/>
  <c r="Q797" i="19"/>
  <c r="P797" i="19"/>
  <c r="O797" i="19"/>
  <c r="Y797" i="19" s="1"/>
  <c r="Z797" i="19" s="1"/>
  <c r="V796" i="19"/>
  <c r="U796" i="19"/>
  <c r="T796" i="19"/>
  <c r="S796" i="19"/>
  <c r="R796" i="19"/>
  <c r="Q796" i="19"/>
  <c r="P796" i="19"/>
  <c r="O796" i="19"/>
  <c r="Y796" i="19" s="1"/>
  <c r="Z796" i="19" s="1"/>
  <c r="V795" i="19"/>
  <c r="U795" i="19"/>
  <c r="T795" i="19"/>
  <c r="S795" i="19"/>
  <c r="R795" i="19"/>
  <c r="Q795" i="19"/>
  <c r="P795" i="19"/>
  <c r="O795" i="19"/>
  <c r="Y795" i="19" s="1"/>
  <c r="Z795" i="19" s="1"/>
  <c r="V794" i="19"/>
  <c r="U794" i="19"/>
  <c r="T794" i="19"/>
  <c r="S794" i="19"/>
  <c r="R794" i="19"/>
  <c r="Q794" i="19"/>
  <c r="P794" i="19"/>
  <c r="O794" i="19"/>
  <c r="Y794" i="19" s="1"/>
  <c r="Z794" i="19" s="1"/>
  <c r="V793" i="19"/>
  <c r="U793" i="19"/>
  <c r="T793" i="19"/>
  <c r="S793" i="19"/>
  <c r="R793" i="19"/>
  <c r="Q793" i="19"/>
  <c r="P793" i="19"/>
  <c r="O793" i="19"/>
  <c r="Y793" i="19" s="1"/>
  <c r="Z793" i="19" s="1"/>
  <c r="V792" i="19"/>
  <c r="U792" i="19"/>
  <c r="T792" i="19"/>
  <c r="S792" i="19"/>
  <c r="R792" i="19"/>
  <c r="Q792" i="19"/>
  <c r="P792" i="19"/>
  <c r="O792" i="19"/>
  <c r="Y792" i="19" s="1"/>
  <c r="Z792" i="19" s="1"/>
  <c r="V791" i="19"/>
  <c r="U791" i="19"/>
  <c r="T791" i="19"/>
  <c r="S791" i="19"/>
  <c r="R791" i="19"/>
  <c r="Q791" i="19"/>
  <c r="P791" i="19"/>
  <c r="O791" i="19"/>
  <c r="Y791" i="19" s="1"/>
  <c r="Z791" i="19" s="1"/>
  <c r="V790" i="19"/>
  <c r="U790" i="19"/>
  <c r="T790" i="19"/>
  <c r="S790" i="19"/>
  <c r="R790" i="19"/>
  <c r="Q790" i="19"/>
  <c r="P790" i="19"/>
  <c r="O790" i="19"/>
  <c r="Y790" i="19" s="1"/>
  <c r="Z790" i="19" s="1"/>
  <c r="V789" i="19"/>
  <c r="U789" i="19"/>
  <c r="T789" i="19"/>
  <c r="S789" i="19"/>
  <c r="R789" i="19"/>
  <c r="Q789" i="19"/>
  <c r="P789" i="19"/>
  <c r="O789" i="19"/>
  <c r="Y789" i="19" s="1"/>
  <c r="Z789" i="19" s="1"/>
  <c r="V788" i="19"/>
  <c r="U788" i="19"/>
  <c r="T788" i="19"/>
  <c r="S788" i="19"/>
  <c r="R788" i="19"/>
  <c r="Q788" i="19"/>
  <c r="P788" i="19"/>
  <c r="O788" i="19"/>
  <c r="Y788" i="19" s="1"/>
  <c r="Z788" i="19" s="1"/>
  <c r="V787" i="19"/>
  <c r="U787" i="19"/>
  <c r="T787" i="19"/>
  <c r="S787" i="19"/>
  <c r="R787" i="19"/>
  <c r="Q787" i="19"/>
  <c r="P787" i="19"/>
  <c r="O787" i="19"/>
  <c r="Y787" i="19" s="1"/>
  <c r="Z787" i="19" s="1"/>
  <c r="V786" i="19"/>
  <c r="U786" i="19"/>
  <c r="T786" i="19"/>
  <c r="S786" i="19"/>
  <c r="R786" i="19"/>
  <c r="Q786" i="19"/>
  <c r="P786" i="19"/>
  <c r="O786" i="19"/>
  <c r="Y786" i="19" s="1"/>
  <c r="Z786" i="19" s="1"/>
  <c r="V785" i="19"/>
  <c r="U785" i="19"/>
  <c r="T785" i="19"/>
  <c r="S785" i="19"/>
  <c r="R785" i="19"/>
  <c r="Q785" i="19"/>
  <c r="P785" i="19"/>
  <c r="O785" i="19"/>
  <c r="Y785" i="19" s="1"/>
  <c r="Z785" i="19" s="1"/>
  <c r="V784" i="19"/>
  <c r="U784" i="19"/>
  <c r="T784" i="19"/>
  <c r="S784" i="19"/>
  <c r="R784" i="19"/>
  <c r="Q784" i="19"/>
  <c r="P784" i="19"/>
  <c r="O784" i="19"/>
  <c r="Y784" i="19" s="1"/>
  <c r="Z784" i="19" s="1"/>
  <c r="V783" i="19"/>
  <c r="U783" i="19"/>
  <c r="T783" i="19"/>
  <c r="S783" i="19"/>
  <c r="R783" i="19"/>
  <c r="Q783" i="19"/>
  <c r="P783" i="19"/>
  <c r="O783" i="19"/>
  <c r="Y783" i="19" s="1"/>
  <c r="Z783" i="19" s="1"/>
  <c r="V782" i="19"/>
  <c r="U782" i="19"/>
  <c r="T782" i="19"/>
  <c r="S782" i="19"/>
  <c r="R782" i="19"/>
  <c r="Q782" i="19"/>
  <c r="P782" i="19"/>
  <c r="O782" i="19"/>
  <c r="Y782" i="19" s="1"/>
  <c r="Z782" i="19" s="1"/>
  <c r="V781" i="19"/>
  <c r="U781" i="19"/>
  <c r="T781" i="19"/>
  <c r="S781" i="19"/>
  <c r="R781" i="19"/>
  <c r="Q781" i="19"/>
  <c r="P781" i="19"/>
  <c r="O781" i="19"/>
  <c r="Y781" i="19" s="1"/>
  <c r="Z781" i="19" s="1"/>
  <c r="V780" i="19"/>
  <c r="U780" i="19"/>
  <c r="T780" i="19"/>
  <c r="S780" i="19"/>
  <c r="R780" i="19"/>
  <c r="Q780" i="19"/>
  <c r="P780" i="19"/>
  <c r="O780" i="19"/>
  <c r="Y780" i="19" s="1"/>
  <c r="Z780" i="19" s="1"/>
  <c r="V779" i="19"/>
  <c r="U779" i="19"/>
  <c r="T779" i="19"/>
  <c r="S779" i="19"/>
  <c r="R779" i="19"/>
  <c r="Q779" i="19"/>
  <c r="P779" i="19"/>
  <c r="O779" i="19"/>
  <c r="Y779" i="19" s="1"/>
  <c r="Z779" i="19" s="1"/>
  <c r="V778" i="19"/>
  <c r="U778" i="19"/>
  <c r="T778" i="19"/>
  <c r="S778" i="19"/>
  <c r="R778" i="19"/>
  <c r="Q778" i="19"/>
  <c r="P778" i="19"/>
  <c r="O778" i="19"/>
  <c r="Y778" i="19" s="1"/>
  <c r="Z778" i="19" s="1"/>
  <c r="V777" i="19"/>
  <c r="U777" i="19"/>
  <c r="T777" i="19"/>
  <c r="S777" i="19"/>
  <c r="R777" i="19"/>
  <c r="Q777" i="19"/>
  <c r="P777" i="19"/>
  <c r="O777" i="19"/>
  <c r="Y777" i="19" s="1"/>
  <c r="Z777" i="19" s="1"/>
  <c r="V776" i="19"/>
  <c r="U776" i="19"/>
  <c r="T776" i="19"/>
  <c r="S776" i="19"/>
  <c r="R776" i="19"/>
  <c r="Q776" i="19"/>
  <c r="P776" i="19"/>
  <c r="O776" i="19"/>
  <c r="Y776" i="19" s="1"/>
  <c r="Z776" i="19" s="1"/>
  <c r="V775" i="19"/>
  <c r="U775" i="19"/>
  <c r="T775" i="19"/>
  <c r="S775" i="19"/>
  <c r="R775" i="19"/>
  <c r="Q775" i="19"/>
  <c r="P775" i="19"/>
  <c r="O775" i="19"/>
  <c r="Y775" i="19" s="1"/>
  <c r="Z775" i="19" s="1"/>
  <c r="V774" i="19"/>
  <c r="U774" i="19"/>
  <c r="T774" i="19"/>
  <c r="S774" i="19"/>
  <c r="R774" i="19"/>
  <c r="Q774" i="19"/>
  <c r="P774" i="19"/>
  <c r="O774" i="19"/>
  <c r="Y774" i="19" s="1"/>
  <c r="Z774" i="19" s="1"/>
  <c r="V773" i="19"/>
  <c r="U773" i="19"/>
  <c r="T773" i="19"/>
  <c r="S773" i="19"/>
  <c r="R773" i="19"/>
  <c r="Q773" i="19"/>
  <c r="P773" i="19"/>
  <c r="O773" i="19"/>
  <c r="Y773" i="19" s="1"/>
  <c r="Z773" i="19" s="1"/>
  <c r="V772" i="19"/>
  <c r="U772" i="19"/>
  <c r="T772" i="19"/>
  <c r="S772" i="19"/>
  <c r="R772" i="19"/>
  <c r="Q772" i="19"/>
  <c r="P772" i="19"/>
  <c r="O772" i="19"/>
  <c r="Y772" i="19" s="1"/>
  <c r="Z772" i="19" s="1"/>
  <c r="V771" i="19"/>
  <c r="U771" i="19"/>
  <c r="T771" i="19"/>
  <c r="S771" i="19"/>
  <c r="R771" i="19"/>
  <c r="Q771" i="19"/>
  <c r="P771" i="19"/>
  <c r="O771" i="19"/>
  <c r="Y771" i="19" s="1"/>
  <c r="Z771" i="19" s="1"/>
  <c r="V770" i="19"/>
  <c r="U770" i="19"/>
  <c r="T770" i="19"/>
  <c r="S770" i="19"/>
  <c r="R770" i="19"/>
  <c r="Q770" i="19"/>
  <c r="P770" i="19"/>
  <c r="O770" i="19"/>
  <c r="Y770" i="19" s="1"/>
  <c r="Z770" i="19" s="1"/>
  <c r="V769" i="19"/>
  <c r="U769" i="19"/>
  <c r="T769" i="19"/>
  <c r="S769" i="19"/>
  <c r="R769" i="19"/>
  <c r="Q769" i="19"/>
  <c r="P769" i="19"/>
  <c r="O769" i="19"/>
  <c r="Y769" i="19" s="1"/>
  <c r="Z769" i="19" s="1"/>
  <c r="V768" i="19"/>
  <c r="U768" i="19"/>
  <c r="T768" i="19"/>
  <c r="S768" i="19"/>
  <c r="R768" i="19"/>
  <c r="Q768" i="19"/>
  <c r="P768" i="19"/>
  <c r="O768" i="19"/>
  <c r="Y768" i="19" s="1"/>
  <c r="Z768" i="19" s="1"/>
  <c r="V767" i="19"/>
  <c r="U767" i="19"/>
  <c r="T767" i="19"/>
  <c r="S767" i="19"/>
  <c r="R767" i="19"/>
  <c r="Q767" i="19"/>
  <c r="P767" i="19"/>
  <c r="O767" i="19"/>
  <c r="Y767" i="19" s="1"/>
  <c r="Z767" i="19" s="1"/>
  <c r="V766" i="19"/>
  <c r="U766" i="19"/>
  <c r="T766" i="19"/>
  <c r="S766" i="19"/>
  <c r="R766" i="19"/>
  <c r="Q766" i="19"/>
  <c r="P766" i="19"/>
  <c r="O766" i="19"/>
  <c r="Y766" i="19" s="1"/>
  <c r="Z766" i="19" s="1"/>
  <c r="V765" i="19"/>
  <c r="U765" i="19"/>
  <c r="T765" i="19"/>
  <c r="S765" i="19"/>
  <c r="R765" i="19"/>
  <c r="Q765" i="19"/>
  <c r="P765" i="19"/>
  <c r="O765" i="19"/>
  <c r="Y765" i="19" s="1"/>
  <c r="Z765" i="19" s="1"/>
  <c r="V764" i="19"/>
  <c r="U764" i="19"/>
  <c r="T764" i="19"/>
  <c r="S764" i="19"/>
  <c r="R764" i="19"/>
  <c r="Q764" i="19"/>
  <c r="P764" i="19"/>
  <c r="O764" i="19"/>
  <c r="Y764" i="19" s="1"/>
  <c r="Z764" i="19" s="1"/>
  <c r="V763" i="19"/>
  <c r="U763" i="19"/>
  <c r="T763" i="19"/>
  <c r="S763" i="19"/>
  <c r="R763" i="19"/>
  <c r="Q763" i="19"/>
  <c r="P763" i="19"/>
  <c r="O763" i="19"/>
  <c r="Y763" i="19" s="1"/>
  <c r="Z763" i="19" s="1"/>
  <c r="V762" i="19"/>
  <c r="U762" i="19"/>
  <c r="T762" i="19"/>
  <c r="S762" i="19"/>
  <c r="R762" i="19"/>
  <c r="Q762" i="19"/>
  <c r="P762" i="19"/>
  <c r="O762" i="19"/>
  <c r="Y762" i="19" s="1"/>
  <c r="Z762" i="19" s="1"/>
  <c r="V761" i="19"/>
  <c r="U761" i="19"/>
  <c r="T761" i="19"/>
  <c r="S761" i="19"/>
  <c r="R761" i="19"/>
  <c r="Q761" i="19"/>
  <c r="P761" i="19"/>
  <c r="O761" i="19"/>
  <c r="Y761" i="19" s="1"/>
  <c r="Z761" i="19" s="1"/>
  <c r="V760" i="19"/>
  <c r="U760" i="19"/>
  <c r="T760" i="19"/>
  <c r="S760" i="19"/>
  <c r="R760" i="19"/>
  <c r="Q760" i="19"/>
  <c r="P760" i="19"/>
  <c r="O760" i="19"/>
  <c r="Y760" i="19" s="1"/>
  <c r="Z760" i="19" s="1"/>
  <c r="V759" i="19"/>
  <c r="U759" i="19"/>
  <c r="T759" i="19"/>
  <c r="S759" i="19"/>
  <c r="R759" i="19"/>
  <c r="Q759" i="19"/>
  <c r="P759" i="19"/>
  <c r="O759" i="19"/>
  <c r="Y759" i="19" s="1"/>
  <c r="Z759" i="19" s="1"/>
  <c r="V758" i="19"/>
  <c r="U758" i="19"/>
  <c r="T758" i="19"/>
  <c r="S758" i="19"/>
  <c r="R758" i="19"/>
  <c r="Q758" i="19"/>
  <c r="P758" i="19"/>
  <c r="O758" i="19"/>
  <c r="Y758" i="19" s="1"/>
  <c r="Z758" i="19" s="1"/>
  <c r="V757" i="19"/>
  <c r="U757" i="19"/>
  <c r="T757" i="19"/>
  <c r="S757" i="19"/>
  <c r="R757" i="19"/>
  <c r="Q757" i="19"/>
  <c r="P757" i="19"/>
  <c r="O757" i="19"/>
  <c r="Y757" i="19" s="1"/>
  <c r="Z757" i="19" s="1"/>
  <c r="V756" i="19"/>
  <c r="U756" i="19"/>
  <c r="T756" i="19"/>
  <c r="S756" i="19"/>
  <c r="R756" i="19"/>
  <c r="Q756" i="19"/>
  <c r="P756" i="19"/>
  <c r="O756" i="19"/>
  <c r="Y756" i="19" s="1"/>
  <c r="Z756" i="19" s="1"/>
  <c r="V755" i="19"/>
  <c r="U755" i="19"/>
  <c r="T755" i="19"/>
  <c r="S755" i="19"/>
  <c r="R755" i="19"/>
  <c r="Q755" i="19"/>
  <c r="P755" i="19"/>
  <c r="O755" i="19"/>
  <c r="Y755" i="19" s="1"/>
  <c r="Z755" i="19" s="1"/>
  <c r="V754" i="19"/>
  <c r="U754" i="19"/>
  <c r="T754" i="19"/>
  <c r="S754" i="19"/>
  <c r="R754" i="19"/>
  <c r="Q754" i="19"/>
  <c r="P754" i="19"/>
  <c r="O754" i="19"/>
  <c r="Y754" i="19" s="1"/>
  <c r="Z754" i="19" s="1"/>
  <c r="V753" i="19"/>
  <c r="U753" i="19"/>
  <c r="T753" i="19"/>
  <c r="S753" i="19"/>
  <c r="R753" i="19"/>
  <c r="Q753" i="19"/>
  <c r="P753" i="19"/>
  <c r="O753" i="19"/>
  <c r="Y753" i="19" s="1"/>
  <c r="Z753" i="19" s="1"/>
  <c r="V752" i="19"/>
  <c r="U752" i="19"/>
  <c r="T752" i="19"/>
  <c r="S752" i="19"/>
  <c r="R752" i="19"/>
  <c r="Q752" i="19"/>
  <c r="P752" i="19"/>
  <c r="O752" i="19"/>
  <c r="Y752" i="19" s="1"/>
  <c r="Z752" i="19" s="1"/>
  <c r="V751" i="19"/>
  <c r="U751" i="19"/>
  <c r="T751" i="19"/>
  <c r="S751" i="19"/>
  <c r="R751" i="19"/>
  <c r="Q751" i="19"/>
  <c r="P751" i="19"/>
  <c r="O751" i="19"/>
  <c r="Y751" i="19" s="1"/>
  <c r="Z751" i="19" s="1"/>
  <c r="V750" i="19"/>
  <c r="U750" i="19"/>
  <c r="T750" i="19"/>
  <c r="S750" i="19"/>
  <c r="R750" i="19"/>
  <c r="Q750" i="19"/>
  <c r="P750" i="19"/>
  <c r="O750" i="19"/>
  <c r="Y750" i="19" s="1"/>
  <c r="Z750" i="19" s="1"/>
  <c r="V749" i="19"/>
  <c r="U749" i="19"/>
  <c r="T749" i="19"/>
  <c r="S749" i="19"/>
  <c r="R749" i="19"/>
  <c r="Q749" i="19"/>
  <c r="P749" i="19"/>
  <c r="O749" i="19"/>
  <c r="Y749" i="19" s="1"/>
  <c r="Z749" i="19" s="1"/>
  <c r="V748" i="19"/>
  <c r="U748" i="19"/>
  <c r="T748" i="19"/>
  <c r="S748" i="19"/>
  <c r="R748" i="19"/>
  <c r="Q748" i="19"/>
  <c r="P748" i="19"/>
  <c r="O748" i="19"/>
  <c r="Y748" i="19" s="1"/>
  <c r="Z748" i="19" s="1"/>
  <c r="V747" i="19"/>
  <c r="U747" i="19"/>
  <c r="T747" i="19"/>
  <c r="S747" i="19"/>
  <c r="R747" i="19"/>
  <c r="Q747" i="19"/>
  <c r="P747" i="19"/>
  <c r="O747" i="19"/>
  <c r="Y747" i="19" s="1"/>
  <c r="Z747" i="19" s="1"/>
  <c r="V746" i="19"/>
  <c r="U746" i="19"/>
  <c r="T746" i="19"/>
  <c r="S746" i="19"/>
  <c r="R746" i="19"/>
  <c r="Q746" i="19"/>
  <c r="P746" i="19"/>
  <c r="O746" i="19"/>
  <c r="Y746" i="19" s="1"/>
  <c r="Z746" i="19" s="1"/>
  <c r="V745" i="19"/>
  <c r="U745" i="19"/>
  <c r="T745" i="19"/>
  <c r="S745" i="19"/>
  <c r="R745" i="19"/>
  <c r="Q745" i="19"/>
  <c r="P745" i="19"/>
  <c r="O745" i="19"/>
  <c r="Y745" i="19" s="1"/>
  <c r="Z745" i="19" s="1"/>
  <c r="V744" i="19"/>
  <c r="U744" i="19"/>
  <c r="T744" i="19"/>
  <c r="S744" i="19"/>
  <c r="R744" i="19"/>
  <c r="Q744" i="19"/>
  <c r="P744" i="19"/>
  <c r="O744" i="19"/>
  <c r="Y744" i="19" s="1"/>
  <c r="Z744" i="19" s="1"/>
  <c r="V743" i="19"/>
  <c r="U743" i="19"/>
  <c r="T743" i="19"/>
  <c r="S743" i="19"/>
  <c r="R743" i="19"/>
  <c r="Q743" i="19"/>
  <c r="P743" i="19"/>
  <c r="O743" i="19"/>
  <c r="Y743" i="19" s="1"/>
  <c r="Z743" i="19" s="1"/>
  <c r="V742" i="19"/>
  <c r="U742" i="19"/>
  <c r="T742" i="19"/>
  <c r="S742" i="19"/>
  <c r="R742" i="19"/>
  <c r="Q742" i="19"/>
  <c r="P742" i="19"/>
  <c r="O742" i="19"/>
  <c r="Y742" i="19" s="1"/>
  <c r="Z742" i="19" s="1"/>
  <c r="V741" i="19"/>
  <c r="U741" i="19"/>
  <c r="T741" i="19"/>
  <c r="S741" i="19"/>
  <c r="R741" i="19"/>
  <c r="Q741" i="19"/>
  <c r="P741" i="19"/>
  <c r="O741" i="19"/>
  <c r="Y741" i="19" s="1"/>
  <c r="Z741" i="19" s="1"/>
  <c r="V740" i="19"/>
  <c r="U740" i="19"/>
  <c r="T740" i="19"/>
  <c r="S740" i="19"/>
  <c r="R740" i="19"/>
  <c r="Q740" i="19"/>
  <c r="P740" i="19"/>
  <c r="O740" i="19"/>
  <c r="Y740" i="19" s="1"/>
  <c r="Z740" i="19" s="1"/>
  <c r="V739" i="19"/>
  <c r="U739" i="19"/>
  <c r="T739" i="19"/>
  <c r="S739" i="19"/>
  <c r="R739" i="19"/>
  <c r="Q739" i="19"/>
  <c r="P739" i="19"/>
  <c r="O739" i="19"/>
  <c r="Y739" i="19" s="1"/>
  <c r="Z739" i="19" s="1"/>
  <c r="V738" i="19"/>
  <c r="U738" i="19"/>
  <c r="T738" i="19"/>
  <c r="S738" i="19"/>
  <c r="R738" i="19"/>
  <c r="Q738" i="19"/>
  <c r="P738" i="19"/>
  <c r="O738" i="19"/>
  <c r="Y738" i="19" s="1"/>
  <c r="Z738" i="19" s="1"/>
  <c r="V737" i="19"/>
  <c r="U737" i="19"/>
  <c r="T737" i="19"/>
  <c r="S737" i="19"/>
  <c r="R737" i="19"/>
  <c r="Q737" i="19"/>
  <c r="P737" i="19"/>
  <c r="O737" i="19"/>
  <c r="Y737" i="19" s="1"/>
  <c r="Z737" i="19" s="1"/>
  <c r="V736" i="19"/>
  <c r="U736" i="19"/>
  <c r="T736" i="19"/>
  <c r="S736" i="19"/>
  <c r="R736" i="19"/>
  <c r="Q736" i="19"/>
  <c r="P736" i="19"/>
  <c r="O736" i="19"/>
  <c r="Y736" i="19" s="1"/>
  <c r="Z736" i="19" s="1"/>
  <c r="V735" i="19"/>
  <c r="U735" i="19"/>
  <c r="T735" i="19"/>
  <c r="S735" i="19"/>
  <c r="R735" i="19"/>
  <c r="Q735" i="19"/>
  <c r="P735" i="19"/>
  <c r="O735" i="19"/>
  <c r="Y735" i="19" s="1"/>
  <c r="Z735" i="19" s="1"/>
  <c r="V734" i="19"/>
  <c r="U734" i="19"/>
  <c r="T734" i="19"/>
  <c r="S734" i="19"/>
  <c r="R734" i="19"/>
  <c r="Q734" i="19"/>
  <c r="P734" i="19"/>
  <c r="O734" i="19"/>
  <c r="Y734" i="19" s="1"/>
  <c r="Z734" i="19" s="1"/>
  <c r="V733" i="19"/>
  <c r="U733" i="19"/>
  <c r="T733" i="19"/>
  <c r="S733" i="19"/>
  <c r="R733" i="19"/>
  <c r="Q733" i="19"/>
  <c r="P733" i="19"/>
  <c r="O733" i="19"/>
  <c r="Y733" i="19" s="1"/>
  <c r="Z733" i="19" s="1"/>
  <c r="V732" i="19"/>
  <c r="U732" i="19"/>
  <c r="T732" i="19"/>
  <c r="S732" i="19"/>
  <c r="R732" i="19"/>
  <c r="Q732" i="19"/>
  <c r="P732" i="19"/>
  <c r="O732" i="19"/>
  <c r="Y732" i="19" s="1"/>
  <c r="Z732" i="19" s="1"/>
  <c r="V731" i="19"/>
  <c r="U731" i="19"/>
  <c r="T731" i="19"/>
  <c r="S731" i="19"/>
  <c r="R731" i="19"/>
  <c r="Q731" i="19"/>
  <c r="P731" i="19"/>
  <c r="O731" i="19"/>
  <c r="Y731" i="19" s="1"/>
  <c r="Z731" i="19" s="1"/>
  <c r="V730" i="19"/>
  <c r="U730" i="19"/>
  <c r="T730" i="19"/>
  <c r="S730" i="19"/>
  <c r="R730" i="19"/>
  <c r="Q730" i="19"/>
  <c r="P730" i="19"/>
  <c r="O730" i="19"/>
  <c r="Y730" i="19" s="1"/>
  <c r="Z730" i="19" s="1"/>
  <c r="V729" i="19"/>
  <c r="U729" i="19"/>
  <c r="T729" i="19"/>
  <c r="S729" i="19"/>
  <c r="R729" i="19"/>
  <c r="Q729" i="19"/>
  <c r="P729" i="19"/>
  <c r="O729" i="19"/>
  <c r="Y729" i="19" s="1"/>
  <c r="Z729" i="19" s="1"/>
  <c r="V728" i="19"/>
  <c r="U728" i="19"/>
  <c r="T728" i="19"/>
  <c r="S728" i="19"/>
  <c r="R728" i="19"/>
  <c r="Q728" i="19"/>
  <c r="P728" i="19"/>
  <c r="O728" i="19"/>
  <c r="Y728" i="19" s="1"/>
  <c r="Z728" i="19" s="1"/>
  <c r="V727" i="19"/>
  <c r="U727" i="19"/>
  <c r="T727" i="19"/>
  <c r="S727" i="19"/>
  <c r="R727" i="19"/>
  <c r="Q727" i="19"/>
  <c r="P727" i="19"/>
  <c r="O727" i="19"/>
  <c r="Y727" i="19" s="1"/>
  <c r="Z727" i="19" s="1"/>
  <c r="V726" i="19"/>
  <c r="U726" i="19"/>
  <c r="T726" i="19"/>
  <c r="S726" i="19"/>
  <c r="R726" i="19"/>
  <c r="Q726" i="19"/>
  <c r="P726" i="19"/>
  <c r="O726" i="19"/>
  <c r="Y726" i="19" s="1"/>
  <c r="Z726" i="19" s="1"/>
  <c r="V725" i="19"/>
  <c r="U725" i="19"/>
  <c r="T725" i="19"/>
  <c r="S725" i="19"/>
  <c r="R725" i="19"/>
  <c r="Q725" i="19"/>
  <c r="P725" i="19"/>
  <c r="O725" i="19"/>
  <c r="Y725" i="19" s="1"/>
  <c r="Z725" i="19" s="1"/>
  <c r="V724" i="19"/>
  <c r="U724" i="19"/>
  <c r="T724" i="19"/>
  <c r="S724" i="19"/>
  <c r="R724" i="19"/>
  <c r="Q724" i="19"/>
  <c r="P724" i="19"/>
  <c r="O724" i="19"/>
  <c r="Y724" i="19" s="1"/>
  <c r="Z724" i="19" s="1"/>
  <c r="V723" i="19"/>
  <c r="U723" i="19"/>
  <c r="T723" i="19"/>
  <c r="S723" i="19"/>
  <c r="R723" i="19"/>
  <c r="Q723" i="19"/>
  <c r="P723" i="19"/>
  <c r="O723" i="19"/>
  <c r="Y723" i="19" s="1"/>
  <c r="Z723" i="19" s="1"/>
  <c r="V722" i="19"/>
  <c r="U722" i="19"/>
  <c r="T722" i="19"/>
  <c r="S722" i="19"/>
  <c r="R722" i="19"/>
  <c r="Q722" i="19"/>
  <c r="P722" i="19"/>
  <c r="O722" i="19"/>
  <c r="Y722" i="19" s="1"/>
  <c r="Z722" i="19" s="1"/>
  <c r="V721" i="19"/>
  <c r="U721" i="19"/>
  <c r="T721" i="19"/>
  <c r="S721" i="19"/>
  <c r="R721" i="19"/>
  <c r="Q721" i="19"/>
  <c r="P721" i="19"/>
  <c r="O721" i="19"/>
  <c r="Y721" i="19" s="1"/>
  <c r="Z721" i="19" s="1"/>
  <c r="V720" i="19"/>
  <c r="U720" i="19"/>
  <c r="T720" i="19"/>
  <c r="S720" i="19"/>
  <c r="R720" i="19"/>
  <c r="Q720" i="19"/>
  <c r="P720" i="19"/>
  <c r="O720" i="19"/>
  <c r="Y720" i="19" s="1"/>
  <c r="Z720" i="19" s="1"/>
  <c r="V719" i="19"/>
  <c r="U719" i="19"/>
  <c r="T719" i="19"/>
  <c r="S719" i="19"/>
  <c r="R719" i="19"/>
  <c r="Q719" i="19"/>
  <c r="P719" i="19"/>
  <c r="O719" i="19"/>
  <c r="Y719" i="19" s="1"/>
  <c r="Z719" i="19" s="1"/>
  <c r="V718" i="19"/>
  <c r="U718" i="19"/>
  <c r="T718" i="19"/>
  <c r="S718" i="19"/>
  <c r="R718" i="19"/>
  <c r="Q718" i="19"/>
  <c r="P718" i="19"/>
  <c r="O718" i="19"/>
  <c r="Y718" i="19" s="1"/>
  <c r="Z718" i="19" s="1"/>
  <c r="V717" i="19"/>
  <c r="U717" i="19"/>
  <c r="T717" i="19"/>
  <c r="S717" i="19"/>
  <c r="R717" i="19"/>
  <c r="Q717" i="19"/>
  <c r="P717" i="19"/>
  <c r="O717" i="19"/>
  <c r="Y717" i="19" s="1"/>
  <c r="Z717" i="19" s="1"/>
  <c r="V716" i="19"/>
  <c r="U716" i="19"/>
  <c r="T716" i="19"/>
  <c r="S716" i="19"/>
  <c r="R716" i="19"/>
  <c r="Q716" i="19"/>
  <c r="P716" i="19"/>
  <c r="O716" i="19"/>
  <c r="Y716" i="19" s="1"/>
  <c r="Z716" i="19" s="1"/>
  <c r="V715" i="19"/>
  <c r="U715" i="19"/>
  <c r="T715" i="19"/>
  <c r="S715" i="19"/>
  <c r="R715" i="19"/>
  <c r="Q715" i="19"/>
  <c r="P715" i="19"/>
  <c r="O715" i="19"/>
  <c r="Y715" i="19" s="1"/>
  <c r="Z715" i="19" s="1"/>
  <c r="V714" i="19"/>
  <c r="U714" i="19"/>
  <c r="T714" i="19"/>
  <c r="S714" i="19"/>
  <c r="R714" i="19"/>
  <c r="Q714" i="19"/>
  <c r="P714" i="19"/>
  <c r="O714" i="19"/>
  <c r="Y714" i="19" s="1"/>
  <c r="Z714" i="19" s="1"/>
  <c r="V713" i="19"/>
  <c r="U713" i="19"/>
  <c r="T713" i="19"/>
  <c r="S713" i="19"/>
  <c r="R713" i="19"/>
  <c r="Q713" i="19"/>
  <c r="P713" i="19"/>
  <c r="O713" i="19"/>
  <c r="Y713" i="19" s="1"/>
  <c r="Z713" i="19" s="1"/>
  <c r="V712" i="19"/>
  <c r="U712" i="19"/>
  <c r="T712" i="19"/>
  <c r="S712" i="19"/>
  <c r="R712" i="19"/>
  <c r="Q712" i="19"/>
  <c r="P712" i="19"/>
  <c r="O712" i="19"/>
  <c r="Y712" i="19" s="1"/>
  <c r="Z712" i="19" s="1"/>
  <c r="V711" i="19"/>
  <c r="U711" i="19"/>
  <c r="T711" i="19"/>
  <c r="S711" i="19"/>
  <c r="R711" i="19"/>
  <c r="Q711" i="19"/>
  <c r="P711" i="19"/>
  <c r="O711" i="19"/>
  <c r="Y711" i="19" s="1"/>
  <c r="Z711" i="19" s="1"/>
  <c r="V710" i="19"/>
  <c r="U710" i="19"/>
  <c r="T710" i="19"/>
  <c r="S710" i="19"/>
  <c r="R710" i="19"/>
  <c r="Q710" i="19"/>
  <c r="P710" i="19"/>
  <c r="O710" i="19"/>
  <c r="Y710" i="19" s="1"/>
  <c r="Z710" i="19" s="1"/>
  <c r="V709" i="19"/>
  <c r="U709" i="19"/>
  <c r="T709" i="19"/>
  <c r="S709" i="19"/>
  <c r="R709" i="19"/>
  <c r="Q709" i="19"/>
  <c r="P709" i="19"/>
  <c r="O709" i="19"/>
  <c r="Y709" i="19" s="1"/>
  <c r="Z709" i="19" s="1"/>
  <c r="V708" i="19"/>
  <c r="U708" i="19"/>
  <c r="T708" i="19"/>
  <c r="S708" i="19"/>
  <c r="R708" i="19"/>
  <c r="Q708" i="19"/>
  <c r="P708" i="19"/>
  <c r="O708" i="19"/>
  <c r="Y708" i="19" s="1"/>
  <c r="Z708" i="19" s="1"/>
  <c r="V707" i="19"/>
  <c r="U707" i="19"/>
  <c r="T707" i="19"/>
  <c r="S707" i="19"/>
  <c r="R707" i="19"/>
  <c r="Q707" i="19"/>
  <c r="P707" i="19"/>
  <c r="O707" i="19"/>
  <c r="Y707" i="19" s="1"/>
  <c r="Z707" i="19" s="1"/>
  <c r="V706" i="19"/>
  <c r="U706" i="19"/>
  <c r="T706" i="19"/>
  <c r="S706" i="19"/>
  <c r="R706" i="19"/>
  <c r="Q706" i="19"/>
  <c r="P706" i="19"/>
  <c r="O706" i="19"/>
  <c r="Y706" i="19" s="1"/>
  <c r="Z706" i="19" s="1"/>
  <c r="V705" i="19"/>
  <c r="U705" i="19"/>
  <c r="T705" i="19"/>
  <c r="S705" i="19"/>
  <c r="R705" i="19"/>
  <c r="Q705" i="19"/>
  <c r="P705" i="19"/>
  <c r="O705" i="19"/>
  <c r="Y705" i="19" s="1"/>
  <c r="Z705" i="19" s="1"/>
  <c r="V704" i="19"/>
  <c r="U704" i="19"/>
  <c r="T704" i="19"/>
  <c r="S704" i="19"/>
  <c r="R704" i="19"/>
  <c r="Q704" i="19"/>
  <c r="P704" i="19"/>
  <c r="O704" i="19"/>
  <c r="Y704" i="19" s="1"/>
  <c r="Z704" i="19" s="1"/>
  <c r="V703" i="19"/>
  <c r="U703" i="19"/>
  <c r="T703" i="19"/>
  <c r="S703" i="19"/>
  <c r="R703" i="19"/>
  <c r="Q703" i="19"/>
  <c r="P703" i="19"/>
  <c r="O703" i="19"/>
  <c r="Y703" i="19" s="1"/>
  <c r="Z703" i="19" s="1"/>
  <c r="V702" i="19"/>
  <c r="U702" i="19"/>
  <c r="T702" i="19"/>
  <c r="S702" i="19"/>
  <c r="R702" i="19"/>
  <c r="Q702" i="19"/>
  <c r="P702" i="19"/>
  <c r="O702" i="19"/>
  <c r="Y702" i="19" s="1"/>
  <c r="Z702" i="19" s="1"/>
  <c r="V701" i="19"/>
  <c r="U701" i="19"/>
  <c r="T701" i="19"/>
  <c r="S701" i="19"/>
  <c r="R701" i="19"/>
  <c r="Q701" i="19"/>
  <c r="P701" i="19"/>
  <c r="O701" i="19"/>
  <c r="Y701" i="19" s="1"/>
  <c r="Z701" i="19" s="1"/>
  <c r="V700" i="19"/>
  <c r="U700" i="19"/>
  <c r="T700" i="19"/>
  <c r="S700" i="19"/>
  <c r="R700" i="19"/>
  <c r="Q700" i="19"/>
  <c r="P700" i="19"/>
  <c r="O700" i="19"/>
  <c r="Y700" i="19" s="1"/>
  <c r="Z700" i="19" s="1"/>
  <c r="V699" i="19"/>
  <c r="U699" i="19"/>
  <c r="T699" i="19"/>
  <c r="S699" i="19"/>
  <c r="R699" i="19"/>
  <c r="Q699" i="19"/>
  <c r="P699" i="19"/>
  <c r="O699" i="19"/>
  <c r="Y699" i="19" s="1"/>
  <c r="Z699" i="19" s="1"/>
  <c r="V698" i="19"/>
  <c r="U698" i="19"/>
  <c r="T698" i="19"/>
  <c r="S698" i="19"/>
  <c r="R698" i="19"/>
  <c r="Q698" i="19"/>
  <c r="P698" i="19"/>
  <c r="O698" i="19"/>
  <c r="Y698" i="19" s="1"/>
  <c r="Z698" i="19" s="1"/>
  <c r="V697" i="19"/>
  <c r="U697" i="19"/>
  <c r="T697" i="19"/>
  <c r="S697" i="19"/>
  <c r="R697" i="19"/>
  <c r="Q697" i="19"/>
  <c r="P697" i="19"/>
  <c r="O697" i="19"/>
  <c r="Y697" i="19" s="1"/>
  <c r="Z697" i="19" s="1"/>
  <c r="V696" i="19"/>
  <c r="U696" i="19"/>
  <c r="T696" i="19"/>
  <c r="S696" i="19"/>
  <c r="R696" i="19"/>
  <c r="Q696" i="19"/>
  <c r="P696" i="19"/>
  <c r="O696" i="19"/>
  <c r="Y696" i="19" s="1"/>
  <c r="Z696" i="19" s="1"/>
  <c r="V695" i="19"/>
  <c r="U695" i="19"/>
  <c r="T695" i="19"/>
  <c r="S695" i="19"/>
  <c r="R695" i="19"/>
  <c r="Q695" i="19"/>
  <c r="P695" i="19"/>
  <c r="O695" i="19"/>
  <c r="Y695" i="19" s="1"/>
  <c r="Z695" i="19" s="1"/>
  <c r="V694" i="19"/>
  <c r="U694" i="19"/>
  <c r="T694" i="19"/>
  <c r="S694" i="19"/>
  <c r="R694" i="19"/>
  <c r="Q694" i="19"/>
  <c r="P694" i="19"/>
  <c r="O694" i="19"/>
  <c r="Y694" i="19" s="1"/>
  <c r="Z694" i="19" s="1"/>
  <c r="V693" i="19"/>
  <c r="U693" i="19"/>
  <c r="T693" i="19"/>
  <c r="S693" i="19"/>
  <c r="R693" i="19"/>
  <c r="Q693" i="19"/>
  <c r="P693" i="19"/>
  <c r="O693" i="19"/>
  <c r="Y693" i="19" s="1"/>
  <c r="Z693" i="19" s="1"/>
  <c r="V692" i="19"/>
  <c r="U692" i="19"/>
  <c r="T692" i="19"/>
  <c r="S692" i="19"/>
  <c r="R692" i="19"/>
  <c r="Q692" i="19"/>
  <c r="P692" i="19"/>
  <c r="O692" i="19"/>
  <c r="Y692" i="19" s="1"/>
  <c r="Z692" i="19" s="1"/>
  <c r="V691" i="19"/>
  <c r="U691" i="19"/>
  <c r="T691" i="19"/>
  <c r="S691" i="19"/>
  <c r="R691" i="19"/>
  <c r="Q691" i="19"/>
  <c r="P691" i="19"/>
  <c r="O691" i="19"/>
  <c r="Y691" i="19" s="1"/>
  <c r="Z691" i="19" s="1"/>
  <c r="V690" i="19"/>
  <c r="U690" i="19"/>
  <c r="T690" i="19"/>
  <c r="S690" i="19"/>
  <c r="R690" i="19"/>
  <c r="Q690" i="19"/>
  <c r="P690" i="19"/>
  <c r="O690" i="19"/>
  <c r="Y690" i="19" s="1"/>
  <c r="Z690" i="19" s="1"/>
  <c r="V689" i="19"/>
  <c r="U689" i="19"/>
  <c r="T689" i="19"/>
  <c r="S689" i="19"/>
  <c r="R689" i="19"/>
  <c r="Q689" i="19"/>
  <c r="P689" i="19"/>
  <c r="O689" i="19"/>
  <c r="Y689" i="19" s="1"/>
  <c r="Z689" i="19" s="1"/>
  <c r="V688" i="19"/>
  <c r="U688" i="19"/>
  <c r="T688" i="19"/>
  <c r="S688" i="19"/>
  <c r="R688" i="19"/>
  <c r="Q688" i="19"/>
  <c r="P688" i="19"/>
  <c r="O688" i="19"/>
  <c r="Y688" i="19" s="1"/>
  <c r="Z688" i="19" s="1"/>
  <c r="V687" i="19"/>
  <c r="U687" i="19"/>
  <c r="T687" i="19"/>
  <c r="S687" i="19"/>
  <c r="R687" i="19"/>
  <c r="Q687" i="19"/>
  <c r="P687" i="19"/>
  <c r="O687" i="19"/>
  <c r="Y687" i="19" s="1"/>
  <c r="Z687" i="19" s="1"/>
  <c r="V686" i="19"/>
  <c r="U686" i="19"/>
  <c r="T686" i="19"/>
  <c r="S686" i="19"/>
  <c r="R686" i="19"/>
  <c r="Q686" i="19"/>
  <c r="P686" i="19"/>
  <c r="O686" i="19"/>
  <c r="Y686" i="19" s="1"/>
  <c r="Z686" i="19" s="1"/>
  <c r="V685" i="19"/>
  <c r="U685" i="19"/>
  <c r="T685" i="19"/>
  <c r="S685" i="19"/>
  <c r="R685" i="19"/>
  <c r="Q685" i="19"/>
  <c r="P685" i="19"/>
  <c r="O685" i="19"/>
  <c r="Y685" i="19" s="1"/>
  <c r="Z685" i="19" s="1"/>
  <c r="V684" i="19"/>
  <c r="U684" i="19"/>
  <c r="T684" i="19"/>
  <c r="S684" i="19"/>
  <c r="R684" i="19"/>
  <c r="Q684" i="19"/>
  <c r="P684" i="19"/>
  <c r="O684" i="19"/>
  <c r="Y684" i="19" s="1"/>
  <c r="Z684" i="19" s="1"/>
  <c r="V683" i="19"/>
  <c r="U683" i="19"/>
  <c r="T683" i="19"/>
  <c r="S683" i="19"/>
  <c r="R683" i="19"/>
  <c r="Q683" i="19"/>
  <c r="P683" i="19"/>
  <c r="O683" i="19"/>
  <c r="Y683" i="19" s="1"/>
  <c r="Z683" i="19" s="1"/>
  <c r="V682" i="19"/>
  <c r="U682" i="19"/>
  <c r="T682" i="19"/>
  <c r="S682" i="19"/>
  <c r="R682" i="19"/>
  <c r="Q682" i="19"/>
  <c r="P682" i="19"/>
  <c r="O682" i="19"/>
  <c r="Y682" i="19" s="1"/>
  <c r="Z682" i="19" s="1"/>
  <c r="V681" i="19"/>
  <c r="U681" i="19"/>
  <c r="T681" i="19"/>
  <c r="S681" i="19"/>
  <c r="R681" i="19"/>
  <c r="Q681" i="19"/>
  <c r="P681" i="19"/>
  <c r="O681" i="19"/>
  <c r="Y681" i="19" s="1"/>
  <c r="Z681" i="19" s="1"/>
  <c r="V680" i="19"/>
  <c r="U680" i="19"/>
  <c r="T680" i="19"/>
  <c r="S680" i="19"/>
  <c r="R680" i="19"/>
  <c r="Q680" i="19"/>
  <c r="P680" i="19"/>
  <c r="O680" i="19"/>
  <c r="Y680" i="19" s="1"/>
  <c r="Z680" i="19" s="1"/>
  <c r="V679" i="19"/>
  <c r="U679" i="19"/>
  <c r="T679" i="19"/>
  <c r="S679" i="19"/>
  <c r="R679" i="19"/>
  <c r="Q679" i="19"/>
  <c r="P679" i="19"/>
  <c r="O679" i="19"/>
  <c r="Y679" i="19" s="1"/>
  <c r="Z679" i="19" s="1"/>
  <c r="V678" i="19"/>
  <c r="U678" i="19"/>
  <c r="T678" i="19"/>
  <c r="S678" i="19"/>
  <c r="R678" i="19"/>
  <c r="Q678" i="19"/>
  <c r="P678" i="19"/>
  <c r="O678" i="19"/>
  <c r="Y678" i="19" s="1"/>
  <c r="Z678" i="19" s="1"/>
  <c r="V677" i="19"/>
  <c r="U677" i="19"/>
  <c r="T677" i="19"/>
  <c r="S677" i="19"/>
  <c r="R677" i="19"/>
  <c r="Q677" i="19"/>
  <c r="P677" i="19"/>
  <c r="O677" i="19"/>
  <c r="Y677" i="19" s="1"/>
  <c r="Z677" i="19" s="1"/>
  <c r="V675" i="19"/>
  <c r="U675" i="19"/>
  <c r="T675" i="19"/>
  <c r="S675" i="19"/>
  <c r="R675" i="19"/>
  <c r="Q675" i="19"/>
  <c r="P675" i="19"/>
  <c r="O675" i="19"/>
  <c r="Y675" i="19" s="1"/>
  <c r="Z675" i="19" s="1"/>
  <c r="V674" i="19"/>
  <c r="U674" i="19"/>
  <c r="T674" i="19"/>
  <c r="S674" i="19"/>
  <c r="R674" i="19"/>
  <c r="Q674" i="19"/>
  <c r="P674" i="19"/>
  <c r="O674" i="19"/>
  <c r="Y674" i="19" s="1"/>
  <c r="Z674" i="19" s="1"/>
  <c r="V673" i="19"/>
  <c r="U673" i="19"/>
  <c r="T673" i="19"/>
  <c r="S673" i="19"/>
  <c r="R673" i="19"/>
  <c r="Q673" i="19"/>
  <c r="P673" i="19"/>
  <c r="O673" i="19"/>
  <c r="Y673" i="19" s="1"/>
  <c r="Z673" i="19" s="1"/>
  <c r="V672" i="19"/>
  <c r="U672" i="19"/>
  <c r="T672" i="19"/>
  <c r="S672" i="19"/>
  <c r="R672" i="19"/>
  <c r="Q672" i="19"/>
  <c r="P672" i="19"/>
  <c r="O672" i="19"/>
  <c r="Y672" i="19" s="1"/>
  <c r="Z672" i="19" s="1"/>
  <c r="V671" i="19"/>
  <c r="U671" i="19"/>
  <c r="T671" i="19"/>
  <c r="S671" i="19"/>
  <c r="R671" i="19"/>
  <c r="Q671" i="19"/>
  <c r="P671" i="19"/>
  <c r="O671" i="19"/>
  <c r="Y671" i="19" s="1"/>
  <c r="Z671" i="19" s="1"/>
  <c r="V670" i="19"/>
  <c r="U670" i="19"/>
  <c r="T670" i="19"/>
  <c r="S670" i="19"/>
  <c r="R670" i="19"/>
  <c r="Q670" i="19"/>
  <c r="P670" i="19"/>
  <c r="O670" i="19"/>
  <c r="Y670" i="19" s="1"/>
  <c r="Z670" i="19" s="1"/>
  <c r="V669" i="19"/>
  <c r="U669" i="19"/>
  <c r="T669" i="19"/>
  <c r="S669" i="19"/>
  <c r="R669" i="19"/>
  <c r="Q669" i="19"/>
  <c r="P669" i="19"/>
  <c r="O669" i="19"/>
  <c r="Y669" i="19" s="1"/>
  <c r="Z669" i="19" s="1"/>
  <c r="V668" i="19"/>
  <c r="U668" i="19"/>
  <c r="T668" i="19"/>
  <c r="S668" i="19"/>
  <c r="R668" i="19"/>
  <c r="Q668" i="19"/>
  <c r="P668" i="19"/>
  <c r="O668" i="19"/>
  <c r="Y668" i="19" s="1"/>
  <c r="Z668" i="19" s="1"/>
  <c r="V667" i="19"/>
  <c r="U667" i="19"/>
  <c r="T667" i="19"/>
  <c r="S667" i="19"/>
  <c r="R667" i="19"/>
  <c r="Q667" i="19"/>
  <c r="P667" i="19"/>
  <c r="O667" i="19"/>
  <c r="Y667" i="19" s="1"/>
  <c r="Z667" i="19" s="1"/>
  <c r="V666" i="19"/>
  <c r="U666" i="19"/>
  <c r="T666" i="19"/>
  <c r="S666" i="19"/>
  <c r="R666" i="19"/>
  <c r="Q666" i="19"/>
  <c r="P666" i="19"/>
  <c r="O666" i="19"/>
  <c r="Y666" i="19" s="1"/>
  <c r="Z666" i="19" s="1"/>
  <c r="V665" i="19"/>
  <c r="U665" i="19"/>
  <c r="T665" i="19"/>
  <c r="S665" i="19"/>
  <c r="R665" i="19"/>
  <c r="Q665" i="19"/>
  <c r="P665" i="19"/>
  <c r="O665" i="19"/>
  <c r="Y665" i="19" s="1"/>
  <c r="Z665" i="19" s="1"/>
  <c r="V664" i="19"/>
  <c r="U664" i="19"/>
  <c r="T664" i="19"/>
  <c r="S664" i="19"/>
  <c r="R664" i="19"/>
  <c r="Q664" i="19"/>
  <c r="P664" i="19"/>
  <c r="O664" i="19"/>
  <c r="Y664" i="19" s="1"/>
  <c r="Z664" i="19" s="1"/>
  <c r="V663" i="19"/>
  <c r="U663" i="19"/>
  <c r="T663" i="19"/>
  <c r="S663" i="19"/>
  <c r="R663" i="19"/>
  <c r="Q663" i="19"/>
  <c r="P663" i="19"/>
  <c r="O663" i="19"/>
  <c r="Y663" i="19" s="1"/>
  <c r="Z663" i="19" s="1"/>
  <c r="V662" i="19"/>
  <c r="U662" i="19"/>
  <c r="T662" i="19"/>
  <c r="S662" i="19"/>
  <c r="R662" i="19"/>
  <c r="Q662" i="19"/>
  <c r="P662" i="19"/>
  <c r="O662" i="19"/>
  <c r="Y662" i="19" s="1"/>
  <c r="Z662" i="19" s="1"/>
  <c r="V661" i="19"/>
  <c r="U661" i="19"/>
  <c r="T661" i="19"/>
  <c r="S661" i="19"/>
  <c r="R661" i="19"/>
  <c r="Q661" i="19"/>
  <c r="P661" i="19"/>
  <c r="O661" i="19"/>
  <c r="Y661" i="19" s="1"/>
  <c r="Z661" i="19" s="1"/>
  <c r="V660" i="19"/>
  <c r="U660" i="19"/>
  <c r="T660" i="19"/>
  <c r="S660" i="19"/>
  <c r="R660" i="19"/>
  <c r="Q660" i="19"/>
  <c r="P660" i="19"/>
  <c r="O660" i="19"/>
  <c r="Y660" i="19" s="1"/>
  <c r="Z660" i="19" s="1"/>
  <c r="V659" i="19"/>
  <c r="U659" i="19"/>
  <c r="T659" i="19"/>
  <c r="S659" i="19"/>
  <c r="R659" i="19"/>
  <c r="Q659" i="19"/>
  <c r="P659" i="19"/>
  <c r="O659" i="19"/>
  <c r="Y659" i="19" s="1"/>
  <c r="Z659" i="19" s="1"/>
  <c r="V658" i="19"/>
  <c r="U658" i="19"/>
  <c r="T658" i="19"/>
  <c r="S658" i="19"/>
  <c r="R658" i="19"/>
  <c r="Q658" i="19"/>
  <c r="P658" i="19"/>
  <c r="O658" i="19"/>
  <c r="Y658" i="19" s="1"/>
  <c r="Z658" i="19" s="1"/>
  <c r="V657" i="19"/>
  <c r="U657" i="19"/>
  <c r="T657" i="19"/>
  <c r="S657" i="19"/>
  <c r="R657" i="19"/>
  <c r="Q657" i="19"/>
  <c r="P657" i="19"/>
  <c r="O657" i="19"/>
  <c r="Y657" i="19" s="1"/>
  <c r="Z657" i="19" s="1"/>
  <c r="V656" i="19"/>
  <c r="U656" i="19"/>
  <c r="T656" i="19"/>
  <c r="S656" i="19"/>
  <c r="R656" i="19"/>
  <c r="Q656" i="19"/>
  <c r="P656" i="19"/>
  <c r="O656" i="19"/>
  <c r="Y656" i="19" s="1"/>
  <c r="Z656" i="19" s="1"/>
  <c r="V655" i="19"/>
  <c r="U655" i="19"/>
  <c r="T655" i="19"/>
  <c r="S655" i="19"/>
  <c r="R655" i="19"/>
  <c r="Q655" i="19"/>
  <c r="P655" i="19"/>
  <c r="O655" i="19"/>
  <c r="Y655" i="19" s="1"/>
  <c r="Z655" i="19" s="1"/>
  <c r="V654" i="19"/>
  <c r="U654" i="19"/>
  <c r="T654" i="19"/>
  <c r="S654" i="19"/>
  <c r="R654" i="19"/>
  <c r="Q654" i="19"/>
  <c r="P654" i="19"/>
  <c r="O654" i="19"/>
  <c r="Y654" i="19" s="1"/>
  <c r="Z654" i="19" s="1"/>
  <c r="V653" i="19"/>
  <c r="U653" i="19"/>
  <c r="T653" i="19"/>
  <c r="S653" i="19"/>
  <c r="R653" i="19"/>
  <c r="Q653" i="19"/>
  <c r="P653" i="19"/>
  <c r="O653" i="19"/>
  <c r="Y653" i="19" s="1"/>
  <c r="Z653" i="19" s="1"/>
  <c r="V652" i="19"/>
  <c r="U652" i="19"/>
  <c r="T652" i="19"/>
  <c r="S652" i="19"/>
  <c r="R652" i="19"/>
  <c r="Q652" i="19"/>
  <c r="P652" i="19"/>
  <c r="O652" i="19"/>
  <c r="Y652" i="19" s="1"/>
  <c r="Z652" i="19" s="1"/>
  <c r="V651" i="19"/>
  <c r="U651" i="19"/>
  <c r="T651" i="19"/>
  <c r="S651" i="19"/>
  <c r="R651" i="19"/>
  <c r="Q651" i="19"/>
  <c r="P651" i="19"/>
  <c r="O651" i="19"/>
  <c r="Y651" i="19" s="1"/>
  <c r="Z651" i="19" s="1"/>
  <c r="V650" i="19"/>
  <c r="U650" i="19"/>
  <c r="T650" i="19"/>
  <c r="S650" i="19"/>
  <c r="R650" i="19"/>
  <c r="Q650" i="19"/>
  <c r="P650" i="19"/>
  <c r="O650" i="19"/>
  <c r="Y650" i="19" s="1"/>
  <c r="Z650" i="19" s="1"/>
  <c r="V649" i="19"/>
  <c r="U649" i="19"/>
  <c r="T649" i="19"/>
  <c r="S649" i="19"/>
  <c r="R649" i="19"/>
  <c r="Q649" i="19"/>
  <c r="P649" i="19"/>
  <c r="O649" i="19"/>
  <c r="Y649" i="19" s="1"/>
  <c r="Z649" i="19" s="1"/>
  <c r="V648" i="19"/>
  <c r="U648" i="19"/>
  <c r="T648" i="19"/>
  <c r="S648" i="19"/>
  <c r="R648" i="19"/>
  <c r="Q648" i="19"/>
  <c r="P648" i="19"/>
  <c r="O648" i="19"/>
  <c r="Y648" i="19" s="1"/>
  <c r="Z648" i="19" s="1"/>
  <c r="V647" i="19"/>
  <c r="U647" i="19"/>
  <c r="T647" i="19"/>
  <c r="S647" i="19"/>
  <c r="R647" i="19"/>
  <c r="Q647" i="19"/>
  <c r="P647" i="19"/>
  <c r="O647" i="19"/>
  <c r="Y647" i="19" s="1"/>
  <c r="Z647" i="19" s="1"/>
  <c r="V646" i="19"/>
  <c r="U646" i="19"/>
  <c r="T646" i="19"/>
  <c r="S646" i="19"/>
  <c r="R646" i="19"/>
  <c r="Q646" i="19"/>
  <c r="P646" i="19"/>
  <c r="O646" i="19"/>
  <c r="Y646" i="19" s="1"/>
  <c r="Z646" i="19" s="1"/>
  <c r="V645" i="19"/>
  <c r="U645" i="19"/>
  <c r="T645" i="19"/>
  <c r="S645" i="19"/>
  <c r="R645" i="19"/>
  <c r="Q645" i="19"/>
  <c r="P645" i="19"/>
  <c r="O645" i="19"/>
  <c r="Y645" i="19" s="1"/>
  <c r="Z645" i="19" s="1"/>
  <c r="V644" i="19"/>
  <c r="U644" i="19"/>
  <c r="T644" i="19"/>
  <c r="S644" i="19"/>
  <c r="R644" i="19"/>
  <c r="Q644" i="19"/>
  <c r="P644" i="19"/>
  <c r="O644" i="19"/>
  <c r="Y644" i="19" s="1"/>
  <c r="Z644" i="19" s="1"/>
  <c r="V643" i="19"/>
  <c r="U643" i="19"/>
  <c r="T643" i="19"/>
  <c r="S643" i="19"/>
  <c r="R643" i="19"/>
  <c r="Q643" i="19"/>
  <c r="P643" i="19"/>
  <c r="O643" i="19"/>
  <c r="Y643" i="19" s="1"/>
  <c r="Z643" i="19" s="1"/>
  <c r="V642" i="19"/>
  <c r="U642" i="19"/>
  <c r="T642" i="19"/>
  <c r="S642" i="19"/>
  <c r="R642" i="19"/>
  <c r="Q642" i="19"/>
  <c r="P642" i="19"/>
  <c r="O642" i="19"/>
  <c r="Y642" i="19" s="1"/>
  <c r="Z642" i="19" s="1"/>
  <c r="V641" i="19"/>
  <c r="U641" i="19"/>
  <c r="T641" i="19"/>
  <c r="S641" i="19"/>
  <c r="R641" i="19"/>
  <c r="Q641" i="19"/>
  <c r="P641" i="19"/>
  <c r="O641" i="19"/>
  <c r="Y641" i="19" s="1"/>
  <c r="Z641" i="19" s="1"/>
  <c r="V640" i="19"/>
  <c r="U640" i="19"/>
  <c r="T640" i="19"/>
  <c r="S640" i="19"/>
  <c r="R640" i="19"/>
  <c r="Q640" i="19"/>
  <c r="P640" i="19"/>
  <c r="O640" i="19"/>
  <c r="Y640" i="19" s="1"/>
  <c r="Z640" i="19" s="1"/>
  <c r="V639" i="19"/>
  <c r="U639" i="19"/>
  <c r="T639" i="19"/>
  <c r="S639" i="19"/>
  <c r="R639" i="19"/>
  <c r="Q639" i="19"/>
  <c r="P639" i="19"/>
  <c r="O639" i="19"/>
  <c r="Y639" i="19" s="1"/>
  <c r="Z639" i="19" s="1"/>
  <c r="V638" i="19"/>
  <c r="U638" i="19"/>
  <c r="T638" i="19"/>
  <c r="S638" i="19"/>
  <c r="R638" i="19"/>
  <c r="Q638" i="19"/>
  <c r="P638" i="19"/>
  <c r="O638" i="19"/>
  <c r="Y638" i="19" s="1"/>
  <c r="Z638" i="19" s="1"/>
  <c r="V637" i="19"/>
  <c r="U637" i="19"/>
  <c r="T637" i="19"/>
  <c r="S637" i="19"/>
  <c r="R637" i="19"/>
  <c r="Q637" i="19"/>
  <c r="P637" i="19"/>
  <c r="O637" i="19"/>
  <c r="Y637" i="19" s="1"/>
  <c r="Z637" i="19" s="1"/>
  <c r="V636" i="19"/>
  <c r="U636" i="19"/>
  <c r="T636" i="19"/>
  <c r="S636" i="19"/>
  <c r="R636" i="19"/>
  <c r="Q636" i="19"/>
  <c r="P636" i="19"/>
  <c r="O636" i="19"/>
  <c r="Y636" i="19" s="1"/>
  <c r="Z636" i="19" s="1"/>
  <c r="V635" i="19"/>
  <c r="U635" i="19"/>
  <c r="T635" i="19"/>
  <c r="S635" i="19"/>
  <c r="R635" i="19"/>
  <c r="Q635" i="19"/>
  <c r="P635" i="19"/>
  <c r="O635" i="19"/>
  <c r="Y635" i="19" s="1"/>
  <c r="Z635" i="19" s="1"/>
  <c r="V634" i="19"/>
  <c r="U634" i="19"/>
  <c r="T634" i="19"/>
  <c r="S634" i="19"/>
  <c r="R634" i="19"/>
  <c r="Q634" i="19"/>
  <c r="P634" i="19"/>
  <c r="O634" i="19"/>
  <c r="Y634" i="19" s="1"/>
  <c r="Z634" i="19" s="1"/>
  <c r="V633" i="19"/>
  <c r="U633" i="19"/>
  <c r="T633" i="19"/>
  <c r="S633" i="19"/>
  <c r="R633" i="19"/>
  <c r="Q633" i="19"/>
  <c r="P633" i="19"/>
  <c r="O633" i="19"/>
  <c r="Y633" i="19" s="1"/>
  <c r="Z633" i="19" s="1"/>
  <c r="V632" i="19"/>
  <c r="U632" i="19"/>
  <c r="T632" i="19"/>
  <c r="S632" i="19"/>
  <c r="R632" i="19"/>
  <c r="Q632" i="19"/>
  <c r="P632" i="19"/>
  <c r="O632" i="19"/>
  <c r="Y632" i="19" s="1"/>
  <c r="Z632" i="19" s="1"/>
  <c r="V631" i="19"/>
  <c r="U631" i="19"/>
  <c r="T631" i="19"/>
  <c r="S631" i="19"/>
  <c r="R631" i="19"/>
  <c r="Q631" i="19"/>
  <c r="P631" i="19"/>
  <c r="O631" i="19"/>
  <c r="Y631" i="19" s="1"/>
  <c r="Z631" i="19" s="1"/>
  <c r="V630" i="19"/>
  <c r="U630" i="19"/>
  <c r="T630" i="19"/>
  <c r="S630" i="19"/>
  <c r="R630" i="19"/>
  <c r="Q630" i="19"/>
  <c r="P630" i="19"/>
  <c r="O630" i="19"/>
  <c r="Y630" i="19" s="1"/>
  <c r="Z630" i="19" s="1"/>
  <c r="V629" i="19"/>
  <c r="U629" i="19"/>
  <c r="T629" i="19"/>
  <c r="S629" i="19"/>
  <c r="R629" i="19"/>
  <c r="Q629" i="19"/>
  <c r="P629" i="19"/>
  <c r="O629" i="19"/>
  <c r="Y629" i="19" s="1"/>
  <c r="Z629" i="19" s="1"/>
  <c r="V628" i="19"/>
  <c r="U628" i="19"/>
  <c r="T628" i="19"/>
  <c r="S628" i="19"/>
  <c r="R628" i="19"/>
  <c r="Q628" i="19"/>
  <c r="P628" i="19"/>
  <c r="O628" i="19"/>
  <c r="Y628" i="19" s="1"/>
  <c r="Z628" i="19" s="1"/>
  <c r="V627" i="19"/>
  <c r="U627" i="19"/>
  <c r="T627" i="19"/>
  <c r="S627" i="19"/>
  <c r="R627" i="19"/>
  <c r="Q627" i="19"/>
  <c r="P627" i="19"/>
  <c r="O627" i="19"/>
  <c r="Y627" i="19" s="1"/>
  <c r="Z627" i="19" s="1"/>
  <c r="V626" i="19"/>
  <c r="U626" i="19"/>
  <c r="T626" i="19"/>
  <c r="S626" i="19"/>
  <c r="R626" i="19"/>
  <c r="Q626" i="19"/>
  <c r="P626" i="19"/>
  <c r="O626" i="19"/>
  <c r="Y626" i="19" s="1"/>
  <c r="Z626" i="19" s="1"/>
  <c r="V625" i="19"/>
  <c r="U625" i="19"/>
  <c r="T625" i="19"/>
  <c r="S625" i="19"/>
  <c r="R625" i="19"/>
  <c r="Q625" i="19"/>
  <c r="P625" i="19"/>
  <c r="O625" i="19"/>
  <c r="Y625" i="19" s="1"/>
  <c r="Z625" i="19" s="1"/>
  <c r="V624" i="19"/>
  <c r="U624" i="19"/>
  <c r="T624" i="19"/>
  <c r="S624" i="19"/>
  <c r="R624" i="19"/>
  <c r="Q624" i="19"/>
  <c r="P624" i="19"/>
  <c r="O624" i="19"/>
  <c r="Y624" i="19" s="1"/>
  <c r="Z624" i="19" s="1"/>
  <c r="V623" i="19"/>
  <c r="U623" i="19"/>
  <c r="T623" i="19"/>
  <c r="S623" i="19"/>
  <c r="R623" i="19"/>
  <c r="Q623" i="19"/>
  <c r="P623" i="19"/>
  <c r="O623" i="19"/>
  <c r="Y623" i="19" s="1"/>
  <c r="Z623" i="19" s="1"/>
  <c r="V622" i="19"/>
  <c r="U622" i="19"/>
  <c r="T622" i="19"/>
  <c r="S622" i="19"/>
  <c r="R622" i="19"/>
  <c r="Q622" i="19"/>
  <c r="P622" i="19"/>
  <c r="O622" i="19"/>
  <c r="Y622" i="19" s="1"/>
  <c r="Z622" i="19" s="1"/>
  <c r="V621" i="19"/>
  <c r="U621" i="19"/>
  <c r="T621" i="19"/>
  <c r="S621" i="19"/>
  <c r="R621" i="19"/>
  <c r="Q621" i="19"/>
  <c r="P621" i="19"/>
  <c r="O621" i="19"/>
  <c r="Y621" i="19" s="1"/>
  <c r="Z621" i="19" s="1"/>
  <c r="V620" i="19"/>
  <c r="U620" i="19"/>
  <c r="T620" i="19"/>
  <c r="S620" i="19"/>
  <c r="R620" i="19"/>
  <c r="Q620" i="19"/>
  <c r="P620" i="19"/>
  <c r="O620" i="19"/>
  <c r="Y620" i="19" s="1"/>
  <c r="Z620" i="19" s="1"/>
  <c r="V619" i="19"/>
  <c r="U619" i="19"/>
  <c r="T619" i="19"/>
  <c r="S619" i="19"/>
  <c r="R619" i="19"/>
  <c r="Q619" i="19"/>
  <c r="P619" i="19"/>
  <c r="O619" i="19"/>
  <c r="Y619" i="19" s="1"/>
  <c r="Z619" i="19" s="1"/>
  <c r="V618" i="19"/>
  <c r="U618" i="19"/>
  <c r="T618" i="19"/>
  <c r="S618" i="19"/>
  <c r="R618" i="19"/>
  <c r="Q618" i="19"/>
  <c r="P618" i="19"/>
  <c r="O618" i="19"/>
  <c r="Y618" i="19" s="1"/>
  <c r="Z618" i="19" s="1"/>
  <c r="V617" i="19"/>
  <c r="U617" i="19"/>
  <c r="T617" i="19"/>
  <c r="S617" i="19"/>
  <c r="R617" i="19"/>
  <c r="Q617" i="19"/>
  <c r="P617" i="19"/>
  <c r="O617" i="19"/>
  <c r="Y617" i="19" s="1"/>
  <c r="Z617" i="19" s="1"/>
  <c r="V616" i="19"/>
  <c r="U616" i="19"/>
  <c r="T616" i="19"/>
  <c r="S616" i="19"/>
  <c r="R616" i="19"/>
  <c r="Q616" i="19"/>
  <c r="P616" i="19"/>
  <c r="O616" i="19"/>
  <c r="Y616" i="19" s="1"/>
  <c r="Z616" i="19" s="1"/>
  <c r="V615" i="19"/>
  <c r="U615" i="19"/>
  <c r="T615" i="19"/>
  <c r="S615" i="19"/>
  <c r="R615" i="19"/>
  <c r="Q615" i="19"/>
  <c r="P615" i="19"/>
  <c r="O615" i="19"/>
  <c r="Y615" i="19" s="1"/>
  <c r="Z615" i="19" s="1"/>
  <c r="V614" i="19"/>
  <c r="U614" i="19"/>
  <c r="T614" i="19"/>
  <c r="S614" i="19"/>
  <c r="R614" i="19"/>
  <c r="Q614" i="19"/>
  <c r="P614" i="19"/>
  <c r="O614" i="19"/>
  <c r="Y614" i="19" s="1"/>
  <c r="Z614" i="19" s="1"/>
  <c r="V613" i="19"/>
  <c r="U613" i="19"/>
  <c r="T613" i="19"/>
  <c r="S613" i="19"/>
  <c r="R613" i="19"/>
  <c r="Q613" i="19"/>
  <c r="P613" i="19"/>
  <c r="O613" i="19"/>
  <c r="Y613" i="19" s="1"/>
  <c r="Z613" i="19" s="1"/>
  <c r="V612" i="19"/>
  <c r="U612" i="19"/>
  <c r="T612" i="19"/>
  <c r="S612" i="19"/>
  <c r="R612" i="19"/>
  <c r="Q612" i="19"/>
  <c r="P612" i="19"/>
  <c r="O612" i="19"/>
  <c r="Y612" i="19" s="1"/>
  <c r="Z612" i="19" s="1"/>
  <c r="V611" i="19"/>
  <c r="U611" i="19"/>
  <c r="T611" i="19"/>
  <c r="S611" i="19"/>
  <c r="R611" i="19"/>
  <c r="Q611" i="19"/>
  <c r="P611" i="19"/>
  <c r="O611" i="19"/>
  <c r="Y611" i="19" s="1"/>
  <c r="Z611" i="19" s="1"/>
  <c r="V610" i="19"/>
  <c r="U610" i="19"/>
  <c r="T610" i="19"/>
  <c r="S610" i="19"/>
  <c r="R610" i="19"/>
  <c r="Q610" i="19"/>
  <c r="P610" i="19"/>
  <c r="O610" i="19"/>
  <c r="Y610" i="19" s="1"/>
  <c r="Z610" i="19" s="1"/>
  <c r="V609" i="19"/>
  <c r="U609" i="19"/>
  <c r="T609" i="19"/>
  <c r="S609" i="19"/>
  <c r="R609" i="19"/>
  <c r="Q609" i="19"/>
  <c r="P609" i="19"/>
  <c r="O609" i="19"/>
  <c r="Y609" i="19" s="1"/>
  <c r="Z609" i="19" s="1"/>
  <c r="V608" i="19"/>
  <c r="U608" i="19"/>
  <c r="T608" i="19"/>
  <c r="S608" i="19"/>
  <c r="R608" i="19"/>
  <c r="Q608" i="19"/>
  <c r="P608" i="19"/>
  <c r="O608" i="19"/>
  <c r="Y608" i="19" s="1"/>
  <c r="Z608" i="19" s="1"/>
  <c r="V607" i="19"/>
  <c r="U607" i="19"/>
  <c r="T607" i="19"/>
  <c r="S607" i="19"/>
  <c r="R607" i="19"/>
  <c r="Q607" i="19"/>
  <c r="P607" i="19"/>
  <c r="O607" i="19"/>
  <c r="Y607" i="19" s="1"/>
  <c r="Z607" i="19" s="1"/>
  <c r="V606" i="19"/>
  <c r="U606" i="19"/>
  <c r="T606" i="19"/>
  <c r="S606" i="19"/>
  <c r="R606" i="19"/>
  <c r="Q606" i="19"/>
  <c r="P606" i="19"/>
  <c r="O606" i="19"/>
  <c r="Y606" i="19" s="1"/>
  <c r="Z606" i="19" s="1"/>
  <c r="V605" i="19"/>
  <c r="U605" i="19"/>
  <c r="T605" i="19"/>
  <c r="S605" i="19"/>
  <c r="R605" i="19"/>
  <c r="Q605" i="19"/>
  <c r="P605" i="19"/>
  <c r="O605" i="19"/>
  <c r="Y605" i="19" s="1"/>
  <c r="Z605" i="19" s="1"/>
  <c r="V604" i="19"/>
  <c r="U604" i="19"/>
  <c r="T604" i="19"/>
  <c r="S604" i="19"/>
  <c r="R604" i="19"/>
  <c r="Q604" i="19"/>
  <c r="P604" i="19"/>
  <c r="O604" i="19"/>
  <c r="Y604" i="19" s="1"/>
  <c r="Z604" i="19" s="1"/>
  <c r="V603" i="19"/>
  <c r="U603" i="19"/>
  <c r="T603" i="19"/>
  <c r="S603" i="19"/>
  <c r="R603" i="19"/>
  <c r="Q603" i="19"/>
  <c r="P603" i="19"/>
  <c r="O603" i="19"/>
  <c r="Y603" i="19" s="1"/>
  <c r="Z603" i="19" s="1"/>
  <c r="V602" i="19"/>
  <c r="U602" i="19"/>
  <c r="T602" i="19"/>
  <c r="S602" i="19"/>
  <c r="R602" i="19"/>
  <c r="Q602" i="19"/>
  <c r="P602" i="19"/>
  <c r="O602" i="19"/>
  <c r="Y602" i="19" s="1"/>
  <c r="Z602" i="19" s="1"/>
  <c r="V601" i="19"/>
  <c r="U601" i="19"/>
  <c r="T601" i="19"/>
  <c r="S601" i="19"/>
  <c r="R601" i="19"/>
  <c r="Q601" i="19"/>
  <c r="P601" i="19"/>
  <c r="O601" i="19"/>
  <c r="Y601" i="19" s="1"/>
  <c r="Z601" i="19" s="1"/>
  <c r="V600" i="19"/>
  <c r="U600" i="19"/>
  <c r="T600" i="19"/>
  <c r="S600" i="19"/>
  <c r="R600" i="19"/>
  <c r="Q600" i="19"/>
  <c r="P600" i="19"/>
  <c r="O600" i="19"/>
  <c r="Y600" i="19" s="1"/>
  <c r="Z600" i="19" s="1"/>
  <c r="V599" i="19"/>
  <c r="U599" i="19"/>
  <c r="T599" i="19"/>
  <c r="S599" i="19"/>
  <c r="R599" i="19"/>
  <c r="Q599" i="19"/>
  <c r="P599" i="19"/>
  <c r="O599" i="19"/>
  <c r="Y599" i="19" s="1"/>
  <c r="Z599" i="19" s="1"/>
  <c r="V598" i="19"/>
  <c r="U598" i="19"/>
  <c r="T598" i="19"/>
  <c r="S598" i="19"/>
  <c r="R598" i="19"/>
  <c r="Q598" i="19"/>
  <c r="P598" i="19"/>
  <c r="O598" i="19"/>
  <c r="Y598" i="19" s="1"/>
  <c r="Z598" i="19" s="1"/>
  <c r="V597" i="19"/>
  <c r="U597" i="19"/>
  <c r="T597" i="19"/>
  <c r="S597" i="19"/>
  <c r="R597" i="19"/>
  <c r="Q597" i="19"/>
  <c r="P597" i="19"/>
  <c r="O597" i="19"/>
  <c r="Y597" i="19" s="1"/>
  <c r="Z597" i="19" s="1"/>
  <c r="V596" i="19"/>
  <c r="U596" i="19"/>
  <c r="T596" i="19"/>
  <c r="S596" i="19"/>
  <c r="R596" i="19"/>
  <c r="Q596" i="19"/>
  <c r="P596" i="19"/>
  <c r="O596" i="19"/>
  <c r="Y596" i="19" s="1"/>
  <c r="Z596" i="19" s="1"/>
  <c r="V595" i="19"/>
  <c r="U595" i="19"/>
  <c r="T595" i="19"/>
  <c r="S595" i="19"/>
  <c r="R595" i="19"/>
  <c r="Q595" i="19"/>
  <c r="P595" i="19"/>
  <c r="O595" i="19"/>
  <c r="Y595" i="19" s="1"/>
  <c r="Z595" i="19" s="1"/>
  <c r="V594" i="19"/>
  <c r="U594" i="19"/>
  <c r="T594" i="19"/>
  <c r="S594" i="19"/>
  <c r="R594" i="19"/>
  <c r="Q594" i="19"/>
  <c r="P594" i="19"/>
  <c r="O594" i="19"/>
  <c r="Y594" i="19" s="1"/>
  <c r="Z594" i="19" s="1"/>
  <c r="V593" i="19"/>
  <c r="U593" i="19"/>
  <c r="T593" i="19"/>
  <c r="S593" i="19"/>
  <c r="R593" i="19"/>
  <c r="Q593" i="19"/>
  <c r="P593" i="19"/>
  <c r="O593" i="19"/>
  <c r="Y593" i="19" s="1"/>
  <c r="Z593" i="19" s="1"/>
  <c r="V592" i="19"/>
  <c r="U592" i="19"/>
  <c r="T592" i="19"/>
  <c r="S592" i="19"/>
  <c r="R592" i="19"/>
  <c r="Q592" i="19"/>
  <c r="P592" i="19"/>
  <c r="O592" i="19"/>
  <c r="Y592" i="19" s="1"/>
  <c r="Z592" i="19" s="1"/>
  <c r="V591" i="19"/>
  <c r="U591" i="19"/>
  <c r="T591" i="19"/>
  <c r="S591" i="19"/>
  <c r="R591" i="19"/>
  <c r="Q591" i="19"/>
  <c r="P591" i="19"/>
  <c r="O591" i="19"/>
  <c r="Y591" i="19" s="1"/>
  <c r="Z591" i="19" s="1"/>
  <c r="V590" i="19"/>
  <c r="U590" i="19"/>
  <c r="T590" i="19"/>
  <c r="S590" i="19"/>
  <c r="R590" i="19"/>
  <c r="Q590" i="19"/>
  <c r="P590" i="19"/>
  <c r="O590" i="19"/>
  <c r="Y590" i="19" s="1"/>
  <c r="Z590" i="19" s="1"/>
  <c r="V589" i="19"/>
  <c r="U589" i="19"/>
  <c r="T589" i="19"/>
  <c r="S589" i="19"/>
  <c r="R589" i="19"/>
  <c r="Q589" i="19"/>
  <c r="P589" i="19"/>
  <c r="O589" i="19"/>
  <c r="Y589" i="19" s="1"/>
  <c r="Z589" i="19" s="1"/>
  <c r="V588" i="19"/>
  <c r="U588" i="19"/>
  <c r="T588" i="19"/>
  <c r="S588" i="19"/>
  <c r="R588" i="19"/>
  <c r="Q588" i="19"/>
  <c r="P588" i="19"/>
  <c r="O588" i="19"/>
  <c r="Y588" i="19" s="1"/>
  <c r="Z588" i="19" s="1"/>
  <c r="V587" i="19"/>
  <c r="U587" i="19"/>
  <c r="T587" i="19"/>
  <c r="S587" i="19"/>
  <c r="R587" i="19"/>
  <c r="Q587" i="19"/>
  <c r="P587" i="19"/>
  <c r="O587" i="19"/>
  <c r="Y587" i="19" s="1"/>
  <c r="Z587" i="19" s="1"/>
  <c r="V586" i="19"/>
  <c r="U586" i="19"/>
  <c r="T586" i="19"/>
  <c r="S586" i="19"/>
  <c r="R586" i="19"/>
  <c r="Q586" i="19"/>
  <c r="P586" i="19"/>
  <c r="O586" i="19"/>
  <c r="Y586" i="19" s="1"/>
  <c r="Z586" i="19" s="1"/>
  <c r="V585" i="19"/>
  <c r="U585" i="19"/>
  <c r="T585" i="19"/>
  <c r="S585" i="19"/>
  <c r="R585" i="19"/>
  <c r="Q585" i="19"/>
  <c r="P585" i="19"/>
  <c r="O585" i="19"/>
  <c r="Y585" i="19" s="1"/>
  <c r="Z585" i="19" s="1"/>
  <c r="V584" i="19"/>
  <c r="U584" i="19"/>
  <c r="T584" i="19"/>
  <c r="S584" i="19"/>
  <c r="R584" i="19"/>
  <c r="Q584" i="19"/>
  <c r="P584" i="19"/>
  <c r="O584" i="19"/>
  <c r="Y584" i="19" s="1"/>
  <c r="Z584" i="19" s="1"/>
  <c r="V583" i="19"/>
  <c r="U583" i="19"/>
  <c r="T583" i="19"/>
  <c r="S583" i="19"/>
  <c r="R583" i="19"/>
  <c r="Q583" i="19"/>
  <c r="P583" i="19"/>
  <c r="O583" i="19"/>
  <c r="Y583" i="19" s="1"/>
  <c r="Z583" i="19" s="1"/>
  <c r="V582" i="19"/>
  <c r="U582" i="19"/>
  <c r="T582" i="19"/>
  <c r="S582" i="19"/>
  <c r="R582" i="19"/>
  <c r="Q582" i="19"/>
  <c r="P582" i="19"/>
  <c r="O582" i="19"/>
  <c r="Y582" i="19" s="1"/>
  <c r="Z582" i="19" s="1"/>
  <c r="V581" i="19"/>
  <c r="U581" i="19"/>
  <c r="T581" i="19"/>
  <c r="S581" i="19"/>
  <c r="R581" i="19"/>
  <c r="Q581" i="19"/>
  <c r="P581" i="19"/>
  <c r="O581" i="19"/>
  <c r="Y581" i="19" s="1"/>
  <c r="Z581" i="19" s="1"/>
  <c r="V580" i="19"/>
  <c r="U580" i="19"/>
  <c r="T580" i="19"/>
  <c r="S580" i="19"/>
  <c r="R580" i="19"/>
  <c r="Q580" i="19"/>
  <c r="P580" i="19"/>
  <c r="O580" i="19"/>
  <c r="Y580" i="19" s="1"/>
  <c r="Z580" i="19" s="1"/>
  <c r="V579" i="19"/>
  <c r="U579" i="19"/>
  <c r="T579" i="19"/>
  <c r="S579" i="19"/>
  <c r="R579" i="19"/>
  <c r="Q579" i="19"/>
  <c r="P579" i="19"/>
  <c r="O579" i="19"/>
  <c r="Y579" i="19" s="1"/>
  <c r="Z579" i="19" s="1"/>
  <c r="V578" i="19"/>
  <c r="U578" i="19"/>
  <c r="T578" i="19"/>
  <c r="S578" i="19"/>
  <c r="R578" i="19"/>
  <c r="Q578" i="19"/>
  <c r="P578" i="19"/>
  <c r="O578" i="19"/>
  <c r="Y578" i="19" s="1"/>
  <c r="Z578" i="19" s="1"/>
  <c r="V577" i="19"/>
  <c r="U577" i="19"/>
  <c r="T577" i="19"/>
  <c r="S577" i="19"/>
  <c r="R577" i="19"/>
  <c r="Q577" i="19"/>
  <c r="P577" i="19"/>
  <c r="O577" i="19"/>
  <c r="Y577" i="19" s="1"/>
  <c r="Z577" i="19" s="1"/>
  <c r="V576" i="19"/>
  <c r="U576" i="19"/>
  <c r="T576" i="19"/>
  <c r="S576" i="19"/>
  <c r="R576" i="19"/>
  <c r="Q576" i="19"/>
  <c r="P576" i="19"/>
  <c r="O576" i="19"/>
  <c r="Y576" i="19" s="1"/>
  <c r="Z576" i="19" s="1"/>
  <c r="V575" i="19"/>
  <c r="U575" i="19"/>
  <c r="T575" i="19"/>
  <c r="S575" i="19"/>
  <c r="R575" i="19"/>
  <c r="Q575" i="19"/>
  <c r="P575" i="19"/>
  <c r="O575" i="19"/>
  <c r="Y575" i="19" s="1"/>
  <c r="Z575" i="19" s="1"/>
  <c r="V574" i="19"/>
  <c r="U574" i="19"/>
  <c r="T574" i="19"/>
  <c r="S574" i="19"/>
  <c r="R574" i="19"/>
  <c r="Q574" i="19"/>
  <c r="P574" i="19"/>
  <c r="O574" i="19"/>
  <c r="Y574" i="19" s="1"/>
  <c r="Z574" i="19" s="1"/>
  <c r="V573" i="19"/>
  <c r="U573" i="19"/>
  <c r="T573" i="19"/>
  <c r="S573" i="19"/>
  <c r="R573" i="19"/>
  <c r="Q573" i="19"/>
  <c r="P573" i="19"/>
  <c r="O573" i="19"/>
  <c r="Y573" i="19" s="1"/>
  <c r="Z573" i="19" s="1"/>
  <c r="V572" i="19"/>
  <c r="U572" i="19"/>
  <c r="T572" i="19"/>
  <c r="S572" i="19"/>
  <c r="R572" i="19"/>
  <c r="Q572" i="19"/>
  <c r="P572" i="19"/>
  <c r="O572" i="19"/>
  <c r="Y572" i="19" s="1"/>
  <c r="Z572" i="19" s="1"/>
  <c r="V571" i="19"/>
  <c r="U571" i="19"/>
  <c r="T571" i="19"/>
  <c r="S571" i="19"/>
  <c r="R571" i="19"/>
  <c r="Q571" i="19"/>
  <c r="P571" i="19"/>
  <c r="O571" i="19"/>
  <c r="Y571" i="19" s="1"/>
  <c r="Z571" i="19" s="1"/>
  <c r="V570" i="19"/>
  <c r="U570" i="19"/>
  <c r="T570" i="19"/>
  <c r="S570" i="19"/>
  <c r="R570" i="19"/>
  <c r="Q570" i="19"/>
  <c r="P570" i="19"/>
  <c r="O570" i="19"/>
  <c r="Y570" i="19" s="1"/>
  <c r="Z570" i="19" s="1"/>
  <c r="V569" i="19"/>
  <c r="U569" i="19"/>
  <c r="T569" i="19"/>
  <c r="S569" i="19"/>
  <c r="R569" i="19"/>
  <c r="Q569" i="19"/>
  <c r="P569" i="19"/>
  <c r="O569" i="19"/>
  <c r="Y569" i="19" s="1"/>
  <c r="Z569" i="19" s="1"/>
  <c r="V568" i="19"/>
  <c r="U568" i="19"/>
  <c r="T568" i="19"/>
  <c r="S568" i="19"/>
  <c r="R568" i="19"/>
  <c r="Q568" i="19"/>
  <c r="P568" i="19"/>
  <c r="O568" i="19"/>
  <c r="Y568" i="19" s="1"/>
  <c r="Z568" i="19" s="1"/>
  <c r="V567" i="19"/>
  <c r="U567" i="19"/>
  <c r="T567" i="19"/>
  <c r="S567" i="19"/>
  <c r="R567" i="19"/>
  <c r="Q567" i="19"/>
  <c r="P567" i="19"/>
  <c r="O567" i="19"/>
  <c r="Y567" i="19" s="1"/>
  <c r="Z567" i="19" s="1"/>
  <c r="V566" i="19"/>
  <c r="U566" i="19"/>
  <c r="T566" i="19"/>
  <c r="S566" i="19"/>
  <c r="R566" i="19"/>
  <c r="Q566" i="19"/>
  <c r="P566" i="19"/>
  <c r="O566" i="19"/>
  <c r="Y566" i="19" s="1"/>
  <c r="Z566" i="19" s="1"/>
  <c r="V565" i="19"/>
  <c r="U565" i="19"/>
  <c r="T565" i="19"/>
  <c r="S565" i="19"/>
  <c r="R565" i="19"/>
  <c r="Q565" i="19"/>
  <c r="P565" i="19"/>
  <c r="O565" i="19"/>
  <c r="Y565" i="19" s="1"/>
  <c r="Z565" i="19" s="1"/>
  <c r="V564" i="19"/>
  <c r="U564" i="19"/>
  <c r="T564" i="19"/>
  <c r="S564" i="19"/>
  <c r="R564" i="19"/>
  <c r="Q564" i="19"/>
  <c r="P564" i="19"/>
  <c r="O564" i="19"/>
  <c r="Y564" i="19" s="1"/>
  <c r="Z564" i="19" s="1"/>
  <c r="V563" i="19"/>
  <c r="U563" i="19"/>
  <c r="T563" i="19"/>
  <c r="S563" i="19"/>
  <c r="R563" i="19"/>
  <c r="Q563" i="19"/>
  <c r="P563" i="19"/>
  <c r="O563" i="19"/>
  <c r="Y563" i="19" s="1"/>
  <c r="Z563" i="19" s="1"/>
  <c r="V562" i="19"/>
  <c r="U562" i="19"/>
  <c r="T562" i="19"/>
  <c r="S562" i="19"/>
  <c r="R562" i="19"/>
  <c r="Q562" i="19"/>
  <c r="P562" i="19"/>
  <c r="O562" i="19"/>
  <c r="Y562" i="19" s="1"/>
  <c r="Z562" i="19" s="1"/>
  <c r="V561" i="19"/>
  <c r="U561" i="19"/>
  <c r="T561" i="19"/>
  <c r="S561" i="19"/>
  <c r="R561" i="19"/>
  <c r="Q561" i="19"/>
  <c r="P561" i="19"/>
  <c r="O561" i="19"/>
  <c r="Y561" i="19" s="1"/>
  <c r="Z561" i="19" s="1"/>
  <c r="V560" i="19"/>
  <c r="U560" i="19"/>
  <c r="T560" i="19"/>
  <c r="S560" i="19"/>
  <c r="R560" i="19"/>
  <c r="Q560" i="19"/>
  <c r="P560" i="19"/>
  <c r="O560" i="19"/>
  <c r="Y560" i="19" s="1"/>
  <c r="Z560" i="19" s="1"/>
  <c r="V559" i="19"/>
  <c r="U559" i="19"/>
  <c r="T559" i="19"/>
  <c r="S559" i="19"/>
  <c r="R559" i="19"/>
  <c r="Q559" i="19"/>
  <c r="P559" i="19"/>
  <c r="O559" i="19"/>
  <c r="Y559" i="19" s="1"/>
  <c r="Z559" i="19" s="1"/>
  <c r="V558" i="19"/>
  <c r="U558" i="19"/>
  <c r="T558" i="19"/>
  <c r="S558" i="19"/>
  <c r="R558" i="19"/>
  <c r="Q558" i="19"/>
  <c r="P558" i="19"/>
  <c r="O558" i="19"/>
  <c r="Y558" i="19" s="1"/>
  <c r="Z558" i="19" s="1"/>
  <c r="V557" i="19"/>
  <c r="U557" i="19"/>
  <c r="T557" i="19"/>
  <c r="S557" i="19"/>
  <c r="R557" i="19"/>
  <c r="Q557" i="19"/>
  <c r="P557" i="19"/>
  <c r="O557" i="19"/>
  <c r="Y557" i="19" s="1"/>
  <c r="Z557" i="19" s="1"/>
  <c r="V556" i="19"/>
  <c r="U556" i="19"/>
  <c r="T556" i="19"/>
  <c r="S556" i="19"/>
  <c r="R556" i="19"/>
  <c r="Q556" i="19"/>
  <c r="P556" i="19"/>
  <c r="O556" i="19"/>
  <c r="Y556" i="19" s="1"/>
  <c r="Z556" i="19" s="1"/>
  <c r="V555" i="19"/>
  <c r="U555" i="19"/>
  <c r="T555" i="19"/>
  <c r="S555" i="19"/>
  <c r="R555" i="19"/>
  <c r="Q555" i="19"/>
  <c r="P555" i="19"/>
  <c r="O555" i="19"/>
  <c r="Y555" i="19" s="1"/>
  <c r="Z555" i="19" s="1"/>
  <c r="V554" i="19"/>
  <c r="U554" i="19"/>
  <c r="T554" i="19"/>
  <c r="S554" i="19"/>
  <c r="R554" i="19"/>
  <c r="Q554" i="19"/>
  <c r="P554" i="19"/>
  <c r="O554" i="19"/>
  <c r="Y554" i="19" s="1"/>
  <c r="Z554" i="19" s="1"/>
  <c r="V553" i="19"/>
  <c r="U553" i="19"/>
  <c r="T553" i="19"/>
  <c r="S553" i="19"/>
  <c r="R553" i="19"/>
  <c r="Q553" i="19"/>
  <c r="P553" i="19"/>
  <c r="O553" i="19"/>
  <c r="Y553" i="19" s="1"/>
  <c r="Z553" i="19" s="1"/>
  <c r="V552" i="19"/>
  <c r="U552" i="19"/>
  <c r="T552" i="19"/>
  <c r="S552" i="19"/>
  <c r="R552" i="19"/>
  <c r="Q552" i="19"/>
  <c r="P552" i="19"/>
  <c r="O552" i="19"/>
  <c r="Y552" i="19" s="1"/>
  <c r="Z552" i="19" s="1"/>
  <c r="V551" i="19"/>
  <c r="U551" i="19"/>
  <c r="T551" i="19"/>
  <c r="S551" i="19"/>
  <c r="R551" i="19"/>
  <c r="Q551" i="19"/>
  <c r="P551" i="19"/>
  <c r="O551" i="19"/>
  <c r="Y551" i="19" s="1"/>
  <c r="Z551" i="19" s="1"/>
  <c r="V550" i="19"/>
  <c r="U550" i="19"/>
  <c r="T550" i="19"/>
  <c r="S550" i="19"/>
  <c r="R550" i="19"/>
  <c r="Q550" i="19"/>
  <c r="P550" i="19"/>
  <c r="O550" i="19"/>
  <c r="Y550" i="19" s="1"/>
  <c r="Z550" i="19" s="1"/>
  <c r="V549" i="19"/>
  <c r="U549" i="19"/>
  <c r="T549" i="19"/>
  <c r="S549" i="19"/>
  <c r="R549" i="19"/>
  <c r="Q549" i="19"/>
  <c r="P549" i="19"/>
  <c r="O549" i="19"/>
  <c r="Y549" i="19" s="1"/>
  <c r="Z549" i="19" s="1"/>
  <c r="V548" i="19"/>
  <c r="U548" i="19"/>
  <c r="T548" i="19"/>
  <c r="S548" i="19"/>
  <c r="R548" i="19"/>
  <c r="Q548" i="19"/>
  <c r="P548" i="19"/>
  <c r="O548" i="19"/>
  <c r="Y548" i="19" s="1"/>
  <c r="Z548" i="19" s="1"/>
  <c r="V547" i="19"/>
  <c r="U547" i="19"/>
  <c r="T547" i="19"/>
  <c r="S547" i="19"/>
  <c r="R547" i="19"/>
  <c r="Q547" i="19"/>
  <c r="P547" i="19"/>
  <c r="O547" i="19"/>
  <c r="Y547" i="19" s="1"/>
  <c r="Z547" i="19" s="1"/>
  <c r="V546" i="19"/>
  <c r="U546" i="19"/>
  <c r="T546" i="19"/>
  <c r="S546" i="19"/>
  <c r="R546" i="19"/>
  <c r="Q546" i="19"/>
  <c r="P546" i="19"/>
  <c r="O546" i="19"/>
  <c r="Y546" i="19" s="1"/>
  <c r="Z546" i="19" s="1"/>
  <c r="V545" i="19"/>
  <c r="U545" i="19"/>
  <c r="T545" i="19"/>
  <c r="S545" i="19"/>
  <c r="R545" i="19"/>
  <c r="Q545" i="19"/>
  <c r="P545" i="19"/>
  <c r="O545" i="19"/>
  <c r="Y545" i="19" s="1"/>
  <c r="Z545" i="19" s="1"/>
  <c r="V544" i="19"/>
  <c r="U544" i="19"/>
  <c r="T544" i="19"/>
  <c r="S544" i="19"/>
  <c r="R544" i="19"/>
  <c r="Q544" i="19"/>
  <c r="P544" i="19"/>
  <c r="O544" i="19"/>
  <c r="Y544" i="19" s="1"/>
  <c r="Z544" i="19" s="1"/>
  <c r="V543" i="19"/>
  <c r="U543" i="19"/>
  <c r="T543" i="19"/>
  <c r="S543" i="19"/>
  <c r="R543" i="19"/>
  <c r="Q543" i="19"/>
  <c r="P543" i="19"/>
  <c r="O543" i="19"/>
  <c r="Y543" i="19" s="1"/>
  <c r="Z543" i="19" s="1"/>
  <c r="V542" i="19"/>
  <c r="U542" i="19"/>
  <c r="T542" i="19"/>
  <c r="S542" i="19"/>
  <c r="R542" i="19"/>
  <c r="Q542" i="19"/>
  <c r="P542" i="19"/>
  <c r="O542" i="19"/>
  <c r="Y542" i="19" s="1"/>
  <c r="Z542" i="19" s="1"/>
  <c r="V541" i="19"/>
  <c r="U541" i="19"/>
  <c r="T541" i="19"/>
  <c r="S541" i="19"/>
  <c r="R541" i="19"/>
  <c r="Q541" i="19"/>
  <c r="P541" i="19"/>
  <c r="O541" i="19"/>
  <c r="Y541" i="19" s="1"/>
  <c r="Z541" i="19" s="1"/>
  <c r="V540" i="19"/>
  <c r="U540" i="19"/>
  <c r="T540" i="19"/>
  <c r="S540" i="19"/>
  <c r="R540" i="19"/>
  <c r="Q540" i="19"/>
  <c r="P540" i="19"/>
  <c r="O540" i="19"/>
  <c r="Y540" i="19" s="1"/>
  <c r="Z540" i="19" s="1"/>
  <c r="V539" i="19"/>
  <c r="U539" i="19"/>
  <c r="T539" i="19"/>
  <c r="S539" i="19"/>
  <c r="R539" i="19"/>
  <c r="Q539" i="19"/>
  <c r="P539" i="19"/>
  <c r="O539" i="19"/>
  <c r="Y539" i="19" s="1"/>
  <c r="Z539" i="19" s="1"/>
  <c r="V538" i="19"/>
  <c r="U538" i="19"/>
  <c r="T538" i="19"/>
  <c r="S538" i="19"/>
  <c r="R538" i="19"/>
  <c r="Q538" i="19"/>
  <c r="P538" i="19"/>
  <c r="O538" i="19"/>
  <c r="Y538" i="19" s="1"/>
  <c r="Z538" i="19" s="1"/>
  <c r="V537" i="19"/>
  <c r="U537" i="19"/>
  <c r="T537" i="19"/>
  <c r="S537" i="19"/>
  <c r="R537" i="19"/>
  <c r="Q537" i="19"/>
  <c r="P537" i="19"/>
  <c r="O537" i="19"/>
  <c r="Y537" i="19" s="1"/>
  <c r="Z537" i="19" s="1"/>
  <c r="V536" i="19"/>
  <c r="U536" i="19"/>
  <c r="T536" i="19"/>
  <c r="S536" i="19"/>
  <c r="R536" i="19"/>
  <c r="Q536" i="19"/>
  <c r="P536" i="19"/>
  <c r="O536" i="19"/>
  <c r="Y536" i="19" s="1"/>
  <c r="Z536" i="19" s="1"/>
  <c r="V535" i="19"/>
  <c r="U535" i="19"/>
  <c r="T535" i="19"/>
  <c r="S535" i="19"/>
  <c r="R535" i="19"/>
  <c r="Q535" i="19"/>
  <c r="P535" i="19"/>
  <c r="O535" i="19"/>
  <c r="Y535" i="19" s="1"/>
  <c r="Z535" i="19" s="1"/>
  <c r="V534" i="19"/>
  <c r="U534" i="19"/>
  <c r="T534" i="19"/>
  <c r="S534" i="19"/>
  <c r="R534" i="19"/>
  <c r="Q534" i="19"/>
  <c r="P534" i="19"/>
  <c r="O534" i="19"/>
  <c r="Y534" i="19" s="1"/>
  <c r="Z534" i="19" s="1"/>
  <c r="V533" i="19"/>
  <c r="U533" i="19"/>
  <c r="T533" i="19"/>
  <c r="S533" i="19"/>
  <c r="R533" i="19"/>
  <c r="Q533" i="19"/>
  <c r="P533" i="19"/>
  <c r="O533" i="19"/>
  <c r="Y533" i="19" s="1"/>
  <c r="Z533" i="19" s="1"/>
  <c r="V532" i="19"/>
  <c r="U532" i="19"/>
  <c r="T532" i="19"/>
  <c r="S532" i="19"/>
  <c r="R532" i="19"/>
  <c r="Q532" i="19"/>
  <c r="P532" i="19"/>
  <c r="O532" i="19"/>
  <c r="Y532" i="19" s="1"/>
  <c r="Z532" i="19" s="1"/>
  <c r="V531" i="19"/>
  <c r="U531" i="19"/>
  <c r="T531" i="19"/>
  <c r="S531" i="19"/>
  <c r="R531" i="19"/>
  <c r="Q531" i="19"/>
  <c r="P531" i="19"/>
  <c r="O531" i="19"/>
  <c r="Y531" i="19" s="1"/>
  <c r="Z531" i="19" s="1"/>
  <c r="V530" i="19"/>
  <c r="U530" i="19"/>
  <c r="T530" i="19"/>
  <c r="S530" i="19"/>
  <c r="R530" i="19"/>
  <c r="Q530" i="19"/>
  <c r="P530" i="19"/>
  <c r="O530" i="19"/>
  <c r="Y530" i="19" s="1"/>
  <c r="Z530" i="19" s="1"/>
  <c r="V529" i="19"/>
  <c r="U529" i="19"/>
  <c r="T529" i="19"/>
  <c r="S529" i="19"/>
  <c r="R529" i="19"/>
  <c r="Q529" i="19"/>
  <c r="P529" i="19"/>
  <c r="O529" i="19"/>
  <c r="Y529" i="19" s="1"/>
  <c r="Z529" i="19" s="1"/>
  <c r="V528" i="19"/>
  <c r="U528" i="19"/>
  <c r="T528" i="19"/>
  <c r="S528" i="19"/>
  <c r="R528" i="19"/>
  <c r="Q528" i="19"/>
  <c r="P528" i="19"/>
  <c r="O528" i="19"/>
  <c r="Y528" i="19" s="1"/>
  <c r="Z528" i="19" s="1"/>
  <c r="V527" i="19"/>
  <c r="U527" i="19"/>
  <c r="T527" i="19"/>
  <c r="S527" i="19"/>
  <c r="R527" i="19"/>
  <c r="Q527" i="19"/>
  <c r="P527" i="19"/>
  <c r="O527" i="19"/>
  <c r="Y527" i="19" s="1"/>
  <c r="Z527" i="19" s="1"/>
  <c r="V526" i="19"/>
  <c r="U526" i="19"/>
  <c r="T526" i="19"/>
  <c r="S526" i="19"/>
  <c r="R526" i="19"/>
  <c r="Q526" i="19"/>
  <c r="P526" i="19"/>
  <c r="O526" i="19"/>
  <c r="Y526" i="19" s="1"/>
  <c r="Z526" i="19" s="1"/>
  <c r="V525" i="19"/>
  <c r="U525" i="19"/>
  <c r="T525" i="19"/>
  <c r="S525" i="19"/>
  <c r="R525" i="19"/>
  <c r="Q525" i="19"/>
  <c r="P525" i="19"/>
  <c r="O525" i="19"/>
  <c r="Y525" i="19" s="1"/>
  <c r="Z525" i="19" s="1"/>
  <c r="V524" i="19"/>
  <c r="U524" i="19"/>
  <c r="T524" i="19"/>
  <c r="S524" i="19"/>
  <c r="R524" i="19"/>
  <c r="Q524" i="19"/>
  <c r="P524" i="19"/>
  <c r="O524" i="19"/>
  <c r="Y524" i="19" s="1"/>
  <c r="Z524" i="19" s="1"/>
  <c r="V523" i="19"/>
  <c r="U523" i="19"/>
  <c r="T523" i="19"/>
  <c r="S523" i="19"/>
  <c r="R523" i="19"/>
  <c r="Q523" i="19"/>
  <c r="P523" i="19"/>
  <c r="O523" i="19"/>
  <c r="Y523" i="19" s="1"/>
  <c r="Z523" i="19" s="1"/>
  <c r="V522" i="19"/>
  <c r="U522" i="19"/>
  <c r="T522" i="19"/>
  <c r="S522" i="19"/>
  <c r="R522" i="19"/>
  <c r="Q522" i="19"/>
  <c r="P522" i="19"/>
  <c r="O522" i="19"/>
  <c r="Y522" i="19" s="1"/>
  <c r="Z522" i="19" s="1"/>
  <c r="V521" i="19"/>
  <c r="U521" i="19"/>
  <c r="T521" i="19"/>
  <c r="S521" i="19"/>
  <c r="R521" i="19"/>
  <c r="Q521" i="19"/>
  <c r="P521" i="19"/>
  <c r="O521" i="19"/>
  <c r="Y521" i="19" s="1"/>
  <c r="Z521" i="19" s="1"/>
  <c r="V520" i="19"/>
  <c r="U520" i="19"/>
  <c r="T520" i="19"/>
  <c r="S520" i="19"/>
  <c r="R520" i="19"/>
  <c r="Q520" i="19"/>
  <c r="P520" i="19"/>
  <c r="O520" i="19"/>
  <c r="Y520" i="19" s="1"/>
  <c r="Z520" i="19" s="1"/>
  <c r="V519" i="19"/>
  <c r="U519" i="19"/>
  <c r="T519" i="19"/>
  <c r="S519" i="19"/>
  <c r="R519" i="19"/>
  <c r="Q519" i="19"/>
  <c r="P519" i="19"/>
  <c r="O519" i="19"/>
  <c r="Y519" i="19" s="1"/>
  <c r="Z519" i="19" s="1"/>
  <c r="V518" i="19"/>
  <c r="U518" i="19"/>
  <c r="T518" i="19"/>
  <c r="S518" i="19"/>
  <c r="R518" i="19"/>
  <c r="Q518" i="19"/>
  <c r="P518" i="19"/>
  <c r="O518" i="19"/>
  <c r="Y518" i="19" s="1"/>
  <c r="Z518" i="19" s="1"/>
  <c r="V517" i="19"/>
  <c r="U517" i="19"/>
  <c r="T517" i="19"/>
  <c r="S517" i="19"/>
  <c r="R517" i="19"/>
  <c r="Q517" i="19"/>
  <c r="P517" i="19"/>
  <c r="O517" i="19"/>
  <c r="Y517" i="19" s="1"/>
  <c r="Z517" i="19" s="1"/>
  <c r="V516" i="19"/>
  <c r="U516" i="19"/>
  <c r="T516" i="19"/>
  <c r="S516" i="19"/>
  <c r="R516" i="19"/>
  <c r="Q516" i="19"/>
  <c r="P516" i="19"/>
  <c r="O516" i="19"/>
  <c r="Y516" i="19" s="1"/>
  <c r="Z516" i="19" s="1"/>
  <c r="V515" i="19"/>
  <c r="U515" i="19"/>
  <c r="T515" i="19"/>
  <c r="S515" i="19"/>
  <c r="R515" i="19"/>
  <c r="Q515" i="19"/>
  <c r="P515" i="19"/>
  <c r="O515" i="19"/>
  <c r="Y515" i="19" s="1"/>
  <c r="Z515" i="19" s="1"/>
  <c r="V514" i="19"/>
  <c r="U514" i="19"/>
  <c r="T514" i="19"/>
  <c r="S514" i="19"/>
  <c r="R514" i="19"/>
  <c r="Q514" i="19"/>
  <c r="P514" i="19"/>
  <c r="O514" i="19"/>
  <c r="Y514" i="19" s="1"/>
  <c r="Z514" i="19" s="1"/>
  <c r="V513" i="19"/>
  <c r="U513" i="19"/>
  <c r="T513" i="19"/>
  <c r="S513" i="19"/>
  <c r="R513" i="19"/>
  <c r="Q513" i="19"/>
  <c r="P513" i="19"/>
  <c r="O513" i="19"/>
  <c r="Y513" i="19" s="1"/>
  <c r="Z513" i="19" s="1"/>
  <c r="V512" i="19"/>
  <c r="U512" i="19"/>
  <c r="T512" i="19"/>
  <c r="S512" i="19"/>
  <c r="R512" i="19"/>
  <c r="Q512" i="19"/>
  <c r="P512" i="19"/>
  <c r="O512" i="19"/>
  <c r="Y512" i="19" s="1"/>
  <c r="Z512" i="19" s="1"/>
  <c r="V511" i="19"/>
  <c r="U511" i="19"/>
  <c r="T511" i="19"/>
  <c r="S511" i="19"/>
  <c r="R511" i="19"/>
  <c r="Q511" i="19"/>
  <c r="P511" i="19"/>
  <c r="O511" i="19"/>
  <c r="Y511" i="19" s="1"/>
  <c r="Z511" i="19" s="1"/>
  <c r="V510" i="19"/>
  <c r="U510" i="19"/>
  <c r="T510" i="19"/>
  <c r="S510" i="19"/>
  <c r="R510" i="19"/>
  <c r="Q510" i="19"/>
  <c r="P510" i="19"/>
  <c r="O510" i="19"/>
  <c r="Y510" i="19" s="1"/>
  <c r="Z510" i="19" s="1"/>
  <c r="V509" i="19"/>
  <c r="U509" i="19"/>
  <c r="T509" i="19"/>
  <c r="S509" i="19"/>
  <c r="R509" i="19"/>
  <c r="Q509" i="19"/>
  <c r="P509" i="19"/>
  <c r="O509" i="19"/>
  <c r="Y509" i="19" s="1"/>
  <c r="Z509" i="19" s="1"/>
  <c r="V508" i="19"/>
  <c r="U508" i="19"/>
  <c r="T508" i="19"/>
  <c r="S508" i="19"/>
  <c r="R508" i="19"/>
  <c r="Q508" i="19"/>
  <c r="P508" i="19"/>
  <c r="O508" i="19"/>
  <c r="Y508" i="19" s="1"/>
  <c r="Z508" i="19" s="1"/>
  <c r="V507" i="19"/>
  <c r="U507" i="19"/>
  <c r="T507" i="19"/>
  <c r="S507" i="19"/>
  <c r="R507" i="19"/>
  <c r="Q507" i="19"/>
  <c r="P507" i="19"/>
  <c r="O507" i="19"/>
  <c r="Y507" i="19" s="1"/>
  <c r="Z507" i="19" s="1"/>
  <c r="V506" i="19"/>
  <c r="U506" i="19"/>
  <c r="T506" i="19"/>
  <c r="S506" i="19"/>
  <c r="R506" i="19"/>
  <c r="Q506" i="19"/>
  <c r="P506" i="19"/>
  <c r="O506" i="19"/>
  <c r="Y506" i="19" s="1"/>
  <c r="Z506" i="19" s="1"/>
  <c r="V505" i="19"/>
  <c r="U505" i="19"/>
  <c r="T505" i="19"/>
  <c r="S505" i="19"/>
  <c r="R505" i="19"/>
  <c r="Q505" i="19"/>
  <c r="P505" i="19"/>
  <c r="O505" i="19"/>
  <c r="Y505" i="19" s="1"/>
  <c r="Z505" i="19" s="1"/>
  <c r="V504" i="19"/>
  <c r="U504" i="19"/>
  <c r="T504" i="19"/>
  <c r="S504" i="19"/>
  <c r="R504" i="19"/>
  <c r="Q504" i="19"/>
  <c r="P504" i="19"/>
  <c r="O504" i="19"/>
  <c r="Y504" i="19" s="1"/>
  <c r="Z504" i="19" s="1"/>
  <c r="V503" i="19"/>
  <c r="U503" i="19"/>
  <c r="T503" i="19"/>
  <c r="S503" i="19"/>
  <c r="R503" i="19"/>
  <c r="Q503" i="19"/>
  <c r="P503" i="19"/>
  <c r="O503" i="19"/>
  <c r="Y503" i="19" s="1"/>
  <c r="Z503" i="19" s="1"/>
  <c r="V502" i="19"/>
  <c r="U502" i="19"/>
  <c r="T502" i="19"/>
  <c r="S502" i="19"/>
  <c r="R502" i="19"/>
  <c r="Q502" i="19"/>
  <c r="P502" i="19"/>
  <c r="O502" i="19"/>
  <c r="Y502" i="19" s="1"/>
  <c r="Z502" i="19" s="1"/>
  <c r="V501" i="19"/>
  <c r="U501" i="19"/>
  <c r="T501" i="19"/>
  <c r="S501" i="19"/>
  <c r="R501" i="19"/>
  <c r="Q501" i="19"/>
  <c r="P501" i="19"/>
  <c r="O501" i="19"/>
  <c r="Y501" i="19" s="1"/>
  <c r="Z501" i="19" s="1"/>
  <c r="V500" i="19"/>
  <c r="U500" i="19"/>
  <c r="T500" i="19"/>
  <c r="S500" i="19"/>
  <c r="R500" i="19"/>
  <c r="Q500" i="19"/>
  <c r="P500" i="19"/>
  <c r="O500" i="19"/>
  <c r="Y500" i="19" s="1"/>
  <c r="Z500" i="19" s="1"/>
  <c r="V499" i="19"/>
  <c r="U499" i="19"/>
  <c r="T499" i="19"/>
  <c r="S499" i="19"/>
  <c r="R499" i="19"/>
  <c r="Q499" i="19"/>
  <c r="P499" i="19"/>
  <c r="O499" i="19"/>
  <c r="Y499" i="19" s="1"/>
  <c r="Z499" i="19" s="1"/>
  <c r="V498" i="19"/>
  <c r="U498" i="19"/>
  <c r="T498" i="19"/>
  <c r="S498" i="19"/>
  <c r="R498" i="19"/>
  <c r="Q498" i="19"/>
  <c r="P498" i="19"/>
  <c r="O498" i="19"/>
  <c r="Y498" i="19" s="1"/>
  <c r="Z498" i="19" s="1"/>
  <c r="V497" i="19"/>
  <c r="U497" i="19"/>
  <c r="T497" i="19"/>
  <c r="S497" i="19"/>
  <c r="R497" i="19"/>
  <c r="Q497" i="19"/>
  <c r="P497" i="19"/>
  <c r="O497" i="19"/>
  <c r="Y497" i="19" s="1"/>
  <c r="Z497" i="19" s="1"/>
  <c r="V496" i="19"/>
  <c r="U496" i="19"/>
  <c r="T496" i="19"/>
  <c r="S496" i="19"/>
  <c r="R496" i="19"/>
  <c r="Q496" i="19"/>
  <c r="P496" i="19"/>
  <c r="O496" i="19"/>
  <c r="Y496" i="19" s="1"/>
  <c r="Z496" i="19" s="1"/>
  <c r="V495" i="19"/>
  <c r="U495" i="19"/>
  <c r="T495" i="19"/>
  <c r="S495" i="19"/>
  <c r="R495" i="19"/>
  <c r="Q495" i="19"/>
  <c r="P495" i="19"/>
  <c r="O495" i="19"/>
  <c r="Y495" i="19" s="1"/>
  <c r="Z495" i="19" s="1"/>
  <c r="V494" i="19"/>
  <c r="U494" i="19"/>
  <c r="T494" i="19"/>
  <c r="S494" i="19"/>
  <c r="R494" i="19"/>
  <c r="Q494" i="19"/>
  <c r="P494" i="19"/>
  <c r="O494" i="19"/>
  <c r="Y494" i="19" s="1"/>
  <c r="Z494" i="19" s="1"/>
  <c r="V493" i="19"/>
  <c r="U493" i="19"/>
  <c r="T493" i="19"/>
  <c r="S493" i="19"/>
  <c r="R493" i="19"/>
  <c r="Q493" i="19"/>
  <c r="P493" i="19"/>
  <c r="O493" i="19"/>
  <c r="Y493" i="19" s="1"/>
  <c r="Z493" i="19" s="1"/>
  <c r="V492" i="19"/>
  <c r="U492" i="19"/>
  <c r="T492" i="19"/>
  <c r="S492" i="19"/>
  <c r="R492" i="19"/>
  <c r="Q492" i="19"/>
  <c r="P492" i="19"/>
  <c r="O492" i="19"/>
  <c r="Y492" i="19" s="1"/>
  <c r="Z492" i="19" s="1"/>
  <c r="V491" i="19"/>
  <c r="U491" i="19"/>
  <c r="T491" i="19"/>
  <c r="S491" i="19"/>
  <c r="R491" i="19"/>
  <c r="Q491" i="19"/>
  <c r="P491" i="19"/>
  <c r="O491" i="19"/>
  <c r="Y491" i="19" s="1"/>
  <c r="Z491" i="19" s="1"/>
  <c r="V490" i="19"/>
  <c r="U490" i="19"/>
  <c r="T490" i="19"/>
  <c r="S490" i="19"/>
  <c r="R490" i="19"/>
  <c r="Q490" i="19"/>
  <c r="P490" i="19"/>
  <c r="O490" i="19"/>
  <c r="Y490" i="19" s="1"/>
  <c r="Z490" i="19" s="1"/>
  <c r="V489" i="19"/>
  <c r="U489" i="19"/>
  <c r="T489" i="19"/>
  <c r="S489" i="19"/>
  <c r="R489" i="19"/>
  <c r="Q489" i="19"/>
  <c r="P489" i="19"/>
  <c r="O489" i="19"/>
  <c r="Y489" i="19" s="1"/>
  <c r="Z489" i="19" s="1"/>
  <c r="V488" i="19"/>
  <c r="U488" i="19"/>
  <c r="T488" i="19"/>
  <c r="S488" i="19"/>
  <c r="R488" i="19"/>
  <c r="Q488" i="19"/>
  <c r="P488" i="19"/>
  <c r="O488" i="19"/>
  <c r="Y488" i="19" s="1"/>
  <c r="Z488" i="19" s="1"/>
  <c r="V487" i="19"/>
  <c r="U487" i="19"/>
  <c r="T487" i="19"/>
  <c r="S487" i="19"/>
  <c r="R487" i="19"/>
  <c r="Q487" i="19"/>
  <c r="P487" i="19"/>
  <c r="O487" i="19"/>
  <c r="Y487" i="19" s="1"/>
  <c r="Z487" i="19" s="1"/>
  <c r="V486" i="19"/>
  <c r="U486" i="19"/>
  <c r="T486" i="19"/>
  <c r="S486" i="19"/>
  <c r="R486" i="19"/>
  <c r="Q486" i="19"/>
  <c r="P486" i="19"/>
  <c r="O486" i="19"/>
  <c r="Y486" i="19" s="1"/>
  <c r="Z486" i="19" s="1"/>
  <c r="V485" i="19"/>
  <c r="U485" i="19"/>
  <c r="T485" i="19"/>
  <c r="S485" i="19"/>
  <c r="R485" i="19"/>
  <c r="Q485" i="19"/>
  <c r="P485" i="19"/>
  <c r="O485" i="19"/>
  <c r="Y485" i="19" s="1"/>
  <c r="Z485" i="19" s="1"/>
  <c r="V484" i="19"/>
  <c r="U484" i="19"/>
  <c r="T484" i="19"/>
  <c r="S484" i="19"/>
  <c r="R484" i="19"/>
  <c r="Q484" i="19"/>
  <c r="P484" i="19"/>
  <c r="O484" i="19"/>
  <c r="Y484" i="19" s="1"/>
  <c r="Z484" i="19" s="1"/>
  <c r="V483" i="19"/>
  <c r="U483" i="19"/>
  <c r="T483" i="19"/>
  <c r="S483" i="19"/>
  <c r="R483" i="19"/>
  <c r="Q483" i="19"/>
  <c r="P483" i="19"/>
  <c r="O483" i="19"/>
  <c r="Y483" i="19" s="1"/>
  <c r="Z483" i="19" s="1"/>
  <c r="V482" i="19"/>
  <c r="U482" i="19"/>
  <c r="T482" i="19"/>
  <c r="S482" i="19"/>
  <c r="R482" i="19"/>
  <c r="Q482" i="19"/>
  <c r="P482" i="19"/>
  <c r="O482" i="19"/>
  <c r="Y482" i="19" s="1"/>
  <c r="Z482" i="19" s="1"/>
  <c r="V481" i="19"/>
  <c r="U481" i="19"/>
  <c r="T481" i="19"/>
  <c r="S481" i="19"/>
  <c r="R481" i="19"/>
  <c r="Q481" i="19"/>
  <c r="P481" i="19"/>
  <c r="O481" i="19"/>
  <c r="Y481" i="19" s="1"/>
  <c r="Z481" i="19" s="1"/>
  <c r="V480" i="19"/>
  <c r="U480" i="19"/>
  <c r="T480" i="19"/>
  <c r="S480" i="19"/>
  <c r="R480" i="19"/>
  <c r="Q480" i="19"/>
  <c r="P480" i="19"/>
  <c r="O480" i="19"/>
  <c r="Y480" i="19" s="1"/>
  <c r="Z480" i="19" s="1"/>
  <c r="V479" i="19"/>
  <c r="U479" i="19"/>
  <c r="T479" i="19"/>
  <c r="S479" i="19"/>
  <c r="R479" i="19"/>
  <c r="Q479" i="19"/>
  <c r="P479" i="19"/>
  <c r="O479" i="19"/>
  <c r="Y479" i="19" s="1"/>
  <c r="Z479" i="19" s="1"/>
  <c r="V478" i="19"/>
  <c r="U478" i="19"/>
  <c r="T478" i="19"/>
  <c r="S478" i="19"/>
  <c r="R478" i="19"/>
  <c r="Q478" i="19"/>
  <c r="P478" i="19"/>
  <c r="O478" i="19"/>
  <c r="Y478" i="19" s="1"/>
  <c r="Z478" i="19" s="1"/>
  <c r="V477" i="19"/>
  <c r="U477" i="19"/>
  <c r="T477" i="19"/>
  <c r="S477" i="19"/>
  <c r="R477" i="19"/>
  <c r="Q477" i="19"/>
  <c r="P477" i="19"/>
  <c r="O477" i="19"/>
  <c r="Y477" i="19" s="1"/>
  <c r="Z477" i="19" s="1"/>
  <c r="V476" i="19"/>
  <c r="U476" i="19"/>
  <c r="T476" i="19"/>
  <c r="S476" i="19"/>
  <c r="R476" i="19"/>
  <c r="Q476" i="19"/>
  <c r="P476" i="19"/>
  <c r="O476" i="19"/>
  <c r="Y476" i="19" s="1"/>
  <c r="Z476" i="19" s="1"/>
  <c r="V475" i="19"/>
  <c r="U475" i="19"/>
  <c r="T475" i="19"/>
  <c r="S475" i="19"/>
  <c r="R475" i="19"/>
  <c r="Q475" i="19"/>
  <c r="P475" i="19"/>
  <c r="O475" i="19"/>
  <c r="Y475" i="19" s="1"/>
  <c r="Z475" i="19" s="1"/>
  <c r="V473" i="19"/>
  <c r="U473" i="19"/>
  <c r="T473" i="19"/>
  <c r="S473" i="19"/>
  <c r="R473" i="19"/>
  <c r="Q473" i="19"/>
  <c r="P473" i="19"/>
  <c r="O473" i="19"/>
  <c r="Y473" i="19" s="1"/>
  <c r="Z473" i="19" s="1"/>
  <c r="V472" i="19"/>
  <c r="U472" i="19"/>
  <c r="T472" i="19"/>
  <c r="S472" i="19"/>
  <c r="R472" i="19"/>
  <c r="Q472" i="19"/>
  <c r="P472" i="19"/>
  <c r="O472" i="19"/>
  <c r="Y472" i="19" s="1"/>
  <c r="Z472" i="19" s="1"/>
  <c r="V471" i="19"/>
  <c r="U471" i="19"/>
  <c r="T471" i="19"/>
  <c r="S471" i="19"/>
  <c r="R471" i="19"/>
  <c r="Q471" i="19"/>
  <c r="P471" i="19"/>
  <c r="O471" i="19"/>
  <c r="Y471" i="19" s="1"/>
  <c r="Z471" i="19" s="1"/>
  <c r="V470" i="19"/>
  <c r="U470" i="19"/>
  <c r="T470" i="19"/>
  <c r="S470" i="19"/>
  <c r="R470" i="19"/>
  <c r="Q470" i="19"/>
  <c r="P470" i="19"/>
  <c r="O470" i="19"/>
  <c r="Y470" i="19" s="1"/>
  <c r="Z470" i="19" s="1"/>
  <c r="V469" i="19"/>
  <c r="U469" i="19"/>
  <c r="T469" i="19"/>
  <c r="S469" i="19"/>
  <c r="R469" i="19"/>
  <c r="Q469" i="19"/>
  <c r="P469" i="19"/>
  <c r="O469" i="19"/>
  <c r="Y469" i="19" s="1"/>
  <c r="Z469" i="19" s="1"/>
  <c r="V468" i="19"/>
  <c r="U468" i="19"/>
  <c r="T468" i="19"/>
  <c r="S468" i="19"/>
  <c r="R468" i="19"/>
  <c r="Q468" i="19"/>
  <c r="P468" i="19"/>
  <c r="O468" i="19"/>
  <c r="Y468" i="19" s="1"/>
  <c r="Z468" i="19" s="1"/>
  <c r="V467" i="19"/>
  <c r="U467" i="19"/>
  <c r="T467" i="19"/>
  <c r="S467" i="19"/>
  <c r="R467" i="19"/>
  <c r="Q467" i="19"/>
  <c r="P467" i="19"/>
  <c r="O467" i="19"/>
  <c r="Y467" i="19" s="1"/>
  <c r="Z467" i="19" s="1"/>
  <c r="V466" i="19"/>
  <c r="U466" i="19"/>
  <c r="T466" i="19"/>
  <c r="S466" i="19"/>
  <c r="R466" i="19"/>
  <c r="Q466" i="19"/>
  <c r="P466" i="19"/>
  <c r="O466" i="19"/>
  <c r="Y466" i="19" s="1"/>
  <c r="Z466" i="19" s="1"/>
  <c r="V465" i="19"/>
  <c r="U465" i="19"/>
  <c r="T465" i="19"/>
  <c r="S465" i="19"/>
  <c r="R465" i="19"/>
  <c r="Q465" i="19"/>
  <c r="P465" i="19"/>
  <c r="O465" i="19"/>
  <c r="Y465" i="19" s="1"/>
  <c r="Z465" i="19" s="1"/>
  <c r="V464" i="19"/>
  <c r="U464" i="19"/>
  <c r="T464" i="19"/>
  <c r="S464" i="19"/>
  <c r="R464" i="19"/>
  <c r="Q464" i="19"/>
  <c r="P464" i="19"/>
  <c r="O464" i="19"/>
  <c r="Y464" i="19" s="1"/>
  <c r="Z464" i="19" s="1"/>
  <c r="V463" i="19"/>
  <c r="U463" i="19"/>
  <c r="T463" i="19"/>
  <c r="S463" i="19"/>
  <c r="R463" i="19"/>
  <c r="Q463" i="19"/>
  <c r="P463" i="19"/>
  <c r="O463" i="19"/>
  <c r="Y463" i="19" s="1"/>
  <c r="Z463" i="19" s="1"/>
  <c r="V462" i="19"/>
  <c r="U462" i="19"/>
  <c r="T462" i="19"/>
  <c r="S462" i="19"/>
  <c r="R462" i="19"/>
  <c r="Q462" i="19"/>
  <c r="P462" i="19"/>
  <c r="O462" i="19"/>
  <c r="Y462" i="19" s="1"/>
  <c r="Z462" i="19" s="1"/>
  <c r="V461" i="19"/>
  <c r="U461" i="19"/>
  <c r="T461" i="19"/>
  <c r="S461" i="19"/>
  <c r="R461" i="19"/>
  <c r="Q461" i="19"/>
  <c r="P461" i="19"/>
  <c r="O461" i="19"/>
  <c r="Y461" i="19" s="1"/>
  <c r="Z461" i="19" s="1"/>
  <c r="V460" i="19"/>
  <c r="U460" i="19"/>
  <c r="T460" i="19"/>
  <c r="S460" i="19"/>
  <c r="R460" i="19"/>
  <c r="Q460" i="19"/>
  <c r="P460" i="19"/>
  <c r="O460" i="19"/>
  <c r="Y460" i="19" s="1"/>
  <c r="Z460" i="19" s="1"/>
  <c r="V459" i="19"/>
  <c r="U459" i="19"/>
  <c r="T459" i="19"/>
  <c r="S459" i="19"/>
  <c r="R459" i="19"/>
  <c r="Q459" i="19"/>
  <c r="P459" i="19"/>
  <c r="O459" i="19"/>
  <c r="Y459" i="19" s="1"/>
  <c r="Z459" i="19" s="1"/>
  <c r="V458" i="19"/>
  <c r="U458" i="19"/>
  <c r="T458" i="19"/>
  <c r="S458" i="19"/>
  <c r="R458" i="19"/>
  <c r="Q458" i="19"/>
  <c r="P458" i="19"/>
  <c r="O458" i="19"/>
  <c r="Y458" i="19" s="1"/>
  <c r="Z458" i="19" s="1"/>
  <c r="V457" i="19"/>
  <c r="U457" i="19"/>
  <c r="T457" i="19"/>
  <c r="S457" i="19"/>
  <c r="R457" i="19"/>
  <c r="Q457" i="19"/>
  <c r="P457" i="19"/>
  <c r="O457" i="19"/>
  <c r="Y457" i="19" s="1"/>
  <c r="Z457" i="19" s="1"/>
  <c r="V456" i="19"/>
  <c r="U456" i="19"/>
  <c r="T456" i="19"/>
  <c r="S456" i="19"/>
  <c r="R456" i="19"/>
  <c r="Q456" i="19"/>
  <c r="P456" i="19"/>
  <c r="O456" i="19"/>
  <c r="Y456" i="19" s="1"/>
  <c r="Z456" i="19" s="1"/>
  <c r="V455" i="19"/>
  <c r="U455" i="19"/>
  <c r="T455" i="19"/>
  <c r="S455" i="19"/>
  <c r="R455" i="19"/>
  <c r="Q455" i="19"/>
  <c r="P455" i="19"/>
  <c r="O455" i="19"/>
  <c r="Y455" i="19" s="1"/>
  <c r="Z455" i="19" s="1"/>
  <c r="V454" i="19"/>
  <c r="U454" i="19"/>
  <c r="T454" i="19"/>
  <c r="S454" i="19"/>
  <c r="R454" i="19"/>
  <c r="Q454" i="19"/>
  <c r="P454" i="19"/>
  <c r="O454" i="19"/>
  <c r="Y454" i="19" s="1"/>
  <c r="Z454" i="19" s="1"/>
  <c r="V453" i="19"/>
  <c r="U453" i="19"/>
  <c r="T453" i="19"/>
  <c r="S453" i="19"/>
  <c r="R453" i="19"/>
  <c r="Q453" i="19"/>
  <c r="P453" i="19"/>
  <c r="O453" i="19"/>
  <c r="Y453" i="19" s="1"/>
  <c r="Z453" i="19" s="1"/>
  <c r="V452" i="19"/>
  <c r="U452" i="19"/>
  <c r="T452" i="19"/>
  <c r="S452" i="19"/>
  <c r="R452" i="19"/>
  <c r="Q452" i="19"/>
  <c r="P452" i="19"/>
  <c r="O452" i="19"/>
  <c r="Y452" i="19" s="1"/>
  <c r="Z452" i="19" s="1"/>
  <c r="V451" i="19"/>
  <c r="U451" i="19"/>
  <c r="T451" i="19"/>
  <c r="S451" i="19"/>
  <c r="R451" i="19"/>
  <c r="Q451" i="19"/>
  <c r="P451" i="19"/>
  <c r="O451" i="19"/>
  <c r="Y451" i="19" s="1"/>
  <c r="Z451" i="19" s="1"/>
  <c r="V450" i="19"/>
  <c r="U450" i="19"/>
  <c r="T450" i="19"/>
  <c r="S450" i="19"/>
  <c r="R450" i="19"/>
  <c r="Q450" i="19"/>
  <c r="P450" i="19"/>
  <c r="O450" i="19"/>
  <c r="Y450" i="19" s="1"/>
  <c r="Z450" i="19" s="1"/>
  <c r="V449" i="19"/>
  <c r="U449" i="19"/>
  <c r="T449" i="19"/>
  <c r="S449" i="19"/>
  <c r="R449" i="19"/>
  <c r="Q449" i="19"/>
  <c r="P449" i="19"/>
  <c r="O449" i="19"/>
  <c r="Y449" i="19" s="1"/>
  <c r="Z449" i="19" s="1"/>
  <c r="V448" i="19"/>
  <c r="U448" i="19"/>
  <c r="T448" i="19"/>
  <c r="S448" i="19"/>
  <c r="R448" i="19"/>
  <c r="Q448" i="19"/>
  <c r="P448" i="19"/>
  <c r="O448" i="19"/>
  <c r="Y448" i="19" s="1"/>
  <c r="Z448" i="19" s="1"/>
  <c r="V447" i="19"/>
  <c r="U447" i="19"/>
  <c r="T447" i="19"/>
  <c r="S447" i="19"/>
  <c r="R447" i="19"/>
  <c r="Q447" i="19"/>
  <c r="P447" i="19"/>
  <c r="O447" i="19"/>
  <c r="Y447" i="19" s="1"/>
  <c r="Z447" i="19" s="1"/>
  <c r="V446" i="19"/>
  <c r="U446" i="19"/>
  <c r="T446" i="19"/>
  <c r="S446" i="19"/>
  <c r="R446" i="19"/>
  <c r="Q446" i="19"/>
  <c r="P446" i="19"/>
  <c r="O446" i="19"/>
  <c r="Y446" i="19" s="1"/>
  <c r="Z446" i="19" s="1"/>
  <c r="V445" i="19"/>
  <c r="U445" i="19"/>
  <c r="T445" i="19"/>
  <c r="S445" i="19"/>
  <c r="R445" i="19"/>
  <c r="Q445" i="19"/>
  <c r="P445" i="19"/>
  <c r="O445" i="19"/>
  <c r="Y445" i="19" s="1"/>
  <c r="Z445" i="19" s="1"/>
  <c r="V444" i="19"/>
  <c r="U444" i="19"/>
  <c r="T444" i="19"/>
  <c r="S444" i="19"/>
  <c r="R444" i="19"/>
  <c r="Q444" i="19"/>
  <c r="P444" i="19"/>
  <c r="O444" i="19"/>
  <c r="Y444" i="19" s="1"/>
  <c r="Z444" i="19" s="1"/>
  <c r="V443" i="19"/>
  <c r="U443" i="19"/>
  <c r="T443" i="19"/>
  <c r="S443" i="19"/>
  <c r="R443" i="19"/>
  <c r="Q443" i="19"/>
  <c r="P443" i="19"/>
  <c r="O443" i="19"/>
  <c r="Y443" i="19" s="1"/>
  <c r="Z443" i="19" s="1"/>
  <c r="V442" i="19"/>
  <c r="U442" i="19"/>
  <c r="T442" i="19"/>
  <c r="S442" i="19"/>
  <c r="R442" i="19"/>
  <c r="Q442" i="19"/>
  <c r="P442" i="19"/>
  <c r="O442" i="19"/>
  <c r="Y442" i="19" s="1"/>
  <c r="Z442" i="19" s="1"/>
  <c r="V441" i="19"/>
  <c r="U441" i="19"/>
  <c r="T441" i="19"/>
  <c r="S441" i="19"/>
  <c r="R441" i="19"/>
  <c r="Q441" i="19"/>
  <c r="P441" i="19"/>
  <c r="O441" i="19"/>
  <c r="Y441" i="19" s="1"/>
  <c r="Z441" i="19" s="1"/>
  <c r="V440" i="19"/>
  <c r="U440" i="19"/>
  <c r="T440" i="19"/>
  <c r="S440" i="19"/>
  <c r="R440" i="19"/>
  <c r="Q440" i="19"/>
  <c r="P440" i="19"/>
  <c r="O440" i="19"/>
  <c r="Y440" i="19" s="1"/>
  <c r="Z440" i="19" s="1"/>
  <c r="V439" i="19"/>
  <c r="U439" i="19"/>
  <c r="T439" i="19"/>
  <c r="S439" i="19"/>
  <c r="R439" i="19"/>
  <c r="Q439" i="19"/>
  <c r="P439" i="19"/>
  <c r="O439" i="19"/>
  <c r="Y439" i="19" s="1"/>
  <c r="Z439" i="19" s="1"/>
  <c r="V438" i="19"/>
  <c r="U438" i="19"/>
  <c r="T438" i="19"/>
  <c r="S438" i="19"/>
  <c r="R438" i="19"/>
  <c r="Q438" i="19"/>
  <c r="P438" i="19"/>
  <c r="O438" i="19"/>
  <c r="Y438" i="19" s="1"/>
  <c r="Z438" i="19" s="1"/>
  <c r="V437" i="19"/>
  <c r="U437" i="19"/>
  <c r="T437" i="19"/>
  <c r="S437" i="19"/>
  <c r="R437" i="19"/>
  <c r="Q437" i="19"/>
  <c r="P437" i="19"/>
  <c r="O437" i="19"/>
  <c r="Y437" i="19" s="1"/>
  <c r="Z437" i="19" s="1"/>
  <c r="V436" i="19"/>
  <c r="U436" i="19"/>
  <c r="T436" i="19"/>
  <c r="S436" i="19"/>
  <c r="R436" i="19"/>
  <c r="Q436" i="19"/>
  <c r="P436" i="19"/>
  <c r="O436" i="19"/>
  <c r="Y436" i="19" s="1"/>
  <c r="Z436" i="19" s="1"/>
  <c r="V435" i="19"/>
  <c r="U435" i="19"/>
  <c r="T435" i="19"/>
  <c r="S435" i="19"/>
  <c r="R435" i="19"/>
  <c r="Q435" i="19"/>
  <c r="P435" i="19"/>
  <c r="O435" i="19"/>
  <c r="Y435" i="19" s="1"/>
  <c r="Z435" i="19" s="1"/>
  <c r="V434" i="19"/>
  <c r="U434" i="19"/>
  <c r="T434" i="19"/>
  <c r="S434" i="19"/>
  <c r="R434" i="19"/>
  <c r="Q434" i="19"/>
  <c r="P434" i="19"/>
  <c r="O434" i="19"/>
  <c r="Y434" i="19" s="1"/>
  <c r="Z434" i="19" s="1"/>
  <c r="V433" i="19"/>
  <c r="U433" i="19"/>
  <c r="T433" i="19"/>
  <c r="S433" i="19"/>
  <c r="R433" i="19"/>
  <c r="Q433" i="19"/>
  <c r="P433" i="19"/>
  <c r="O433" i="19"/>
  <c r="Y433" i="19" s="1"/>
  <c r="Z433" i="19" s="1"/>
  <c r="V432" i="19"/>
  <c r="U432" i="19"/>
  <c r="T432" i="19"/>
  <c r="S432" i="19"/>
  <c r="R432" i="19"/>
  <c r="Q432" i="19"/>
  <c r="P432" i="19"/>
  <c r="O432" i="19"/>
  <c r="Y432" i="19" s="1"/>
  <c r="Z432" i="19" s="1"/>
  <c r="V431" i="19"/>
  <c r="U431" i="19"/>
  <c r="T431" i="19"/>
  <c r="S431" i="19"/>
  <c r="R431" i="19"/>
  <c r="Q431" i="19"/>
  <c r="P431" i="19"/>
  <c r="O431" i="19"/>
  <c r="Y431" i="19" s="1"/>
  <c r="Z431" i="19" s="1"/>
  <c r="V430" i="19"/>
  <c r="U430" i="19"/>
  <c r="T430" i="19"/>
  <c r="S430" i="19"/>
  <c r="R430" i="19"/>
  <c r="Q430" i="19"/>
  <c r="P430" i="19"/>
  <c r="O430" i="19"/>
  <c r="Y430" i="19" s="1"/>
  <c r="Z430" i="19" s="1"/>
  <c r="V429" i="19"/>
  <c r="U429" i="19"/>
  <c r="T429" i="19"/>
  <c r="S429" i="19"/>
  <c r="R429" i="19"/>
  <c r="Q429" i="19"/>
  <c r="P429" i="19"/>
  <c r="O429" i="19"/>
  <c r="Y429" i="19" s="1"/>
  <c r="Z429" i="19" s="1"/>
  <c r="V428" i="19"/>
  <c r="U428" i="19"/>
  <c r="T428" i="19"/>
  <c r="S428" i="19"/>
  <c r="R428" i="19"/>
  <c r="Q428" i="19"/>
  <c r="P428" i="19"/>
  <c r="O428" i="19"/>
  <c r="Y428" i="19" s="1"/>
  <c r="Z428" i="19" s="1"/>
  <c r="V427" i="19"/>
  <c r="U427" i="19"/>
  <c r="T427" i="19"/>
  <c r="S427" i="19"/>
  <c r="R427" i="19"/>
  <c r="Q427" i="19"/>
  <c r="P427" i="19"/>
  <c r="O427" i="19"/>
  <c r="Y427" i="19" s="1"/>
  <c r="Z427" i="19" s="1"/>
  <c r="V426" i="19"/>
  <c r="U426" i="19"/>
  <c r="T426" i="19"/>
  <c r="S426" i="19"/>
  <c r="R426" i="19"/>
  <c r="Q426" i="19"/>
  <c r="P426" i="19"/>
  <c r="O426" i="19"/>
  <c r="Y426" i="19" s="1"/>
  <c r="Z426" i="19" s="1"/>
  <c r="V425" i="19"/>
  <c r="U425" i="19"/>
  <c r="T425" i="19"/>
  <c r="S425" i="19"/>
  <c r="R425" i="19"/>
  <c r="Q425" i="19"/>
  <c r="P425" i="19"/>
  <c r="O425" i="19"/>
  <c r="Y425" i="19" s="1"/>
  <c r="Z425" i="19" s="1"/>
  <c r="V424" i="19"/>
  <c r="U424" i="19"/>
  <c r="T424" i="19"/>
  <c r="S424" i="19"/>
  <c r="R424" i="19"/>
  <c r="Q424" i="19"/>
  <c r="P424" i="19"/>
  <c r="O424" i="19"/>
  <c r="Y424" i="19" s="1"/>
  <c r="Z424" i="19" s="1"/>
  <c r="V423" i="19"/>
  <c r="U423" i="19"/>
  <c r="T423" i="19"/>
  <c r="S423" i="19"/>
  <c r="R423" i="19"/>
  <c r="Q423" i="19"/>
  <c r="P423" i="19"/>
  <c r="O423" i="19"/>
  <c r="Y423" i="19" s="1"/>
  <c r="Z423" i="19" s="1"/>
  <c r="V422" i="19"/>
  <c r="U422" i="19"/>
  <c r="T422" i="19"/>
  <c r="S422" i="19"/>
  <c r="R422" i="19"/>
  <c r="Q422" i="19"/>
  <c r="P422" i="19"/>
  <c r="O422" i="19"/>
  <c r="Y422" i="19" s="1"/>
  <c r="Z422" i="19" s="1"/>
  <c r="V421" i="19"/>
  <c r="U421" i="19"/>
  <c r="T421" i="19"/>
  <c r="S421" i="19"/>
  <c r="R421" i="19"/>
  <c r="Q421" i="19"/>
  <c r="P421" i="19"/>
  <c r="O421" i="19"/>
  <c r="Y421" i="19" s="1"/>
  <c r="Z421" i="19" s="1"/>
  <c r="V420" i="19"/>
  <c r="U420" i="19"/>
  <c r="T420" i="19"/>
  <c r="S420" i="19"/>
  <c r="R420" i="19"/>
  <c r="Q420" i="19"/>
  <c r="P420" i="19"/>
  <c r="O420" i="19"/>
  <c r="Y420" i="19" s="1"/>
  <c r="Z420" i="19" s="1"/>
  <c r="V419" i="19"/>
  <c r="U419" i="19"/>
  <c r="T419" i="19"/>
  <c r="S419" i="19"/>
  <c r="R419" i="19"/>
  <c r="Q419" i="19"/>
  <c r="P419" i="19"/>
  <c r="O419" i="19"/>
  <c r="Y419" i="19" s="1"/>
  <c r="Z419" i="19" s="1"/>
  <c r="V418" i="19"/>
  <c r="U418" i="19"/>
  <c r="T418" i="19"/>
  <c r="S418" i="19"/>
  <c r="R418" i="19"/>
  <c r="Q418" i="19"/>
  <c r="P418" i="19"/>
  <c r="O418" i="19"/>
  <c r="Y418" i="19" s="1"/>
  <c r="Z418" i="19" s="1"/>
  <c r="V417" i="19"/>
  <c r="U417" i="19"/>
  <c r="T417" i="19"/>
  <c r="S417" i="19"/>
  <c r="R417" i="19"/>
  <c r="Q417" i="19"/>
  <c r="P417" i="19"/>
  <c r="O417" i="19"/>
  <c r="Y417" i="19" s="1"/>
  <c r="Z417" i="19" s="1"/>
  <c r="V416" i="19"/>
  <c r="U416" i="19"/>
  <c r="T416" i="19"/>
  <c r="S416" i="19"/>
  <c r="R416" i="19"/>
  <c r="Q416" i="19"/>
  <c r="P416" i="19"/>
  <c r="O416" i="19"/>
  <c r="Y416" i="19" s="1"/>
  <c r="Z416" i="19" s="1"/>
  <c r="V415" i="19"/>
  <c r="U415" i="19"/>
  <c r="T415" i="19"/>
  <c r="S415" i="19"/>
  <c r="R415" i="19"/>
  <c r="Q415" i="19"/>
  <c r="P415" i="19"/>
  <c r="O415" i="19"/>
  <c r="Y415" i="19" s="1"/>
  <c r="Z415" i="19" s="1"/>
  <c r="V414" i="19"/>
  <c r="U414" i="19"/>
  <c r="T414" i="19"/>
  <c r="S414" i="19"/>
  <c r="R414" i="19"/>
  <c r="Q414" i="19"/>
  <c r="P414" i="19"/>
  <c r="O414" i="19"/>
  <c r="Y414" i="19" s="1"/>
  <c r="Z414" i="19" s="1"/>
  <c r="V413" i="19"/>
  <c r="U413" i="19"/>
  <c r="T413" i="19"/>
  <c r="S413" i="19"/>
  <c r="R413" i="19"/>
  <c r="Q413" i="19"/>
  <c r="P413" i="19"/>
  <c r="O413" i="19"/>
  <c r="Y413" i="19" s="1"/>
  <c r="Z413" i="19" s="1"/>
  <c r="V412" i="19"/>
  <c r="U412" i="19"/>
  <c r="T412" i="19"/>
  <c r="S412" i="19"/>
  <c r="R412" i="19"/>
  <c r="Q412" i="19"/>
  <c r="P412" i="19"/>
  <c r="O412" i="19"/>
  <c r="Y412" i="19" s="1"/>
  <c r="Z412" i="19" s="1"/>
  <c r="V411" i="19"/>
  <c r="U411" i="19"/>
  <c r="T411" i="19"/>
  <c r="S411" i="19"/>
  <c r="R411" i="19"/>
  <c r="Q411" i="19"/>
  <c r="P411" i="19"/>
  <c r="O411" i="19"/>
  <c r="Y411" i="19" s="1"/>
  <c r="Z411" i="19" s="1"/>
  <c r="V410" i="19"/>
  <c r="U410" i="19"/>
  <c r="T410" i="19"/>
  <c r="S410" i="19"/>
  <c r="R410" i="19"/>
  <c r="Q410" i="19"/>
  <c r="P410" i="19"/>
  <c r="O410" i="19"/>
  <c r="Y410" i="19" s="1"/>
  <c r="Z410" i="19" s="1"/>
  <c r="V409" i="19"/>
  <c r="U409" i="19"/>
  <c r="T409" i="19"/>
  <c r="S409" i="19"/>
  <c r="R409" i="19"/>
  <c r="Q409" i="19"/>
  <c r="P409" i="19"/>
  <c r="O409" i="19"/>
  <c r="Y409" i="19" s="1"/>
  <c r="Z409" i="19" s="1"/>
  <c r="V408" i="19"/>
  <c r="U408" i="19"/>
  <c r="T408" i="19"/>
  <c r="S408" i="19"/>
  <c r="R408" i="19"/>
  <c r="Q408" i="19"/>
  <c r="P408" i="19"/>
  <c r="O408" i="19"/>
  <c r="Y408" i="19" s="1"/>
  <c r="Z408" i="19" s="1"/>
  <c r="V407" i="19"/>
  <c r="U407" i="19"/>
  <c r="T407" i="19"/>
  <c r="S407" i="19"/>
  <c r="R407" i="19"/>
  <c r="Q407" i="19"/>
  <c r="P407" i="19"/>
  <c r="O407" i="19"/>
  <c r="Y407" i="19" s="1"/>
  <c r="Z407" i="19" s="1"/>
  <c r="V406" i="19"/>
  <c r="U406" i="19"/>
  <c r="T406" i="19"/>
  <c r="S406" i="19"/>
  <c r="R406" i="19"/>
  <c r="Q406" i="19"/>
  <c r="P406" i="19"/>
  <c r="O406" i="19"/>
  <c r="Y406" i="19" s="1"/>
  <c r="Z406" i="19" s="1"/>
  <c r="V405" i="19"/>
  <c r="U405" i="19"/>
  <c r="T405" i="19"/>
  <c r="S405" i="19"/>
  <c r="R405" i="19"/>
  <c r="Q405" i="19"/>
  <c r="P405" i="19"/>
  <c r="O405" i="19"/>
  <c r="Y405" i="19" s="1"/>
  <c r="Z405" i="19" s="1"/>
  <c r="V404" i="19"/>
  <c r="U404" i="19"/>
  <c r="T404" i="19"/>
  <c r="S404" i="19"/>
  <c r="R404" i="19"/>
  <c r="Q404" i="19"/>
  <c r="P404" i="19"/>
  <c r="O404" i="19"/>
  <c r="Y404" i="19" s="1"/>
  <c r="Z404" i="19" s="1"/>
  <c r="V403" i="19"/>
  <c r="U403" i="19"/>
  <c r="T403" i="19"/>
  <c r="S403" i="19"/>
  <c r="R403" i="19"/>
  <c r="Q403" i="19"/>
  <c r="P403" i="19"/>
  <c r="O403" i="19"/>
  <c r="Y403" i="19" s="1"/>
  <c r="Z403" i="19" s="1"/>
  <c r="V402" i="19"/>
  <c r="U402" i="19"/>
  <c r="T402" i="19"/>
  <c r="S402" i="19"/>
  <c r="R402" i="19"/>
  <c r="Q402" i="19"/>
  <c r="P402" i="19"/>
  <c r="O402" i="19"/>
  <c r="Y402" i="19" s="1"/>
  <c r="Z402" i="19" s="1"/>
  <c r="V401" i="19"/>
  <c r="U401" i="19"/>
  <c r="T401" i="19"/>
  <c r="S401" i="19"/>
  <c r="R401" i="19"/>
  <c r="Q401" i="19"/>
  <c r="P401" i="19"/>
  <c r="O401" i="19"/>
  <c r="Y401" i="19" s="1"/>
  <c r="Z401" i="19" s="1"/>
  <c r="V400" i="19"/>
  <c r="U400" i="19"/>
  <c r="T400" i="19"/>
  <c r="S400" i="19"/>
  <c r="R400" i="19"/>
  <c r="Q400" i="19"/>
  <c r="P400" i="19"/>
  <c r="O400" i="19"/>
  <c r="Y400" i="19" s="1"/>
  <c r="Z400" i="19" s="1"/>
  <c r="V399" i="19"/>
  <c r="U399" i="19"/>
  <c r="T399" i="19"/>
  <c r="S399" i="19"/>
  <c r="R399" i="19"/>
  <c r="Q399" i="19"/>
  <c r="P399" i="19"/>
  <c r="O399" i="19"/>
  <c r="Y399" i="19" s="1"/>
  <c r="Z399" i="19" s="1"/>
  <c r="V398" i="19"/>
  <c r="U398" i="19"/>
  <c r="T398" i="19"/>
  <c r="S398" i="19"/>
  <c r="R398" i="19"/>
  <c r="Q398" i="19"/>
  <c r="P398" i="19"/>
  <c r="O398" i="19"/>
  <c r="Y398" i="19" s="1"/>
  <c r="Z398" i="19" s="1"/>
  <c r="V397" i="19"/>
  <c r="U397" i="19"/>
  <c r="T397" i="19"/>
  <c r="S397" i="19"/>
  <c r="R397" i="19"/>
  <c r="Q397" i="19"/>
  <c r="P397" i="19"/>
  <c r="O397" i="19"/>
  <c r="Y397" i="19" s="1"/>
  <c r="Z397" i="19" s="1"/>
  <c r="V396" i="19"/>
  <c r="U396" i="19"/>
  <c r="T396" i="19"/>
  <c r="S396" i="19"/>
  <c r="R396" i="19"/>
  <c r="Q396" i="19"/>
  <c r="P396" i="19"/>
  <c r="O396" i="19"/>
  <c r="Y396" i="19" s="1"/>
  <c r="Z396" i="19" s="1"/>
  <c r="V395" i="19"/>
  <c r="U395" i="19"/>
  <c r="T395" i="19"/>
  <c r="S395" i="19"/>
  <c r="R395" i="19"/>
  <c r="Q395" i="19"/>
  <c r="P395" i="19"/>
  <c r="O395" i="19"/>
  <c r="Y395" i="19" s="1"/>
  <c r="Z395" i="19" s="1"/>
  <c r="V394" i="19"/>
  <c r="U394" i="19"/>
  <c r="T394" i="19"/>
  <c r="S394" i="19"/>
  <c r="R394" i="19"/>
  <c r="Q394" i="19"/>
  <c r="P394" i="19"/>
  <c r="O394" i="19"/>
  <c r="Y394" i="19" s="1"/>
  <c r="Z394" i="19" s="1"/>
  <c r="V393" i="19"/>
  <c r="U393" i="19"/>
  <c r="T393" i="19"/>
  <c r="S393" i="19"/>
  <c r="R393" i="19"/>
  <c r="Q393" i="19"/>
  <c r="P393" i="19"/>
  <c r="O393" i="19"/>
  <c r="Y393" i="19" s="1"/>
  <c r="Z393" i="19" s="1"/>
  <c r="V392" i="19"/>
  <c r="U392" i="19"/>
  <c r="T392" i="19"/>
  <c r="S392" i="19"/>
  <c r="R392" i="19"/>
  <c r="Q392" i="19"/>
  <c r="P392" i="19"/>
  <c r="O392" i="19"/>
  <c r="Y392" i="19" s="1"/>
  <c r="Z392" i="19" s="1"/>
  <c r="V391" i="19"/>
  <c r="U391" i="19"/>
  <c r="T391" i="19"/>
  <c r="S391" i="19"/>
  <c r="R391" i="19"/>
  <c r="Q391" i="19"/>
  <c r="P391" i="19"/>
  <c r="O391" i="19"/>
  <c r="Y391" i="19" s="1"/>
  <c r="Z391" i="19" s="1"/>
  <c r="V390" i="19"/>
  <c r="U390" i="19"/>
  <c r="T390" i="19"/>
  <c r="S390" i="19"/>
  <c r="R390" i="19"/>
  <c r="Q390" i="19"/>
  <c r="P390" i="19"/>
  <c r="O390" i="19"/>
  <c r="Y390" i="19" s="1"/>
  <c r="Z390" i="19" s="1"/>
  <c r="V389" i="19"/>
  <c r="U389" i="19"/>
  <c r="T389" i="19"/>
  <c r="S389" i="19"/>
  <c r="R389" i="19"/>
  <c r="Q389" i="19"/>
  <c r="P389" i="19"/>
  <c r="O389" i="19"/>
  <c r="Y389" i="19" s="1"/>
  <c r="Z389" i="19" s="1"/>
  <c r="V388" i="19"/>
  <c r="U388" i="19"/>
  <c r="T388" i="19"/>
  <c r="S388" i="19"/>
  <c r="R388" i="19"/>
  <c r="Q388" i="19"/>
  <c r="P388" i="19"/>
  <c r="O388" i="19"/>
  <c r="Y388" i="19" s="1"/>
  <c r="Z388" i="19" s="1"/>
  <c r="V387" i="19"/>
  <c r="U387" i="19"/>
  <c r="T387" i="19"/>
  <c r="S387" i="19"/>
  <c r="R387" i="19"/>
  <c r="Q387" i="19"/>
  <c r="P387" i="19"/>
  <c r="O387" i="19"/>
  <c r="Y387" i="19" s="1"/>
  <c r="Z387" i="19" s="1"/>
  <c r="V386" i="19"/>
  <c r="U386" i="19"/>
  <c r="T386" i="19"/>
  <c r="S386" i="19"/>
  <c r="R386" i="19"/>
  <c r="Q386" i="19"/>
  <c r="P386" i="19"/>
  <c r="O386" i="19"/>
  <c r="Y386" i="19" s="1"/>
  <c r="Z386" i="19" s="1"/>
  <c r="V385" i="19"/>
  <c r="U385" i="19"/>
  <c r="T385" i="19"/>
  <c r="S385" i="19"/>
  <c r="R385" i="19"/>
  <c r="Q385" i="19"/>
  <c r="P385" i="19"/>
  <c r="O385" i="19"/>
  <c r="Y385" i="19" s="1"/>
  <c r="Z385" i="19" s="1"/>
  <c r="V384" i="19"/>
  <c r="U384" i="19"/>
  <c r="T384" i="19"/>
  <c r="S384" i="19"/>
  <c r="R384" i="19"/>
  <c r="Q384" i="19"/>
  <c r="P384" i="19"/>
  <c r="O384" i="19"/>
  <c r="Y384" i="19" s="1"/>
  <c r="Z384" i="19" s="1"/>
  <c r="V383" i="19"/>
  <c r="U383" i="19"/>
  <c r="T383" i="19"/>
  <c r="S383" i="19"/>
  <c r="R383" i="19"/>
  <c r="Q383" i="19"/>
  <c r="P383" i="19"/>
  <c r="O383" i="19"/>
  <c r="Y383" i="19" s="1"/>
  <c r="Z383" i="19" s="1"/>
  <c r="V382" i="19"/>
  <c r="U382" i="19"/>
  <c r="T382" i="19"/>
  <c r="S382" i="19"/>
  <c r="R382" i="19"/>
  <c r="Q382" i="19"/>
  <c r="P382" i="19"/>
  <c r="O382" i="19"/>
  <c r="Y382" i="19" s="1"/>
  <c r="Z382" i="19" s="1"/>
  <c r="V381" i="19"/>
  <c r="U381" i="19"/>
  <c r="T381" i="19"/>
  <c r="S381" i="19"/>
  <c r="R381" i="19"/>
  <c r="Q381" i="19"/>
  <c r="P381" i="19"/>
  <c r="O381" i="19"/>
  <c r="Y381" i="19" s="1"/>
  <c r="Z381" i="19" s="1"/>
  <c r="V380" i="19"/>
  <c r="U380" i="19"/>
  <c r="T380" i="19"/>
  <c r="S380" i="19"/>
  <c r="R380" i="19"/>
  <c r="Q380" i="19"/>
  <c r="P380" i="19"/>
  <c r="O380" i="19"/>
  <c r="Y380" i="19" s="1"/>
  <c r="Z380" i="19" s="1"/>
  <c r="V379" i="19"/>
  <c r="U379" i="19"/>
  <c r="T379" i="19"/>
  <c r="S379" i="19"/>
  <c r="R379" i="19"/>
  <c r="Q379" i="19"/>
  <c r="P379" i="19"/>
  <c r="O379" i="19"/>
  <c r="Y379" i="19" s="1"/>
  <c r="Z379" i="19" s="1"/>
  <c r="V378" i="19"/>
  <c r="U378" i="19"/>
  <c r="T378" i="19"/>
  <c r="S378" i="19"/>
  <c r="R378" i="19"/>
  <c r="Q378" i="19"/>
  <c r="P378" i="19"/>
  <c r="O378" i="19"/>
  <c r="Y378" i="19" s="1"/>
  <c r="Z378" i="19" s="1"/>
  <c r="V377" i="19"/>
  <c r="U377" i="19"/>
  <c r="T377" i="19"/>
  <c r="S377" i="19"/>
  <c r="R377" i="19"/>
  <c r="Q377" i="19"/>
  <c r="P377" i="19"/>
  <c r="O377" i="19"/>
  <c r="Y377" i="19" s="1"/>
  <c r="Z377" i="19" s="1"/>
  <c r="V376" i="19"/>
  <c r="U376" i="19"/>
  <c r="T376" i="19"/>
  <c r="S376" i="19"/>
  <c r="R376" i="19"/>
  <c r="Q376" i="19"/>
  <c r="P376" i="19"/>
  <c r="O376" i="19"/>
  <c r="Y376" i="19" s="1"/>
  <c r="Z376" i="19" s="1"/>
  <c r="V375" i="19"/>
  <c r="U375" i="19"/>
  <c r="T375" i="19"/>
  <c r="S375" i="19"/>
  <c r="R375" i="19"/>
  <c r="Q375" i="19"/>
  <c r="P375" i="19"/>
  <c r="O375" i="19"/>
  <c r="Y375" i="19" s="1"/>
  <c r="Z375" i="19" s="1"/>
  <c r="V374" i="19"/>
  <c r="U374" i="19"/>
  <c r="T374" i="19"/>
  <c r="S374" i="19"/>
  <c r="R374" i="19"/>
  <c r="Q374" i="19"/>
  <c r="P374" i="19"/>
  <c r="O374" i="19"/>
  <c r="Y374" i="19" s="1"/>
  <c r="Z374" i="19" s="1"/>
  <c r="V373" i="19"/>
  <c r="U373" i="19"/>
  <c r="T373" i="19"/>
  <c r="S373" i="19"/>
  <c r="R373" i="19"/>
  <c r="Q373" i="19"/>
  <c r="P373" i="19"/>
  <c r="O373" i="19"/>
  <c r="Y373" i="19" s="1"/>
  <c r="Z373" i="19" s="1"/>
  <c r="V372" i="19"/>
  <c r="U372" i="19"/>
  <c r="T372" i="19"/>
  <c r="S372" i="19"/>
  <c r="R372" i="19"/>
  <c r="Q372" i="19"/>
  <c r="P372" i="19"/>
  <c r="O372" i="19"/>
  <c r="Y372" i="19" s="1"/>
  <c r="Z372" i="19" s="1"/>
  <c r="V371" i="19"/>
  <c r="U371" i="19"/>
  <c r="T371" i="19"/>
  <c r="S371" i="19"/>
  <c r="R371" i="19"/>
  <c r="Q371" i="19"/>
  <c r="P371" i="19"/>
  <c r="O371" i="19"/>
  <c r="Y371" i="19" s="1"/>
  <c r="Z371" i="19" s="1"/>
  <c r="V370" i="19"/>
  <c r="U370" i="19"/>
  <c r="T370" i="19"/>
  <c r="S370" i="19"/>
  <c r="R370" i="19"/>
  <c r="Q370" i="19"/>
  <c r="P370" i="19"/>
  <c r="O370" i="19"/>
  <c r="Y370" i="19" s="1"/>
  <c r="Z370" i="19" s="1"/>
  <c r="V369" i="19"/>
  <c r="U369" i="19"/>
  <c r="T369" i="19"/>
  <c r="S369" i="19"/>
  <c r="R369" i="19"/>
  <c r="Q369" i="19"/>
  <c r="P369" i="19"/>
  <c r="O369" i="19"/>
  <c r="Y369" i="19" s="1"/>
  <c r="Z369" i="19" s="1"/>
  <c r="V368" i="19"/>
  <c r="U368" i="19"/>
  <c r="T368" i="19"/>
  <c r="S368" i="19"/>
  <c r="R368" i="19"/>
  <c r="Q368" i="19"/>
  <c r="P368" i="19"/>
  <c r="O368" i="19"/>
  <c r="Y368" i="19" s="1"/>
  <c r="Z368" i="19" s="1"/>
  <c r="V367" i="19"/>
  <c r="U367" i="19"/>
  <c r="T367" i="19"/>
  <c r="S367" i="19"/>
  <c r="R367" i="19"/>
  <c r="Q367" i="19"/>
  <c r="P367" i="19"/>
  <c r="O367" i="19"/>
  <c r="Y367" i="19" s="1"/>
  <c r="Z367" i="19" s="1"/>
  <c r="V366" i="19"/>
  <c r="U366" i="19"/>
  <c r="T366" i="19"/>
  <c r="S366" i="19"/>
  <c r="R366" i="19"/>
  <c r="Q366" i="19"/>
  <c r="P366" i="19"/>
  <c r="O366" i="19"/>
  <c r="Y366" i="19" s="1"/>
  <c r="Z366" i="19" s="1"/>
  <c r="V365" i="19"/>
  <c r="U365" i="19"/>
  <c r="T365" i="19"/>
  <c r="S365" i="19"/>
  <c r="R365" i="19"/>
  <c r="Q365" i="19"/>
  <c r="P365" i="19"/>
  <c r="O365" i="19"/>
  <c r="Y365" i="19" s="1"/>
  <c r="Z365" i="19" s="1"/>
  <c r="V364" i="19"/>
  <c r="U364" i="19"/>
  <c r="T364" i="19"/>
  <c r="S364" i="19"/>
  <c r="R364" i="19"/>
  <c r="Q364" i="19"/>
  <c r="P364" i="19"/>
  <c r="O364" i="19"/>
  <c r="Y364" i="19" s="1"/>
  <c r="Z364" i="19" s="1"/>
  <c r="V363" i="19"/>
  <c r="U363" i="19"/>
  <c r="T363" i="19"/>
  <c r="S363" i="19"/>
  <c r="R363" i="19"/>
  <c r="Q363" i="19"/>
  <c r="P363" i="19"/>
  <c r="O363" i="19"/>
  <c r="Y363" i="19" s="1"/>
  <c r="Z363" i="19" s="1"/>
  <c r="V362" i="19"/>
  <c r="U362" i="19"/>
  <c r="T362" i="19"/>
  <c r="S362" i="19"/>
  <c r="R362" i="19"/>
  <c r="Q362" i="19"/>
  <c r="P362" i="19"/>
  <c r="O362" i="19"/>
  <c r="Y362" i="19" s="1"/>
  <c r="Z362" i="19" s="1"/>
  <c r="V361" i="19"/>
  <c r="U361" i="19"/>
  <c r="T361" i="19"/>
  <c r="S361" i="19"/>
  <c r="R361" i="19"/>
  <c r="Q361" i="19"/>
  <c r="P361" i="19"/>
  <c r="O361" i="19"/>
  <c r="Y361" i="19" s="1"/>
  <c r="Z361" i="19" s="1"/>
  <c r="V360" i="19"/>
  <c r="U360" i="19"/>
  <c r="T360" i="19"/>
  <c r="S360" i="19"/>
  <c r="R360" i="19"/>
  <c r="Q360" i="19"/>
  <c r="P360" i="19"/>
  <c r="O360" i="19"/>
  <c r="Y360" i="19" s="1"/>
  <c r="Z360" i="19" s="1"/>
  <c r="V359" i="19"/>
  <c r="U359" i="19"/>
  <c r="T359" i="19"/>
  <c r="S359" i="19"/>
  <c r="R359" i="19"/>
  <c r="Q359" i="19"/>
  <c r="P359" i="19"/>
  <c r="O359" i="19"/>
  <c r="Y359" i="19" s="1"/>
  <c r="Z359" i="19" s="1"/>
  <c r="V358" i="19"/>
  <c r="U358" i="19"/>
  <c r="T358" i="19"/>
  <c r="S358" i="19"/>
  <c r="R358" i="19"/>
  <c r="Q358" i="19"/>
  <c r="P358" i="19"/>
  <c r="O358" i="19"/>
  <c r="Y358" i="19" s="1"/>
  <c r="Z358" i="19" s="1"/>
  <c r="V357" i="19"/>
  <c r="U357" i="19"/>
  <c r="T357" i="19"/>
  <c r="S357" i="19"/>
  <c r="R357" i="19"/>
  <c r="Q357" i="19"/>
  <c r="P357" i="19"/>
  <c r="O357" i="19"/>
  <c r="Y357" i="19" s="1"/>
  <c r="Z357" i="19" s="1"/>
  <c r="V356" i="19"/>
  <c r="U356" i="19"/>
  <c r="T356" i="19"/>
  <c r="S356" i="19"/>
  <c r="R356" i="19"/>
  <c r="Q356" i="19"/>
  <c r="P356" i="19"/>
  <c r="O356" i="19"/>
  <c r="Y356" i="19" s="1"/>
  <c r="Z356" i="19" s="1"/>
  <c r="V355" i="19"/>
  <c r="U355" i="19"/>
  <c r="T355" i="19"/>
  <c r="S355" i="19"/>
  <c r="R355" i="19"/>
  <c r="Q355" i="19"/>
  <c r="P355" i="19"/>
  <c r="O355" i="19"/>
  <c r="Y355" i="19" s="1"/>
  <c r="Z355" i="19" s="1"/>
  <c r="V354" i="19"/>
  <c r="U354" i="19"/>
  <c r="T354" i="19"/>
  <c r="S354" i="19"/>
  <c r="R354" i="19"/>
  <c r="Q354" i="19"/>
  <c r="P354" i="19"/>
  <c r="O354" i="19"/>
  <c r="Y354" i="19" s="1"/>
  <c r="Z354" i="19" s="1"/>
  <c r="V353" i="19"/>
  <c r="U353" i="19"/>
  <c r="T353" i="19"/>
  <c r="S353" i="19"/>
  <c r="R353" i="19"/>
  <c r="Q353" i="19"/>
  <c r="P353" i="19"/>
  <c r="O353" i="19"/>
  <c r="Y353" i="19" s="1"/>
  <c r="Z353" i="19" s="1"/>
  <c r="V352" i="19"/>
  <c r="U352" i="19"/>
  <c r="T352" i="19"/>
  <c r="S352" i="19"/>
  <c r="R352" i="19"/>
  <c r="Q352" i="19"/>
  <c r="P352" i="19"/>
  <c r="O352" i="19"/>
  <c r="Y352" i="19" s="1"/>
  <c r="Z352" i="19" s="1"/>
  <c r="V351" i="19"/>
  <c r="U351" i="19"/>
  <c r="T351" i="19"/>
  <c r="S351" i="19"/>
  <c r="R351" i="19"/>
  <c r="Q351" i="19"/>
  <c r="P351" i="19"/>
  <c r="O351" i="19"/>
  <c r="Y351" i="19" s="1"/>
  <c r="Z351" i="19" s="1"/>
  <c r="V350" i="19"/>
  <c r="U350" i="19"/>
  <c r="T350" i="19"/>
  <c r="S350" i="19"/>
  <c r="R350" i="19"/>
  <c r="Q350" i="19"/>
  <c r="P350" i="19"/>
  <c r="O350" i="19"/>
  <c r="Y350" i="19" s="1"/>
  <c r="Z350" i="19" s="1"/>
  <c r="V349" i="19"/>
  <c r="U349" i="19"/>
  <c r="T349" i="19"/>
  <c r="S349" i="19"/>
  <c r="R349" i="19"/>
  <c r="Q349" i="19"/>
  <c r="P349" i="19"/>
  <c r="O349" i="19"/>
  <c r="Y349" i="19" s="1"/>
  <c r="Z349" i="19" s="1"/>
  <c r="V348" i="19"/>
  <c r="U348" i="19"/>
  <c r="T348" i="19"/>
  <c r="S348" i="19"/>
  <c r="R348" i="19"/>
  <c r="Q348" i="19"/>
  <c r="P348" i="19"/>
  <c r="O348" i="19"/>
  <c r="Y348" i="19" s="1"/>
  <c r="Z348" i="19" s="1"/>
  <c r="V347" i="19"/>
  <c r="U347" i="19"/>
  <c r="T347" i="19"/>
  <c r="S347" i="19"/>
  <c r="R347" i="19"/>
  <c r="Q347" i="19"/>
  <c r="P347" i="19"/>
  <c r="O347" i="19"/>
  <c r="Y347" i="19" s="1"/>
  <c r="Z347" i="19" s="1"/>
  <c r="V346" i="19"/>
  <c r="U346" i="19"/>
  <c r="T346" i="19"/>
  <c r="S346" i="19"/>
  <c r="R346" i="19"/>
  <c r="Q346" i="19"/>
  <c r="P346" i="19"/>
  <c r="O346" i="19"/>
  <c r="Y346" i="19" s="1"/>
  <c r="Z346" i="19" s="1"/>
  <c r="V345" i="19"/>
  <c r="U345" i="19"/>
  <c r="T345" i="19"/>
  <c r="S345" i="19"/>
  <c r="R345" i="19"/>
  <c r="Q345" i="19"/>
  <c r="P345" i="19"/>
  <c r="O345" i="19"/>
  <c r="Y345" i="19" s="1"/>
  <c r="Z345" i="19" s="1"/>
  <c r="V344" i="19"/>
  <c r="U344" i="19"/>
  <c r="T344" i="19"/>
  <c r="S344" i="19"/>
  <c r="R344" i="19"/>
  <c r="Q344" i="19"/>
  <c r="P344" i="19"/>
  <c r="O344" i="19"/>
  <c r="Y344" i="19" s="1"/>
  <c r="Z344" i="19" s="1"/>
  <c r="V343" i="19"/>
  <c r="U343" i="19"/>
  <c r="T343" i="19"/>
  <c r="S343" i="19"/>
  <c r="R343" i="19"/>
  <c r="Q343" i="19"/>
  <c r="P343" i="19"/>
  <c r="O343" i="19"/>
  <c r="Y343" i="19" s="1"/>
  <c r="Z343" i="19" s="1"/>
  <c r="V342" i="19"/>
  <c r="U342" i="19"/>
  <c r="T342" i="19"/>
  <c r="S342" i="19"/>
  <c r="R342" i="19"/>
  <c r="Q342" i="19"/>
  <c r="P342" i="19"/>
  <c r="O342" i="19"/>
  <c r="Y342" i="19" s="1"/>
  <c r="Z342" i="19" s="1"/>
  <c r="V341" i="19"/>
  <c r="U341" i="19"/>
  <c r="T341" i="19"/>
  <c r="S341" i="19"/>
  <c r="R341" i="19"/>
  <c r="Q341" i="19"/>
  <c r="P341" i="19"/>
  <c r="O341" i="19"/>
  <c r="Y341" i="19" s="1"/>
  <c r="Z341" i="19" s="1"/>
  <c r="V340" i="19"/>
  <c r="U340" i="19"/>
  <c r="T340" i="19"/>
  <c r="S340" i="19"/>
  <c r="R340" i="19"/>
  <c r="Q340" i="19"/>
  <c r="P340" i="19"/>
  <c r="O340" i="19"/>
  <c r="Y340" i="19" s="1"/>
  <c r="Z340" i="19" s="1"/>
  <c r="V339" i="19"/>
  <c r="U339" i="19"/>
  <c r="T339" i="19"/>
  <c r="S339" i="19"/>
  <c r="R339" i="19"/>
  <c r="Q339" i="19"/>
  <c r="P339" i="19"/>
  <c r="O339" i="19"/>
  <c r="Y339" i="19" s="1"/>
  <c r="Z339" i="19" s="1"/>
  <c r="V338" i="19"/>
  <c r="U338" i="19"/>
  <c r="T338" i="19"/>
  <c r="S338" i="19"/>
  <c r="R338" i="19"/>
  <c r="Q338" i="19"/>
  <c r="P338" i="19"/>
  <c r="O338" i="19"/>
  <c r="Y338" i="19" s="1"/>
  <c r="Z338" i="19" s="1"/>
  <c r="V337" i="19"/>
  <c r="U337" i="19"/>
  <c r="T337" i="19"/>
  <c r="S337" i="19"/>
  <c r="R337" i="19"/>
  <c r="Q337" i="19"/>
  <c r="P337" i="19"/>
  <c r="O337" i="19"/>
  <c r="Y337" i="19" s="1"/>
  <c r="Z337" i="19" s="1"/>
  <c r="V336" i="19"/>
  <c r="U336" i="19"/>
  <c r="T336" i="19"/>
  <c r="S336" i="19"/>
  <c r="R336" i="19"/>
  <c r="Q336" i="19"/>
  <c r="P336" i="19"/>
  <c r="O336" i="19"/>
  <c r="Y336" i="19" s="1"/>
  <c r="Z336" i="19" s="1"/>
  <c r="V335" i="19"/>
  <c r="U335" i="19"/>
  <c r="T335" i="19"/>
  <c r="S335" i="19"/>
  <c r="R335" i="19"/>
  <c r="Q335" i="19"/>
  <c r="P335" i="19"/>
  <c r="O335" i="19"/>
  <c r="Y335" i="19" s="1"/>
  <c r="Z335" i="19" s="1"/>
  <c r="V334" i="19"/>
  <c r="U334" i="19"/>
  <c r="T334" i="19"/>
  <c r="S334" i="19"/>
  <c r="R334" i="19"/>
  <c r="Q334" i="19"/>
  <c r="P334" i="19"/>
  <c r="O334" i="19"/>
  <c r="Y334" i="19" s="1"/>
  <c r="Z334" i="19" s="1"/>
  <c r="V333" i="19"/>
  <c r="U333" i="19"/>
  <c r="T333" i="19"/>
  <c r="S333" i="19"/>
  <c r="R333" i="19"/>
  <c r="Q333" i="19"/>
  <c r="P333" i="19"/>
  <c r="O333" i="19"/>
  <c r="Y333" i="19" s="1"/>
  <c r="Z333" i="19" s="1"/>
  <c r="V332" i="19"/>
  <c r="U332" i="19"/>
  <c r="T332" i="19"/>
  <c r="S332" i="19"/>
  <c r="R332" i="19"/>
  <c r="Q332" i="19"/>
  <c r="P332" i="19"/>
  <c r="O332" i="19"/>
  <c r="Y332" i="19" s="1"/>
  <c r="Z332" i="19" s="1"/>
  <c r="V331" i="19"/>
  <c r="U331" i="19"/>
  <c r="T331" i="19"/>
  <c r="S331" i="19"/>
  <c r="R331" i="19"/>
  <c r="Q331" i="19"/>
  <c r="P331" i="19"/>
  <c r="O331" i="19"/>
  <c r="Y331" i="19" s="1"/>
  <c r="Z331" i="19" s="1"/>
  <c r="V330" i="19"/>
  <c r="U330" i="19"/>
  <c r="T330" i="19"/>
  <c r="S330" i="19"/>
  <c r="R330" i="19"/>
  <c r="Q330" i="19"/>
  <c r="P330" i="19"/>
  <c r="O330" i="19"/>
  <c r="Y330" i="19" s="1"/>
  <c r="Z330" i="19" s="1"/>
  <c r="V329" i="19"/>
  <c r="U329" i="19"/>
  <c r="T329" i="19"/>
  <c r="S329" i="19"/>
  <c r="R329" i="19"/>
  <c r="Q329" i="19"/>
  <c r="P329" i="19"/>
  <c r="O329" i="19"/>
  <c r="Y329" i="19" s="1"/>
  <c r="Z329" i="19" s="1"/>
  <c r="V328" i="19"/>
  <c r="U328" i="19"/>
  <c r="T328" i="19"/>
  <c r="S328" i="19"/>
  <c r="R328" i="19"/>
  <c r="Q328" i="19"/>
  <c r="P328" i="19"/>
  <c r="O328" i="19"/>
  <c r="Y328" i="19" s="1"/>
  <c r="Z328" i="19" s="1"/>
  <c r="V327" i="19"/>
  <c r="U327" i="19"/>
  <c r="T327" i="19"/>
  <c r="S327" i="19"/>
  <c r="R327" i="19"/>
  <c r="Q327" i="19"/>
  <c r="P327" i="19"/>
  <c r="O327" i="19"/>
  <c r="Y327" i="19" s="1"/>
  <c r="Z327" i="19" s="1"/>
  <c r="V326" i="19"/>
  <c r="U326" i="19"/>
  <c r="T326" i="19"/>
  <c r="S326" i="19"/>
  <c r="R326" i="19"/>
  <c r="Q326" i="19"/>
  <c r="P326" i="19"/>
  <c r="O326" i="19"/>
  <c r="Y326" i="19" s="1"/>
  <c r="Z326" i="19" s="1"/>
  <c r="V325" i="19"/>
  <c r="U325" i="19"/>
  <c r="T325" i="19"/>
  <c r="S325" i="19"/>
  <c r="R325" i="19"/>
  <c r="Q325" i="19"/>
  <c r="P325" i="19"/>
  <c r="O325" i="19"/>
  <c r="Y325" i="19" s="1"/>
  <c r="Z325" i="19" s="1"/>
  <c r="V324" i="19"/>
  <c r="U324" i="19"/>
  <c r="T324" i="19"/>
  <c r="S324" i="19"/>
  <c r="R324" i="19"/>
  <c r="Q324" i="19"/>
  <c r="P324" i="19"/>
  <c r="O324" i="19"/>
  <c r="Y324" i="19" s="1"/>
  <c r="Z324" i="19" s="1"/>
  <c r="V323" i="19"/>
  <c r="U323" i="19"/>
  <c r="T323" i="19"/>
  <c r="S323" i="19"/>
  <c r="R323" i="19"/>
  <c r="Q323" i="19"/>
  <c r="P323" i="19"/>
  <c r="O323" i="19"/>
  <c r="Y323" i="19" s="1"/>
  <c r="Z323" i="19" s="1"/>
  <c r="V322" i="19"/>
  <c r="U322" i="19"/>
  <c r="T322" i="19"/>
  <c r="S322" i="19"/>
  <c r="R322" i="19"/>
  <c r="Q322" i="19"/>
  <c r="P322" i="19"/>
  <c r="O322" i="19"/>
  <c r="Y322" i="19" s="1"/>
  <c r="Z322" i="19" s="1"/>
  <c r="V321" i="19"/>
  <c r="U321" i="19"/>
  <c r="T321" i="19"/>
  <c r="S321" i="19"/>
  <c r="R321" i="19"/>
  <c r="Q321" i="19"/>
  <c r="P321" i="19"/>
  <c r="O321" i="19"/>
  <c r="Y321" i="19" s="1"/>
  <c r="Z321" i="19" s="1"/>
  <c r="V320" i="19"/>
  <c r="U320" i="19"/>
  <c r="T320" i="19"/>
  <c r="S320" i="19"/>
  <c r="R320" i="19"/>
  <c r="Q320" i="19"/>
  <c r="P320" i="19"/>
  <c r="O320" i="19"/>
  <c r="Y320" i="19" s="1"/>
  <c r="Z320" i="19" s="1"/>
  <c r="V319" i="19"/>
  <c r="U319" i="19"/>
  <c r="T319" i="19"/>
  <c r="S319" i="19"/>
  <c r="R319" i="19"/>
  <c r="Q319" i="19"/>
  <c r="P319" i="19"/>
  <c r="O319" i="19"/>
  <c r="Y319" i="19" s="1"/>
  <c r="Z319" i="19" s="1"/>
  <c r="V318" i="19"/>
  <c r="U318" i="19"/>
  <c r="T318" i="19"/>
  <c r="S318" i="19"/>
  <c r="R318" i="19"/>
  <c r="Q318" i="19"/>
  <c r="P318" i="19"/>
  <c r="O318" i="19"/>
  <c r="Y318" i="19" s="1"/>
  <c r="Z318" i="19" s="1"/>
  <c r="V317" i="19"/>
  <c r="U317" i="19"/>
  <c r="T317" i="19"/>
  <c r="S317" i="19"/>
  <c r="R317" i="19"/>
  <c r="Q317" i="19"/>
  <c r="P317" i="19"/>
  <c r="O317" i="19"/>
  <c r="Y317" i="19" s="1"/>
  <c r="Z317" i="19" s="1"/>
  <c r="V316" i="19"/>
  <c r="U316" i="19"/>
  <c r="T316" i="19"/>
  <c r="S316" i="19"/>
  <c r="R316" i="19"/>
  <c r="Q316" i="19"/>
  <c r="P316" i="19"/>
  <c r="O316" i="19"/>
  <c r="Y316" i="19" s="1"/>
  <c r="Z316" i="19" s="1"/>
  <c r="V315" i="19"/>
  <c r="U315" i="19"/>
  <c r="T315" i="19"/>
  <c r="S315" i="19"/>
  <c r="R315" i="19"/>
  <c r="Q315" i="19"/>
  <c r="P315" i="19"/>
  <c r="O315" i="19"/>
  <c r="Y315" i="19" s="1"/>
  <c r="Z315" i="19" s="1"/>
  <c r="V314" i="19"/>
  <c r="U314" i="19"/>
  <c r="T314" i="19"/>
  <c r="S314" i="19"/>
  <c r="R314" i="19"/>
  <c r="Q314" i="19"/>
  <c r="P314" i="19"/>
  <c r="O314" i="19"/>
  <c r="Y314" i="19" s="1"/>
  <c r="Z314" i="19" s="1"/>
  <c r="V313" i="19"/>
  <c r="U313" i="19"/>
  <c r="T313" i="19"/>
  <c r="S313" i="19"/>
  <c r="R313" i="19"/>
  <c r="Q313" i="19"/>
  <c r="P313" i="19"/>
  <c r="O313" i="19"/>
  <c r="Y313" i="19" s="1"/>
  <c r="Z313" i="19" s="1"/>
  <c r="V312" i="19"/>
  <c r="U312" i="19"/>
  <c r="T312" i="19"/>
  <c r="S312" i="19"/>
  <c r="R312" i="19"/>
  <c r="Q312" i="19"/>
  <c r="P312" i="19"/>
  <c r="O312" i="19"/>
  <c r="Y312" i="19" s="1"/>
  <c r="Z312" i="19" s="1"/>
  <c r="V311" i="19"/>
  <c r="U311" i="19"/>
  <c r="T311" i="19"/>
  <c r="S311" i="19"/>
  <c r="R311" i="19"/>
  <c r="Q311" i="19"/>
  <c r="P311" i="19"/>
  <c r="O311" i="19"/>
  <c r="Y311" i="19" s="1"/>
  <c r="Z311" i="19" s="1"/>
  <c r="V310" i="19"/>
  <c r="U310" i="19"/>
  <c r="T310" i="19"/>
  <c r="S310" i="19"/>
  <c r="R310" i="19"/>
  <c r="Q310" i="19"/>
  <c r="P310" i="19"/>
  <c r="O310" i="19"/>
  <c r="Y310" i="19" s="1"/>
  <c r="Z310" i="19" s="1"/>
  <c r="V309" i="19"/>
  <c r="U309" i="19"/>
  <c r="T309" i="19"/>
  <c r="S309" i="19"/>
  <c r="R309" i="19"/>
  <c r="Q309" i="19"/>
  <c r="P309" i="19"/>
  <c r="O309" i="19"/>
  <c r="Y309" i="19" s="1"/>
  <c r="Z309" i="19" s="1"/>
  <c r="V308" i="19"/>
  <c r="U308" i="19"/>
  <c r="T308" i="19"/>
  <c r="S308" i="19"/>
  <c r="R308" i="19"/>
  <c r="Q308" i="19"/>
  <c r="P308" i="19"/>
  <c r="O308" i="19"/>
  <c r="Y308" i="19" s="1"/>
  <c r="Z308" i="19" s="1"/>
  <c r="V307" i="19"/>
  <c r="U307" i="19"/>
  <c r="T307" i="19"/>
  <c r="S307" i="19"/>
  <c r="R307" i="19"/>
  <c r="Q307" i="19"/>
  <c r="P307" i="19"/>
  <c r="O307" i="19"/>
  <c r="Y307" i="19" s="1"/>
  <c r="Z307" i="19" s="1"/>
  <c r="V306" i="19"/>
  <c r="U306" i="19"/>
  <c r="T306" i="19"/>
  <c r="S306" i="19"/>
  <c r="R306" i="19"/>
  <c r="Q306" i="19"/>
  <c r="P306" i="19"/>
  <c r="O306" i="19"/>
  <c r="Y306" i="19" s="1"/>
  <c r="Z306" i="19" s="1"/>
  <c r="V305" i="19"/>
  <c r="U305" i="19"/>
  <c r="T305" i="19"/>
  <c r="S305" i="19"/>
  <c r="R305" i="19"/>
  <c r="Q305" i="19"/>
  <c r="P305" i="19"/>
  <c r="O305" i="19"/>
  <c r="Y305" i="19" s="1"/>
  <c r="Z305" i="19" s="1"/>
  <c r="V304" i="19"/>
  <c r="U304" i="19"/>
  <c r="T304" i="19"/>
  <c r="S304" i="19"/>
  <c r="R304" i="19"/>
  <c r="Q304" i="19"/>
  <c r="P304" i="19"/>
  <c r="O304" i="19"/>
  <c r="Y304" i="19" s="1"/>
  <c r="Z304" i="19" s="1"/>
  <c r="V303" i="19"/>
  <c r="U303" i="19"/>
  <c r="T303" i="19"/>
  <c r="S303" i="19"/>
  <c r="R303" i="19"/>
  <c r="Q303" i="19"/>
  <c r="P303" i="19"/>
  <c r="O303" i="19"/>
  <c r="Y303" i="19" s="1"/>
  <c r="Z303" i="19" s="1"/>
  <c r="V302" i="19"/>
  <c r="U302" i="19"/>
  <c r="T302" i="19"/>
  <c r="S302" i="19"/>
  <c r="R302" i="19"/>
  <c r="Q302" i="19"/>
  <c r="P302" i="19"/>
  <c r="O302" i="19"/>
  <c r="Y302" i="19" s="1"/>
  <c r="Z302" i="19" s="1"/>
  <c r="V301" i="19"/>
  <c r="U301" i="19"/>
  <c r="T301" i="19"/>
  <c r="S301" i="19"/>
  <c r="R301" i="19"/>
  <c r="Q301" i="19"/>
  <c r="P301" i="19"/>
  <c r="O301" i="19"/>
  <c r="Y301" i="19" s="1"/>
  <c r="Z301" i="19" s="1"/>
  <c r="V300" i="19"/>
  <c r="U300" i="19"/>
  <c r="T300" i="19"/>
  <c r="S300" i="19"/>
  <c r="R300" i="19"/>
  <c r="Q300" i="19"/>
  <c r="P300" i="19"/>
  <c r="O300" i="19"/>
  <c r="Y300" i="19" s="1"/>
  <c r="Z300" i="19" s="1"/>
  <c r="V299" i="19"/>
  <c r="U299" i="19"/>
  <c r="T299" i="19"/>
  <c r="S299" i="19"/>
  <c r="R299" i="19"/>
  <c r="Q299" i="19"/>
  <c r="P299" i="19"/>
  <c r="O299" i="19"/>
  <c r="Y299" i="19" s="1"/>
  <c r="Z299" i="19" s="1"/>
  <c r="V298" i="19"/>
  <c r="U298" i="19"/>
  <c r="T298" i="19"/>
  <c r="S298" i="19"/>
  <c r="R298" i="19"/>
  <c r="Q298" i="19"/>
  <c r="P298" i="19"/>
  <c r="O298" i="19"/>
  <c r="Y298" i="19" s="1"/>
  <c r="Z298" i="19" s="1"/>
  <c r="V297" i="19"/>
  <c r="U297" i="19"/>
  <c r="T297" i="19"/>
  <c r="S297" i="19"/>
  <c r="R297" i="19"/>
  <c r="Q297" i="19"/>
  <c r="P297" i="19"/>
  <c r="O297" i="19"/>
  <c r="Y297" i="19" s="1"/>
  <c r="Z297" i="19" s="1"/>
  <c r="V296" i="19"/>
  <c r="U296" i="19"/>
  <c r="T296" i="19"/>
  <c r="S296" i="19"/>
  <c r="R296" i="19"/>
  <c r="Q296" i="19"/>
  <c r="P296" i="19"/>
  <c r="O296" i="19"/>
  <c r="Y296" i="19" s="1"/>
  <c r="Z296" i="19" s="1"/>
  <c r="V295" i="19"/>
  <c r="U295" i="19"/>
  <c r="T295" i="19"/>
  <c r="S295" i="19"/>
  <c r="R295" i="19"/>
  <c r="Q295" i="19"/>
  <c r="P295" i="19"/>
  <c r="O295" i="19"/>
  <c r="Y295" i="19" s="1"/>
  <c r="Z295" i="19" s="1"/>
  <c r="V294" i="19"/>
  <c r="U294" i="19"/>
  <c r="T294" i="19"/>
  <c r="S294" i="19"/>
  <c r="R294" i="19"/>
  <c r="Q294" i="19"/>
  <c r="P294" i="19"/>
  <c r="O294" i="19"/>
  <c r="Y294" i="19" s="1"/>
  <c r="Z294" i="19" s="1"/>
  <c r="V293" i="19"/>
  <c r="U293" i="19"/>
  <c r="T293" i="19"/>
  <c r="S293" i="19"/>
  <c r="R293" i="19"/>
  <c r="Q293" i="19"/>
  <c r="P293" i="19"/>
  <c r="O293" i="19"/>
  <c r="Y293" i="19" s="1"/>
  <c r="Z293" i="19" s="1"/>
  <c r="V292" i="19"/>
  <c r="U292" i="19"/>
  <c r="T292" i="19"/>
  <c r="S292" i="19"/>
  <c r="R292" i="19"/>
  <c r="Q292" i="19"/>
  <c r="P292" i="19"/>
  <c r="O292" i="19"/>
  <c r="Y292" i="19" s="1"/>
  <c r="Z292" i="19" s="1"/>
  <c r="V291" i="19"/>
  <c r="U291" i="19"/>
  <c r="T291" i="19"/>
  <c r="S291" i="19"/>
  <c r="R291" i="19"/>
  <c r="Q291" i="19"/>
  <c r="P291" i="19"/>
  <c r="O291" i="19"/>
  <c r="Y291" i="19" s="1"/>
  <c r="Z291" i="19" s="1"/>
  <c r="V290" i="19"/>
  <c r="U290" i="19"/>
  <c r="T290" i="19"/>
  <c r="S290" i="19"/>
  <c r="R290" i="19"/>
  <c r="Q290" i="19"/>
  <c r="P290" i="19"/>
  <c r="O290" i="19"/>
  <c r="Y290" i="19" s="1"/>
  <c r="Z290" i="19" s="1"/>
  <c r="V289" i="19"/>
  <c r="U289" i="19"/>
  <c r="T289" i="19"/>
  <c r="S289" i="19"/>
  <c r="R289" i="19"/>
  <c r="Q289" i="19"/>
  <c r="P289" i="19"/>
  <c r="O289" i="19"/>
  <c r="Y289" i="19" s="1"/>
  <c r="Z289" i="19" s="1"/>
  <c r="V288" i="19"/>
  <c r="U288" i="19"/>
  <c r="T288" i="19"/>
  <c r="S288" i="19"/>
  <c r="R288" i="19"/>
  <c r="Q288" i="19"/>
  <c r="P288" i="19"/>
  <c r="O288" i="19"/>
  <c r="Y288" i="19" s="1"/>
  <c r="Z288" i="19" s="1"/>
  <c r="V287" i="19"/>
  <c r="U287" i="19"/>
  <c r="T287" i="19"/>
  <c r="S287" i="19"/>
  <c r="R287" i="19"/>
  <c r="Q287" i="19"/>
  <c r="P287" i="19"/>
  <c r="O287" i="19"/>
  <c r="Y287" i="19" s="1"/>
  <c r="Z287" i="19" s="1"/>
  <c r="V286" i="19"/>
  <c r="U286" i="19"/>
  <c r="T286" i="19"/>
  <c r="S286" i="19"/>
  <c r="R286" i="19"/>
  <c r="Q286" i="19"/>
  <c r="P286" i="19"/>
  <c r="O286" i="19"/>
  <c r="Y286" i="19" s="1"/>
  <c r="Z286" i="19" s="1"/>
  <c r="V285" i="19"/>
  <c r="U285" i="19"/>
  <c r="T285" i="19"/>
  <c r="S285" i="19"/>
  <c r="R285" i="19"/>
  <c r="Q285" i="19"/>
  <c r="P285" i="19"/>
  <c r="O285" i="19"/>
  <c r="Y285" i="19" s="1"/>
  <c r="Z285" i="19" s="1"/>
  <c r="V284" i="19"/>
  <c r="U284" i="19"/>
  <c r="T284" i="19"/>
  <c r="S284" i="19"/>
  <c r="R284" i="19"/>
  <c r="Q284" i="19"/>
  <c r="P284" i="19"/>
  <c r="O284" i="19"/>
  <c r="Y284" i="19" s="1"/>
  <c r="Z284" i="19" s="1"/>
  <c r="V283" i="19"/>
  <c r="U283" i="19"/>
  <c r="T283" i="19"/>
  <c r="S283" i="19"/>
  <c r="R283" i="19"/>
  <c r="Q283" i="19"/>
  <c r="P283" i="19"/>
  <c r="O283" i="19"/>
  <c r="Y283" i="19" s="1"/>
  <c r="Z283" i="19" s="1"/>
  <c r="V282" i="19"/>
  <c r="U282" i="19"/>
  <c r="T282" i="19"/>
  <c r="S282" i="19"/>
  <c r="R282" i="19"/>
  <c r="Q282" i="19"/>
  <c r="P282" i="19"/>
  <c r="O282" i="19"/>
  <c r="Y282" i="19" s="1"/>
  <c r="Z282" i="19" s="1"/>
  <c r="V281" i="19"/>
  <c r="U281" i="19"/>
  <c r="T281" i="19"/>
  <c r="S281" i="19"/>
  <c r="R281" i="19"/>
  <c r="Q281" i="19"/>
  <c r="P281" i="19"/>
  <c r="O281" i="19"/>
  <c r="Y281" i="19" s="1"/>
  <c r="Z281" i="19" s="1"/>
  <c r="V280" i="19"/>
  <c r="U280" i="19"/>
  <c r="T280" i="19"/>
  <c r="S280" i="19"/>
  <c r="R280" i="19"/>
  <c r="Q280" i="19"/>
  <c r="P280" i="19"/>
  <c r="O280" i="19"/>
  <c r="Y280" i="19" s="1"/>
  <c r="Z280" i="19" s="1"/>
  <c r="V279" i="19"/>
  <c r="U279" i="19"/>
  <c r="T279" i="19"/>
  <c r="S279" i="19"/>
  <c r="R279" i="19"/>
  <c r="Q279" i="19"/>
  <c r="P279" i="19"/>
  <c r="O279" i="19"/>
  <c r="Y279" i="19" s="1"/>
  <c r="Z279" i="19" s="1"/>
  <c r="V278" i="19"/>
  <c r="U278" i="19"/>
  <c r="T278" i="19"/>
  <c r="S278" i="19"/>
  <c r="R278" i="19"/>
  <c r="Q278" i="19"/>
  <c r="P278" i="19"/>
  <c r="O278" i="19"/>
  <c r="Y278" i="19" s="1"/>
  <c r="Z278" i="19" s="1"/>
  <c r="V277" i="19"/>
  <c r="U277" i="19"/>
  <c r="T277" i="19"/>
  <c r="S277" i="19"/>
  <c r="R277" i="19"/>
  <c r="Q277" i="19"/>
  <c r="P277" i="19"/>
  <c r="O277" i="19"/>
  <c r="Y277" i="19" s="1"/>
  <c r="Z277" i="19" s="1"/>
  <c r="V276" i="19"/>
  <c r="U276" i="19"/>
  <c r="T276" i="19"/>
  <c r="S276" i="19"/>
  <c r="R276" i="19"/>
  <c r="Q276" i="19"/>
  <c r="P276" i="19"/>
  <c r="O276" i="19"/>
  <c r="Y276" i="19" s="1"/>
  <c r="Z276" i="19" s="1"/>
  <c r="V275" i="19"/>
  <c r="U275" i="19"/>
  <c r="T275" i="19"/>
  <c r="S275" i="19"/>
  <c r="R275" i="19"/>
  <c r="Q275" i="19"/>
  <c r="P275" i="19"/>
  <c r="O275" i="19"/>
  <c r="Y275" i="19" s="1"/>
  <c r="Z275" i="19" s="1"/>
  <c r="V274" i="19"/>
  <c r="U274" i="19"/>
  <c r="T274" i="19"/>
  <c r="S274" i="19"/>
  <c r="R274" i="19"/>
  <c r="Q274" i="19"/>
  <c r="P274" i="19"/>
  <c r="O274" i="19"/>
  <c r="Y274" i="19" s="1"/>
  <c r="Z274" i="19" s="1"/>
  <c r="V273" i="19"/>
  <c r="U273" i="19"/>
  <c r="T273" i="19"/>
  <c r="S273" i="19"/>
  <c r="R273" i="19"/>
  <c r="Q273" i="19"/>
  <c r="P273" i="19"/>
  <c r="O273" i="19"/>
  <c r="Y273" i="19" s="1"/>
  <c r="Z273" i="19" s="1"/>
  <c r="V272" i="19"/>
  <c r="U272" i="19"/>
  <c r="T272" i="19"/>
  <c r="S272" i="19"/>
  <c r="R272" i="19"/>
  <c r="Q272" i="19"/>
  <c r="P272" i="19"/>
  <c r="O272" i="19"/>
  <c r="Y272" i="19" s="1"/>
  <c r="Z272" i="19" s="1"/>
  <c r="V271" i="19"/>
  <c r="U271" i="19"/>
  <c r="T271" i="19"/>
  <c r="S271" i="19"/>
  <c r="R271" i="19"/>
  <c r="Q271" i="19"/>
  <c r="P271" i="19"/>
  <c r="O271" i="19"/>
  <c r="Y271" i="19" s="1"/>
  <c r="Z271" i="19" s="1"/>
  <c r="V270" i="19"/>
  <c r="U270" i="19"/>
  <c r="T270" i="19"/>
  <c r="S270" i="19"/>
  <c r="R270" i="19"/>
  <c r="Q270" i="19"/>
  <c r="P270" i="19"/>
  <c r="O270" i="19"/>
  <c r="Y270" i="19" s="1"/>
  <c r="Z270" i="19" s="1"/>
  <c r="V269" i="19"/>
  <c r="U269" i="19"/>
  <c r="T269" i="19"/>
  <c r="S269" i="19"/>
  <c r="R269" i="19"/>
  <c r="Q269" i="19"/>
  <c r="P269" i="19"/>
  <c r="O269" i="19"/>
  <c r="Y269" i="19" s="1"/>
  <c r="Z269" i="19" s="1"/>
  <c r="V268" i="19"/>
  <c r="U268" i="19"/>
  <c r="T268" i="19"/>
  <c r="S268" i="19"/>
  <c r="R268" i="19"/>
  <c r="Q268" i="19"/>
  <c r="P268" i="19"/>
  <c r="O268" i="19"/>
  <c r="Y268" i="19" s="1"/>
  <c r="Z268" i="19" s="1"/>
  <c r="V267" i="19"/>
  <c r="U267" i="19"/>
  <c r="T267" i="19"/>
  <c r="S267" i="19"/>
  <c r="R267" i="19"/>
  <c r="Q267" i="19"/>
  <c r="P267" i="19"/>
  <c r="O267" i="19"/>
  <c r="Y267" i="19" s="1"/>
  <c r="Z267" i="19" s="1"/>
  <c r="V266" i="19"/>
  <c r="U266" i="19"/>
  <c r="T266" i="19"/>
  <c r="S266" i="19"/>
  <c r="R266" i="19"/>
  <c r="Q266" i="19"/>
  <c r="P266" i="19"/>
  <c r="O266" i="19"/>
  <c r="Y266" i="19" s="1"/>
  <c r="Z266" i="19" s="1"/>
  <c r="V265" i="19"/>
  <c r="U265" i="19"/>
  <c r="T265" i="19"/>
  <c r="S265" i="19"/>
  <c r="R265" i="19"/>
  <c r="Q265" i="19"/>
  <c r="P265" i="19"/>
  <c r="O265" i="19"/>
  <c r="Y265" i="19" s="1"/>
  <c r="Z265" i="19" s="1"/>
  <c r="V264" i="19"/>
  <c r="U264" i="19"/>
  <c r="T264" i="19"/>
  <c r="S264" i="19"/>
  <c r="R264" i="19"/>
  <c r="Q264" i="19"/>
  <c r="P264" i="19"/>
  <c r="O264" i="19"/>
  <c r="Y264" i="19" s="1"/>
  <c r="Z264" i="19" s="1"/>
  <c r="V263" i="19"/>
  <c r="U263" i="19"/>
  <c r="T263" i="19"/>
  <c r="S263" i="19"/>
  <c r="R263" i="19"/>
  <c r="Q263" i="19"/>
  <c r="P263" i="19"/>
  <c r="O263" i="19"/>
  <c r="Y263" i="19" s="1"/>
  <c r="Z263" i="19" s="1"/>
  <c r="V262" i="19"/>
  <c r="U262" i="19"/>
  <c r="T262" i="19"/>
  <c r="S262" i="19"/>
  <c r="R262" i="19"/>
  <c r="Q262" i="19"/>
  <c r="P262" i="19"/>
  <c r="O262" i="19"/>
  <c r="Y262" i="19" s="1"/>
  <c r="Z262" i="19" s="1"/>
  <c r="V261" i="19"/>
  <c r="U261" i="19"/>
  <c r="T261" i="19"/>
  <c r="S261" i="19"/>
  <c r="R261" i="19"/>
  <c r="Q261" i="19"/>
  <c r="P261" i="19"/>
  <c r="O261" i="19"/>
  <c r="Y261" i="19" s="1"/>
  <c r="Z261" i="19" s="1"/>
  <c r="V260" i="19"/>
  <c r="U260" i="19"/>
  <c r="T260" i="19"/>
  <c r="S260" i="19"/>
  <c r="R260" i="19"/>
  <c r="Q260" i="19"/>
  <c r="P260" i="19"/>
  <c r="O260" i="19"/>
  <c r="Y260" i="19" s="1"/>
  <c r="Z260" i="19" s="1"/>
  <c r="V259" i="19"/>
  <c r="U259" i="19"/>
  <c r="T259" i="19"/>
  <c r="S259" i="19"/>
  <c r="R259" i="19"/>
  <c r="Q259" i="19"/>
  <c r="P259" i="19"/>
  <c r="O259" i="19"/>
  <c r="Y259" i="19" s="1"/>
  <c r="Z259" i="19" s="1"/>
  <c r="V258" i="19"/>
  <c r="U258" i="19"/>
  <c r="T258" i="19"/>
  <c r="S258" i="19"/>
  <c r="R258" i="19"/>
  <c r="Q258" i="19"/>
  <c r="P258" i="19"/>
  <c r="O258" i="19"/>
  <c r="Y258" i="19" s="1"/>
  <c r="Z258" i="19" s="1"/>
  <c r="V257" i="19"/>
  <c r="U257" i="19"/>
  <c r="T257" i="19"/>
  <c r="S257" i="19"/>
  <c r="R257" i="19"/>
  <c r="Q257" i="19"/>
  <c r="P257" i="19"/>
  <c r="O257" i="19"/>
  <c r="Y257" i="19" s="1"/>
  <c r="Z257" i="19" s="1"/>
  <c r="V256" i="19"/>
  <c r="U256" i="19"/>
  <c r="T256" i="19"/>
  <c r="S256" i="19"/>
  <c r="R256" i="19"/>
  <c r="Q256" i="19"/>
  <c r="P256" i="19"/>
  <c r="O256" i="19"/>
  <c r="Y256" i="19" s="1"/>
  <c r="Z256" i="19" s="1"/>
  <c r="V255" i="19"/>
  <c r="U255" i="19"/>
  <c r="T255" i="19"/>
  <c r="S255" i="19"/>
  <c r="R255" i="19"/>
  <c r="Q255" i="19"/>
  <c r="P255" i="19"/>
  <c r="O255" i="19"/>
  <c r="Y255" i="19" s="1"/>
  <c r="Z255" i="19" s="1"/>
  <c r="V254" i="19"/>
  <c r="U254" i="19"/>
  <c r="T254" i="19"/>
  <c r="S254" i="19"/>
  <c r="R254" i="19"/>
  <c r="Q254" i="19"/>
  <c r="P254" i="19"/>
  <c r="O254" i="19"/>
  <c r="Y254" i="19" s="1"/>
  <c r="Z254" i="19" s="1"/>
  <c r="V253" i="19"/>
  <c r="U253" i="19"/>
  <c r="T253" i="19"/>
  <c r="S253" i="19"/>
  <c r="R253" i="19"/>
  <c r="Q253" i="19"/>
  <c r="P253" i="19"/>
  <c r="O253" i="19"/>
  <c r="Y253" i="19" s="1"/>
  <c r="Z253" i="19" s="1"/>
  <c r="V252" i="19"/>
  <c r="U252" i="19"/>
  <c r="T252" i="19"/>
  <c r="S252" i="19"/>
  <c r="R252" i="19"/>
  <c r="Q252" i="19"/>
  <c r="P252" i="19"/>
  <c r="O252" i="19"/>
  <c r="Y252" i="19" s="1"/>
  <c r="Z252" i="19" s="1"/>
  <c r="V251" i="19"/>
  <c r="U251" i="19"/>
  <c r="T251" i="19"/>
  <c r="S251" i="19"/>
  <c r="R251" i="19"/>
  <c r="Q251" i="19"/>
  <c r="P251" i="19"/>
  <c r="O251" i="19"/>
  <c r="Y251" i="19" s="1"/>
  <c r="Z251" i="19" s="1"/>
  <c r="V250" i="19"/>
  <c r="U250" i="19"/>
  <c r="T250" i="19"/>
  <c r="S250" i="19"/>
  <c r="R250" i="19"/>
  <c r="Q250" i="19"/>
  <c r="P250" i="19"/>
  <c r="O250" i="19"/>
  <c r="Y250" i="19" s="1"/>
  <c r="Z250" i="19" s="1"/>
  <c r="V249" i="19"/>
  <c r="U249" i="19"/>
  <c r="T249" i="19"/>
  <c r="S249" i="19"/>
  <c r="R249" i="19"/>
  <c r="Q249" i="19"/>
  <c r="P249" i="19"/>
  <c r="O249" i="19"/>
  <c r="Y249" i="19" s="1"/>
  <c r="Z249" i="19" s="1"/>
  <c r="V248" i="19"/>
  <c r="U248" i="19"/>
  <c r="T248" i="19"/>
  <c r="S248" i="19"/>
  <c r="R248" i="19"/>
  <c r="Q248" i="19"/>
  <c r="P248" i="19"/>
  <c r="O248" i="19"/>
  <c r="Y248" i="19" s="1"/>
  <c r="Z248" i="19" s="1"/>
  <c r="V247" i="19"/>
  <c r="U247" i="19"/>
  <c r="T247" i="19"/>
  <c r="S247" i="19"/>
  <c r="R247" i="19"/>
  <c r="Q247" i="19"/>
  <c r="P247" i="19"/>
  <c r="O247" i="19"/>
  <c r="Y247" i="19" s="1"/>
  <c r="Z247" i="19" s="1"/>
  <c r="V246" i="19"/>
  <c r="U246" i="19"/>
  <c r="T246" i="19"/>
  <c r="S246" i="19"/>
  <c r="R246" i="19"/>
  <c r="Q246" i="19"/>
  <c r="P246" i="19"/>
  <c r="O246" i="19"/>
  <c r="Y246" i="19" s="1"/>
  <c r="Z246" i="19" s="1"/>
  <c r="V245" i="19"/>
  <c r="U245" i="19"/>
  <c r="T245" i="19"/>
  <c r="S245" i="19"/>
  <c r="R245" i="19"/>
  <c r="Q245" i="19"/>
  <c r="P245" i="19"/>
  <c r="O245" i="19"/>
  <c r="Y245" i="19" s="1"/>
  <c r="Z245" i="19" s="1"/>
  <c r="V244" i="19"/>
  <c r="U244" i="19"/>
  <c r="T244" i="19"/>
  <c r="S244" i="19"/>
  <c r="R244" i="19"/>
  <c r="Q244" i="19"/>
  <c r="P244" i="19"/>
  <c r="O244" i="19"/>
  <c r="Y244" i="19" s="1"/>
  <c r="Z244" i="19" s="1"/>
  <c r="V243" i="19"/>
  <c r="U243" i="19"/>
  <c r="T243" i="19"/>
  <c r="S243" i="19"/>
  <c r="R243" i="19"/>
  <c r="Q243" i="19"/>
  <c r="P243" i="19"/>
  <c r="O243" i="19"/>
  <c r="Y243" i="19" s="1"/>
  <c r="Z243" i="19" s="1"/>
  <c r="V242" i="19"/>
  <c r="U242" i="19"/>
  <c r="T242" i="19"/>
  <c r="S242" i="19"/>
  <c r="R242" i="19"/>
  <c r="Q242" i="19"/>
  <c r="P242" i="19"/>
  <c r="O242" i="19"/>
  <c r="Y242" i="19" s="1"/>
  <c r="Z242" i="19" s="1"/>
  <c r="V241" i="19"/>
  <c r="U241" i="19"/>
  <c r="T241" i="19"/>
  <c r="S241" i="19"/>
  <c r="R241" i="19"/>
  <c r="Q241" i="19"/>
  <c r="P241" i="19"/>
  <c r="O241" i="19"/>
  <c r="Y241" i="19" s="1"/>
  <c r="Z241" i="19" s="1"/>
  <c r="V240" i="19"/>
  <c r="U240" i="19"/>
  <c r="T240" i="19"/>
  <c r="S240" i="19"/>
  <c r="R240" i="19"/>
  <c r="Q240" i="19"/>
  <c r="P240" i="19"/>
  <c r="O240" i="19"/>
  <c r="Y240" i="19" s="1"/>
  <c r="Z240" i="19" s="1"/>
  <c r="V239" i="19"/>
  <c r="U239" i="19"/>
  <c r="T239" i="19"/>
  <c r="S239" i="19"/>
  <c r="R239" i="19"/>
  <c r="Q239" i="19"/>
  <c r="P239" i="19"/>
  <c r="O239" i="19"/>
  <c r="Y239" i="19" s="1"/>
  <c r="Z239" i="19" s="1"/>
  <c r="V238" i="19"/>
  <c r="U238" i="19"/>
  <c r="T238" i="19"/>
  <c r="S238" i="19"/>
  <c r="R238" i="19"/>
  <c r="Q238" i="19"/>
  <c r="P238" i="19"/>
  <c r="O238" i="19"/>
  <c r="Y238" i="19" s="1"/>
  <c r="Z238" i="19" s="1"/>
  <c r="V237" i="19"/>
  <c r="U237" i="19"/>
  <c r="T237" i="19"/>
  <c r="S237" i="19"/>
  <c r="R237" i="19"/>
  <c r="Q237" i="19"/>
  <c r="P237" i="19"/>
  <c r="O237" i="19"/>
  <c r="Y237" i="19" s="1"/>
  <c r="Z237" i="19" s="1"/>
  <c r="V236" i="19"/>
  <c r="U236" i="19"/>
  <c r="T236" i="19"/>
  <c r="S236" i="19"/>
  <c r="R236" i="19"/>
  <c r="Q236" i="19"/>
  <c r="P236" i="19"/>
  <c r="O236" i="19"/>
  <c r="Y236" i="19" s="1"/>
  <c r="Z236" i="19" s="1"/>
  <c r="V235" i="19"/>
  <c r="U235" i="19"/>
  <c r="T235" i="19"/>
  <c r="S235" i="19"/>
  <c r="R235" i="19"/>
  <c r="Q235" i="19"/>
  <c r="P235" i="19"/>
  <c r="O235" i="19"/>
  <c r="Y235" i="19" s="1"/>
  <c r="Z235" i="19" s="1"/>
  <c r="V234" i="19"/>
  <c r="U234" i="19"/>
  <c r="T234" i="19"/>
  <c r="S234" i="19"/>
  <c r="R234" i="19"/>
  <c r="Q234" i="19"/>
  <c r="P234" i="19"/>
  <c r="O234" i="19"/>
  <c r="Y234" i="19" s="1"/>
  <c r="Z234" i="19" s="1"/>
  <c r="V233" i="19"/>
  <c r="U233" i="19"/>
  <c r="T233" i="19"/>
  <c r="S233" i="19"/>
  <c r="R233" i="19"/>
  <c r="Q233" i="19"/>
  <c r="P233" i="19"/>
  <c r="O233" i="19"/>
  <c r="Y233" i="19" s="1"/>
  <c r="Z233" i="19" s="1"/>
  <c r="V232" i="19"/>
  <c r="U232" i="19"/>
  <c r="T232" i="19"/>
  <c r="S232" i="19"/>
  <c r="R232" i="19"/>
  <c r="Q232" i="19"/>
  <c r="P232" i="19"/>
  <c r="O232" i="19"/>
  <c r="Y232" i="19" s="1"/>
  <c r="Z232" i="19" s="1"/>
  <c r="V231" i="19"/>
  <c r="U231" i="19"/>
  <c r="T231" i="19"/>
  <c r="S231" i="19"/>
  <c r="R231" i="19"/>
  <c r="Q231" i="19"/>
  <c r="P231" i="19"/>
  <c r="O231" i="19"/>
  <c r="Y231" i="19" s="1"/>
  <c r="Z231" i="19" s="1"/>
  <c r="V230" i="19"/>
  <c r="U230" i="19"/>
  <c r="T230" i="19"/>
  <c r="S230" i="19"/>
  <c r="R230" i="19"/>
  <c r="Q230" i="19"/>
  <c r="P230" i="19"/>
  <c r="O230" i="19"/>
  <c r="Y230" i="19" s="1"/>
  <c r="Z230" i="19" s="1"/>
  <c r="V229" i="19"/>
  <c r="U229" i="19"/>
  <c r="T229" i="19"/>
  <c r="S229" i="19"/>
  <c r="R229" i="19"/>
  <c r="Q229" i="19"/>
  <c r="P229" i="19"/>
  <c r="O229" i="19"/>
  <c r="Y229" i="19" s="1"/>
  <c r="Z229" i="19" s="1"/>
  <c r="V228" i="19"/>
  <c r="U228" i="19"/>
  <c r="T228" i="19"/>
  <c r="S228" i="19"/>
  <c r="R228" i="19"/>
  <c r="Q228" i="19"/>
  <c r="P228" i="19"/>
  <c r="O228" i="19"/>
  <c r="Y228" i="19" s="1"/>
  <c r="Z228" i="19" s="1"/>
  <c r="V227" i="19"/>
  <c r="U227" i="19"/>
  <c r="T227" i="19"/>
  <c r="S227" i="19"/>
  <c r="R227" i="19"/>
  <c r="Q227" i="19"/>
  <c r="P227" i="19"/>
  <c r="O227" i="19"/>
  <c r="Y227" i="19" s="1"/>
  <c r="Z227" i="19" s="1"/>
  <c r="V226" i="19"/>
  <c r="U226" i="19"/>
  <c r="T226" i="19"/>
  <c r="S226" i="19"/>
  <c r="R226" i="19"/>
  <c r="Q226" i="19"/>
  <c r="P226" i="19"/>
  <c r="O226" i="19"/>
  <c r="Y226" i="19" s="1"/>
  <c r="Z226" i="19" s="1"/>
  <c r="V225" i="19"/>
  <c r="U225" i="19"/>
  <c r="T225" i="19"/>
  <c r="S225" i="19"/>
  <c r="R225" i="19"/>
  <c r="Q225" i="19"/>
  <c r="P225" i="19"/>
  <c r="O225" i="19"/>
  <c r="Y225" i="19" s="1"/>
  <c r="Z225" i="19" s="1"/>
  <c r="V224" i="19"/>
  <c r="U224" i="19"/>
  <c r="T224" i="19"/>
  <c r="S224" i="19"/>
  <c r="R224" i="19"/>
  <c r="Q224" i="19"/>
  <c r="P224" i="19"/>
  <c r="O224" i="19"/>
  <c r="Y224" i="19" s="1"/>
  <c r="Z224" i="19" s="1"/>
  <c r="V223" i="19"/>
  <c r="U223" i="19"/>
  <c r="T223" i="19"/>
  <c r="S223" i="19"/>
  <c r="R223" i="19"/>
  <c r="Q223" i="19"/>
  <c r="P223" i="19"/>
  <c r="O223" i="19"/>
  <c r="Y223" i="19" s="1"/>
  <c r="Z223" i="19" s="1"/>
  <c r="V222" i="19"/>
  <c r="U222" i="19"/>
  <c r="T222" i="19"/>
  <c r="S222" i="19"/>
  <c r="R222" i="19"/>
  <c r="Q222" i="19"/>
  <c r="P222" i="19"/>
  <c r="O222" i="19"/>
  <c r="Y222" i="19" s="1"/>
  <c r="Z222" i="19" s="1"/>
  <c r="V221" i="19"/>
  <c r="U221" i="19"/>
  <c r="T221" i="19"/>
  <c r="S221" i="19"/>
  <c r="R221" i="19"/>
  <c r="Q221" i="19"/>
  <c r="P221" i="19"/>
  <c r="O221" i="19"/>
  <c r="Y221" i="19" s="1"/>
  <c r="Z221" i="19" s="1"/>
  <c r="V220" i="19"/>
  <c r="U220" i="19"/>
  <c r="T220" i="19"/>
  <c r="S220" i="19"/>
  <c r="R220" i="19"/>
  <c r="Q220" i="19"/>
  <c r="P220" i="19"/>
  <c r="O220" i="19"/>
  <c r="Y220" i="19" s="1"/>
  <c r="Z220" i="19" s="1"/>
  <c r="V219" i="19"/>
  <c r="U219" i="19"/>
  <c r="T219" i="19"/>
  <c r="S219" i="19"/>
  <c r="R219" i="19"/>
  <c r="Q219" i="19"/>
  <c r="P219" i="19"/>
  <c r="O219" i="19"/>
  <c r="Y219" i="19" s="1"/>
  <c r="Z219" i="19" s="1"/>
  <c r="V218" i="19"/>
  <c r="U218" i="19"/>
  <c r="T218" i="19"/>
  <c r="S218" i="19"/>
  <c r="R218" i="19"/>
  <c r="Q218" i="19"/>
  <c r="P218" i="19"/>
  <c r="O218" i="19"/>
  <c r="Y218" i="19" s="1"/>
  <c r="Z218" i="19" s="1"/>
  <c r="V217" i="19"/>
  <c r="U217" i="19"/>
  <c r="T217" i="19"/>
  <c r="S217" i="19"/>
  <c r="R217" i="19"/>
  <c r="Q217" i="19"/>
  <c r="P217" i="19"/>
  <c r="O217" i="19"/>
  <c r="Y217" i="19" s="1"/>
  <c r="Z217" i="19" s="1"/>
  <c r="V216" i="19"/>
  <c r="U216" i="19"/>
  <c r="T216" i="19"/>
  <c r="S216" i="19"/>
  <c r="R216" i="19"/>
  <c r="Q216" i="19"/>
  <c r="P216" i="19"/>
  <c r="O216" i="19"/>
  <c r="Y216" i="19" s="1"/>
  <c r="Z216" i="19" s="1"/>
  <c r="V215" i="19"/>
  <c r="U215" i="19"/>
  <c r="T215" i="19"/>
  <c r="S215" i="19"/>
  <c r="R215" i="19"/>
  <c r="Q215" i="19"/>
  <c r="P215" i="19"/>
  <c r="O215" i="19"/>
  <c r="Y215" i="19" s="1"/>
  <c r="Z215" i="19" s="1"/>
  <c r="V214" i="19"/>
  <c r="U214" i="19"/>
  <c r="T214" i="19"/>
  <c r="S214" i="19"/>
  <c r="R214" i="19"/>
  <c r="Q214" i="19"/>
  <c r="P214" i="19"/>
  <c r="O214" i="19"/>
  <c r="Y214" i="19" s="1"/>
  <c r="Z214" i="19" s="1"/>
  <c r="V213" i="19"/>
  <c r="U213" i="19"/>
  <c r="T213" i="19"/>
  <c r="S213" i="19"/>
  <c r="R213" i="19"/>
  <c r="Q213" i="19"/>
  <c r="P213" i="19"/>
  <c r="O213" i="19"/>
  <c r="Y213" i="19" s="1"/>
  <c r="Z213" i="19" s="1"/>
  <c r="V212" i="19"/>
  <c r="U212" i="19"/>
  <c r="T212" i="19"/>
  <c r="S212" i="19"/>
  <c r="R212" i="19"/>
  <c r="Q212" i="19"/>
  <c r="P212" i="19"/>
  <c r="O212" i="19"/>
  <c r="Y212" i="19" s="1"/>
  <c r="Z212" i="19" s="1"/>
  <c r="V211" i="19"/>
  <c r="U211" i="19"/>
  <c r="T211" i="19"/>
  <c r="S211" i="19"/>
  <c r="R211" i="19"/>
  <c r="Q211" i="19"/>
  <c r="P211" i="19"/>
  <c r="O211" i="19"/>
  <c r="Y211" i="19" s="1"/>
  <c r="Z211" i="19" s="1"/>
  <c r="V210" i="19"/>
  <c r="U210" i="19"/>
  <c r="T210" i="19"/>
  <c r="S210" i="19"/>
  <c r="R210" i="19"/>
  <c r="Q210" i="19"/>
  <c r="P210" i="19"/>
  <c r="O210" i="19"/>
  <c r="Y210" i="19" s="1"/>
  <c r="Z210" i="19" s="1"/>
  <c r="V209" i="19"/>
  <c r="U209" i="19"/>
  <c r="T209" i="19"/>
  <c r="S209" i="19"/>
  <c r="R209" i="19"/>
  <c r="Q209" i="19"/>
  <c r="P209" i="19"/>
  <c r="O209" i="19"/>
  <c r="Y209" i="19" s="1"/>
  <c r="Z209" i="19" s="1"/>
  <c r="V208" i="19"/>
  <c r="U208" i="19"/>
  <c r="T208" i="19"/>
  <c r="S208" i="19"/>
  <c r="R208" i="19"/>
  <c r="Q208" i="19"/>
  <c r="P208" i="19"/>
  <c r="O208" i="19"/>
  <c r="Y208" i="19" s="1"/>
  <c r="Z208" i="19" s="1"/>
  <c r="V207" i="19"/>
  <c r="U207" i="19"/>
  <c r="T207" i="19"/>
  <c r="S207" i="19"/>
  <c r="R207" i="19"/>
  <c r="Q207" i="19"/>
  <c r="P207" i="19"/>
  <c r="O207" i="19"/>
  <c r="Y207" i="19" s="1"/>
  <c r="Z207" i="19" s="1"/>
  <c r="V206" i="19"/>
  <c r="U206" i="19"/>
  <c r="T206" i="19"/>
  <c r="S206" i="19"/>
  <c r="R206" i="19"/>
  <c r="Q206" i="19"/>
  <c r="P206" i="19"/>
  <c r="O206" i="19"/>
  <c r="Y206" i="19" s="1"/>
  <c r="Z206" i="19" s="1"/>
  <c r="V205" i="19"/>
  <c r="U205" i="19"/>
  <c r="T205" i="19"/>
  <c r="S205" i="19"/>
  <c r="R205" i="19"/>
  <c r="Q205" i="19"/>
  <c r="P205" i="19"/>
  <c r="O205" i="19"/>
  <c r="Y205" i="19" s="1"/>
  <c r="Z205" i="19" s="1"/>
  <c r="V204" i="19"/>
  <c r="U204" i="19"/>
  <c r="T204" i="19"/>
  <c r="S204" i="19"/>
  <c r="R204" i="19"/>
  <c r="Q204" i="19"/>
  <c r="P204" i="19"/>
  <c r="O204" i="19"/>
  <c r="Y204" i="19" s="1"/>
  <c r="Z204" i="19" s="1"/>
  <c r="V203" i="19"/>
  <c r="U203" i="19"/>
  <c r="T203" i="19"/>
  <c r="S203" i="19"/>
  <c r="R203" i="19"/>
  <c r="Q203" i="19"/>
  <c r="P203" i="19"/>
  <c r="O203" i="19"/>
  <c r="Y203" i="19" s="1"/>
  <c r="Z203" i="19" s="1"/>
  <c r="V202" i="19"/>
  <c r="U202" i="19"/>
  <c r="T202" i="19"/>
  <c r="S202" i="19"/>
  <c r="R202" i="19"/>
  <c r="Q202" i="19"/>
  <c r="P202" i="19"/>
  <c r="O202" i="19"/>
  <c r="Y202" i="19" s="1"/>
  <c r="Z202" i="19" s="1"/>
  <c r="V201" i="19"/>
  <c r="U201" i="19"/>
  <c r="T201" i="19"/>
  <c r="S201" i="19"/>
  <c r="R201" i="19"/>
  <c r="Q201" i="19"/>
  <c r="P201" i="19"/>
  <c r="O201" i="19"/>
  <c r="Y201" i="19" s="1"/>
  <c r="Z201" i="19" s="1"/>
  <c r="V200" i="19"/>
  <c r="U200" i="19"/>
  <c r="T200" i="19"/>
  <c r="S200" i="19"/>
  <c r="R200" i="19"/>
  <c r="Q200" i="19"/>
  <c r="P200" i="19"/>
  <c r="O200" i="19"/>
  <c r="Y200" i="19" s="1"/>
  <c r="Z200" i="19" s="1"/>
  <c r="V199" i="19"/>
  <c r="U199" i="19"/>
  <c r="T199" i="19"/>
  <c r="S199" i="19"/>
  <c r="R199" i="19"/>
  <c r="Q199" i="19"/>
  <c r="P199" i="19"/>
  <c r="O199" i="19"/>
  <c r="Y199" i="19" s="1"/>
  <c r="Z199" i="19" s="1"/>
  <c r="V198" i="19"/>
  <c r="U198" i="19"/>
  <c r="T198" i="19"/>
  <c r="S198" i="19"/>
  <c r="R198" i="19"/>
  <c r="Q198" i="19"/>
  <c r="P198" i="19"/>
  <c r="O198" i="19"/>
  <c r="Y198" i="19" s="1"/>
  <c r="Z198" i="19" s="1"/>
  <c r="V197" i="19"/>
  <c r="U197" i="19"/>
  <c r="T197" i="19"/>
  <c r="S197" i="19"/>
  <c r="R197" i="19"/>
  <c r="Q197" i="19"/>
  <c r="P197" i="19"/>
  <c r="O197" i="19"/>
  <c r="Y197" i="19" s="1"/>
  <c r="Z197" i="19" s="1"/>
  <c r="V196" i="19"/>
  <c r="U196" i="19"/>
  <c r="T196" i="19"/>
  <c r="S196" i="19"/>
  <c r="R196" i="19"/>
  <c r="Q196" i="19"/>
  <c r="P196" i="19"/>
  <c r="O196" i="19"/>
  <c r="Y196" i="19" s="1"/>
  <c r="Z196" i="19" s="1"/>
  <c r="V195" i="19"/>
  <c r="U195" i="19"/>
  <c r="T195" i="19"/>
  <c r="S195" i="19"/>
  <c r="R195" i="19"/>
  <c r="Q195" i="19"/>
  <c r="P195" i="19"/>
  <c r="O195" i="19"/>
  <c r="Y195" i="19" s="1"/>
  <c r="Z195" i="19" s="1"/>
  <c r="V194" i="19"/>
  <c r="U194" i="19"/>
  <c r="T194" i="19"/>
  <c r="S194" i="19"/>
  <c r="R194" i="19"/>
  <c r="Q194" i="19"/>
  <c r="P194" i="19"/>
  <c r="O194" i="19"/>
  <c r="Y194" i="19" s="1"/>
  <c r="Z194" i="19" s="1"/>
  <c r="V193" i="19"/>
  <c r="U193" i="19"/>
  <c r="T193" i="19"/>
  <c r="S193" i="19"/>
  <c r="R193" i="19"/>
  <c r="Q193" i="19"/>
  <c r="P193" i="19"/>
  <c r="O193" i="19"/>
  <c r="Y193" i="19" s="1"/>
  <c r="Z193" i="19" s="1"/>
  <c r="V192" i="19"/>
  <c r="U192" i="19"/>
  <c r="T192" i="19"/>
  <c r="S192" i="19"/>
  <c r="R192" i="19"/>
  <c r="Q192" i="19"/>
  <c r="P192" i="19"/>
  <c r="O192" i="19"/>
  <c r="Y192" i="19" s="1"/>
  <c r="Z192" i="19" s="1"/>
  <c r="V191" i="19"/>
  <c r="U191" i="19"/>
  <c r="T191" i="19"/>
  <c r="S191" i="19"/>
  <c r="R191" i="19"/>
  <c r="Q191" i="19"/>
  <c r="P191" i="19"/>
  <c r="O191" i="19"/>
  <c r="Y191" i="19" s="1"/>
  <c r="Z191" i="19" s="1"/>
  <c r="V190" i="19"/>
  <c r="U190" i="19"/>
  <c r="T190" i="19"/>
  <c r="S190" i="19"/>
  <c r="R190" i="19"/>
  <c r="Q190" i="19"/>
  <c r="P190" i="19"/>
  <c r="O190" i="19"/>
  <c r="Y190" i="19" s="1"/>
  <c r="Z190" i="19" s="1"/>
  <c r="V189" i="19"/>
  <c r="U189" i="19"/>
  <c r="T189" i="19"/>
  <c r="S189" i="19"/>
  <c r="R189" i="19"/>
  <c r="Q189" i="19"/>
  <c r="P189" i="19"/>
  <c r="O189" i="19"/>
  <c r="Y189" i="19" s="1"/>
  <c r="Z189" i="19" s="1"/>
  <c r="V188" i="19"/>
  <c r="U188" i="19"/>
  <c r="T188" i="19"/>
  <c r="S188" i="19"/>
  <c r="R188" i="19"/>
  <c r="Q188" i="19"/>
  <c r="P188" i="19"/>
  <c r="O188" i="19"/>
  <c r="Y188" i="19" s="1"/>
  <c r="Z188" i="19" s="1"/>
  <c r="V187" i="19"/>
  <c r="U187" i="19"/>
  <c r="T187" i="19"/>
  <c r="S187" i="19"/>
  <c r="R187" i="19"/>
  <c r="Q187" i="19"/>
  <c r="P187" i="19"/>
  <c r="O187" i="19"/>
  <c r="Y187" i="19" s="1"/>
  <c r="Z187" i="19" s="1"/>
  <c r="V186" i="19"/>
  <c r="U186" i="19"/>
  <c r="T186" i="19"/>
  <c r="S186" i="19"/>
  <c r="R186" i="19"/>
  <c r="Q186" i="19"/>
  <c r="P186" i="19"/>
  <c r="O186" i="19"/>
  <c r="Y186" i="19" s="1"/>
  <c r="Z186" i="19" s="1"/>
  <c r="V185" i="19"/>
  <c r="U185" i="19"/>
  <c r="T185" i="19"/>
  <c r="S185" i="19"/>
  <c r="R185" i="19"/>
  <c r="Q185" i="19"/>
  <c r="P185" i="19"/>
  <c r="O185" i="19"/>
  <c r="Y185" i="19" s="1"/>
  <c r="Z185" i="19" s="1"/>
  <c r="V184" i="19"/>
  <c r="U184" i="19"/>
  <c r="T184" i="19"/>
  <c r="S184" i="19"/>
  <c r="R184" i="19"/>
  <c r="Q184" i="19"/>
  <c r="P184" i="19"/>
  <c r="O184" i="19"/>
  <c r="Y184" i="19" s="1"/>
  <c r="Z184" i="19" s="1"/>
  <c r="V183" i="19"/>
  <c r="U183" i="19"/>
  <c r="T183" i="19"/>
  <c r="S183" i="19"/>
  <c r="R183" i="19"/>
  <c r="Q183" i="19"/>
  <c r="P183" i="19"/>
  <c r="O183" i="19"/>
  <c r="Y183" i="19" s="1"/>
  <c r="Z183" i="19" s="1"/>
  <c r="V182" i="19"/>
  <c r="U182" i="19"/>
  <c r="T182" i="19"/>
  <c r="S182" i="19"/>
  <c r="R182" i="19"/>
  <c r="Q182" i="19"/>
  <c r="P182" i="19"/>
  <c r="O182" i="19"/>
  <c r="Y182" i="19" s="1"/>
  <c r="Z182" i="19" s="1"/>
  <c r="V181" i="19"/>
  <c r="U181" i="19"/>
  <c r="T181" i="19"/>
  <c r="S181" i="19"/>
  <c r="R181" i="19"/>
  <c r="Q181" i="19"/>
  <c r="P181" i="19"/>
  <c r="O181" i="19"/>
  <c r="Y181" i="19" s="1"/>
  <c r="Z181" i="19" s="1"/>
  <c r="V180" i="19"/>
  <c r="U180" i="19"/>
  <c r="T180" i="19"/>
  <c r="S180" i="19"/>
  <c r="R180" i="19"/>
  <c r="Q180" i="19"/>
  <c r="P180" i="19"/>
  <c r="O180" i="19"/>
  <c r="Y180" i="19" s="1"/>
  <c r="Z180" i="19" s="1"/>
  <c r="V179" i="19"/>
  <c r="U179" i="19"/>
  <c r="T179" i="19"/>
  <c r="S179" i="19"/>
  <c r="R179" i="19"/>
  <c r="Q179" i="19"/>
  <c r="P179" i="19"/>
  <c r="O179" i="19"/>
  <c r="Y179" i="19" s="1"/>
  <c r="Z179" i="19" s="1"/>
  <c r="V178" i="19"/>
  <c r="U178" i="19"/>
  <c r="T178" i="19"/>
  <c r="S178" i="19"/>
  <c r="R178" i="19"/>
  <c r="Q178" i="19"/>
  <c r="P178" i="19"/>
  <c r="O178" i="19"/>
  <c r="Y178" i="19" s="1"/>
  <c r="Z178" i="19" s="1"/>
  <c r="V177" i="19"/>
  <c r="U177" i="19"/>
  <c r="T177" i="19"/>
  <c r="S177" i="19"/>
  <c r="R177" i="19"/>
  <c r="Q177" i="19"/>
  <c r="P177" i="19"/>
  <c r="O177" i="19"/>
  <c r="Y177" i="19" s="1"/>
  <c r="Z177" i="19" s="1"/>
  <c r="V176" i="19"/>
  <c r="U176" i="19"/>
  <c r="T176" i="19"/>
  <c r="S176" i="19"/>
  <c r="R176" i="19"/>
  <c r="Q176" i="19"/>
  <c r="P176" i="19"/>
  <c r="O176" i="19"/>
  <c r="Y176" i="19" s="1"/>
  <c r="Z176" i="19" s="1"/>
  <c r="V175" i="19"/>
  <c r="U175" i="19"/>
  <c r="T175" i="19"/>
  <c r="S175" i="19"/>
  <c r="R175" i="19"/>
  <c r="Q175" i="19"/>
  <c r="P175" i="19"/>
  <c r="O175" i="19"/>
  <c r="Y175" i="19" s="1"/>
  <c r="Z175" i="19" s="1"/>
  <c r="V174" i="19"/>
  <c r="U174" i="19"/>
  <c r="T174" i="19"/>
  <c r="S174" i="19"/>
  <c r="R174" i="19"/>
  <c r="Q174" i="19"/>
  <c r="P174" i="19"/>
  <c r="O174" i="19"/>
  <c r="Y174" i="19" s="1"/>
  <c r="Z174" i="19" s="1"/>
  <c r="V173" i="19"/>
  <c r="U173" i="19"/>
  <c r="T173" i="19"/>
  <c r="S173" i="19"/>
  <c r="R173" i="19"/>
  <c r="Q173" i="19"/>
  <c r="P173" i="19"/>
  <c r="O173" i="19"/>
  <c r="Y173" i="19" s="1"/>
  <c r="Z173" i="19" s="1"/>
  <c r="V172" i="19"/>
  <c r="U172" i="19"/>
  <c r="T172" i="19"/>
  <c r="S172" i="19"/>
  <c r="R172" i="19"/>
  <c r="Q172" i="19"/>
  <c r="P172" i="19"/>
  <c r="O172" i="19"/>
  <c r="Y172" i="19" s="1"/>
  <c r="Z172" i="19" s="1"/>
  <c r="V171" i="19"/>
  <c r="U171" i="19"/>
  <c r="T171" i="19"/>
  <c r="S171" i="19"/>
  <c r="R171" i="19"/>
  <c r="Q171" i="19"/>
  <c r="P171" i="19"/>
  <c r="O171" i="19"/>
  <c r="Y171" i="19" s="1"/>
  <c r="Z171" i="19" s="1"/>
  <c r="V170" i="19"/>
  <c r="U170" i="19"/>
  <c r="T170" i="19"/>
  <c r="S170" i="19"/>
  <c r="R170" i="19"/>
  <c r="Q170" i="19"/>
  <c r="P170" i="19"/>
  <c r="O170" i="19"/>
  <c r="Y170" i="19" s="1"/>
  <c r="Z170" i="19" s="1"/>
  <c r="V169" i="19"/>
  <c r="U169" i="19"/>
  <c r="T169" i="19"/>
  <c r="S169" i="19"/>
  <c r="R169" i="19"/>
  <c r="Q169" i="19"/>
  <c r="P169" i="19"/>
  <c r="O169" i="19"/>
  <c r="Y169" i="19" s="1"/>
  <c r="Z169" i="19" s="1"/>
  <c r="V168" i="19"/>
  <c r="U168" i="19"/>
  <c r="T168" i="19"/>
  <c r="S168" i="19"/>
  <c r="R168" i="19"/>
  <c r="Q168" i="19"/>
  <c r="P168" i="19"/>
  <c r="O168" i="19"/>
  <c r="Y168" i="19" s="1"/>
  <c r="Z168" i="19" s="1"/>
  <c r="V167" i="19"/>
  <c r="U167" i="19"/>
  <c r="T167" i="19"/>
  <c r="S167" i="19"/>
  <c r="R167" i="19"/>
  <c r="Q167" i="19"/>
  <c r="P167" i="19"/>
  <c r="O167" i="19"/>
  <c r="Y167" i="19" s="1"/>
  <c r="Z167" i="19" s="1"/>
  <c r="V166" i="19"/>
  <c r="U166" i="19"/>
  <c r="T166" i="19"/>
  <c r="S166" i="19"/>
  <c r="R166" i="19"/>
  <c r="Q166" i="19"/>
  <c r="P166" i="19"/>
  <c r="O166" i="19"/>
  <c r="Y166" i="19" s="1"/>
  <c r="Z166" i="19" s="1"/>
  <c r="V165" i="19"/>
  <c r="U165" i="19"/>
  <c r="T165" i="19"/>
  <c r="S165" i="19"/>
  <c r="R165" i="19"/>
  <c r="Q165" i="19"/>
  <c r="P165" i="19"/>
  <c r="O165" i="19"/>
  <c r="Y165" i="19" s="1"/>
  <c r="Z165" i="19" s="1"/>
  <c r="V164" i="19"/>
  <c r="U164" i="19"/>
  <c r="T164" i="19"/>
  <c r="S164" i="19"/>
  <c r="R164" i="19"/>
  <c r="Q164" i="19"/>
  <c r="P164" i="19"/>
  <c r="O164" i="19"/>
  <c r="Y164" i="19" s="1"/>
  <c r="Z164" i="19" s="1"/>
  <c r="V163" i="19"/>
  <c r="U163" i="19"/>
  <c r="T163" i="19"/>
  <c r="S163" i="19"/>
  <c r="R163" i="19"/>
  <c r="Q163" i="19"/>
  <c r="P163" i="19"/>
  <c r="O163" i="19"/>
  <c r="Y163" i="19" s="1"/>
  <c r="Z163" i="19" s="1"/>
  <c r="V162" i="19"/>
  <c r="U162" i="19"/>
  <c r="T162" i="19"/>
  <c r="S162" i="19"/>
  <c r="R162" i="19"/>
  <c r="Q162" i="19"/>
  <c r="P162" i="19"/>
  <c r="O162" i="19"/>
  <c r="Y162" i="19" s="1"/>
  <c r="Z162" i="19" s="1"/>
  <c r="V161" i="19"/>
  <c r="U161" i="19"/>
  <c r="T161" i="19"/>
  <c r="S161" i="19"/>
  <c r="R161" i="19"/>
  <c r="Q161" i="19"/>
  <c r="P161" i="19"/>
  <c r="O161" i="19"/>
  <c r="Y161" i="19" s="1"/>
  <c r="Z161" i="19" s="1"/>
  <c r="V160" i="19"/>
  <c r="U160" i="19"/>
  <c r="T160" i="19"/>
  <c r="S160" i="19"/>
  <c r="R160" i="19"/>
  <c r="Q160" i="19"/>
  <c r="P160" i="19"/>
  <c r="O160" i="19"/>
  <c r="Y160" i="19" s="1"/>
  <c r="Z160" i="19" s="1"/>
  <c r="V159" i="19"/>
  <c r="U159" i="19"/>
  <c r="T159" i="19"/>
  <c r="S159" i="19"/>
  <c r="R159" i="19"/>
  <c r="Q159" i="19"/>
  <c r="P159" i="19"/>
  <c r="O159" i="19"/>
  <c r="Y159" i="19" s="1"/>
  <c r="Z159" i="19" s="1"/>
  <c r="V158" i="19"/>
  <c r="U158" i="19"/>
  <c r="T158" i="19"/>
  <c r="S158" i="19"/>
  <c r="R158" i="19"/>
  <c r="Q158" i="19"/>
  <c r="P158" i="19"/>
  <c r="O158" i="19"/>
  <c r="Y158" i="19" s="1"/>
  <c r="Z158" i="19" s="1"/>
  <c r="V157" i="19"/>
  <c r="U157" i="19"/>
  <c r="T157" i="19"/>
  <c r="S157" i="19"/>
  <c r="R157" i="19"/>
  <c r="Q157" i="19"/>
  <c r="P157" i="19"/>
  <c r="O157" i="19"/>
  <c r="Y157" i="19" s="1"/>
  <c r="Z157" i="19" s="1"/>
  <c r="V156" i="19"/>
  <c r="U156" i="19"/>
  <c r="T156" i="19"/>
  <c r="S156" i="19"/>
  <c r="R156" i="19"/>
  <c r="Q156" i="19"/>
  <c r="P156" i="19"/>
  <c r="O156" i="19"/>
  <c r="Y156" i="19" s="1"/>
  <c r="Z156" i="19" s="1"/>
  <c r="V155" i="19"/>
  <c r="U155" i="19"/>
  <c r="T155" i="19"/>
  <c r="S155" i="19"/>
  <c r="R155" i="19"/>
  <c r="Q155" i="19"/>
  <c r="P155" i="19"/>
  <c r="O155" i="19"/>
  <c r="Y155" i="19" s="1"/>
  <c r="Z155" i="19" s="1"/>
  <c r="V154" i="19"/>
  <c r="U154" i="19"/>
  <c r="T154" i="19"/>
  <c r="S154" i="19"/>
  <c r="R154" i="19"/>
  <c r="Q154" i="19"/>
  <c r="P154" i="19"/>
  <c r="O154" i="19"/>
  <c r="Y154" i="19" s="1"/>
  <c r="Z154" i="19" s="1"/>
  <c r="V153" i="19"/>
  <c r="U153" i="19"/>
  <c r="T153" i="19"/>
  <c r="S153" i="19"/>
  <c r="R153" i="19"/>
  <c r="Q153" i="19"/>
  <c r="P153" i="19"/>
  <c r="O153" i="19"/>
  <c r="Y153" i="19" s="1"/>
  <c r="Z153" i="19" s="1"/>
  <c r="V152" i="19"/>
  <c r="U152" i="19"/>
  <c r="T152" i="19"/>
  <c r="S152" i="19"/>
  <c r="R152" i="19"/>
  <c r="Q152" i="19"/>
  <c r="P152" i="19"/>
  <c r="O152" i="19"/>
  <c r="Y152" i="19" s="1"/>
  <c r="Z152" i="19" s="1"/>
  <c r="V151" i="19"/>
  <c r="U151" i="19"/>
  <c r="T151" i="19"/>
  <c r="S151" i="19"/>
  <c r="R151" i="19"/>
  <c r="Q151" i="19"/>
  <c r="P151" i="19"/>
  <c r="O151" i="19"/>
  <c r="Y151" i="19" s="1"/>
  <c r="Z151" i="19" s="1"/>
  <c r="V150" i="19"/>
  <c r="U150" i="19"/>
  <c r="T150" i="19"/>
  <c r="S150" i="19"/>
  <c r="R150" i="19"/>
  <c r="Q150" i="19"/>
  <c r="P150" i="19"/>
  <c r="O150" i="19"/>
  <c r="Y150" i="19" s="1"/>
  <c r="Z150" i="19" s="1"/>
  <c r="V149" i="19"/>
  <c r="U149" i="19"/>
  <c r="T149" i="19"/>
  <c r="S149" i="19"/>
  <c r="R149" i="19"/>
  <c r="Q149" i="19"/>
  <c r="P149" i="19"/>
  <c r="O149" i="19"/>
  <c r="Y149" i="19" s="1"/>
  <c r="Z149" i="19" s="1"/>
  <c r="V148" i="19"/>
  <c r="U148" i="19"/>
  <c r="T148" i="19"/>
  <c r="S148" i="19"/>
  <c r="R148" i="19"/>
  <c r="Q148" i="19"/>
  <c r="P148" i="19"/>
  <c r="O148" i="19"/>
  <c r="Y148" i="19" s="1"/>
  <c r="Z148" i="19" s="1"/>
  <c r="V147" i="19"/>
  <c r="U147" i="19"/>
  <c r="T147" i="19"/>
  <c r="S147" i="19"/>
  <c r="R147" i="19"/>
  <c r="Q147" i="19"/>
  <c r="P147" i="19"/>
  <c r="O147" i="19"/>
  <c r="Y147" i="19" s="1"/>
  <c r="Z147" i="19" s="1"/>
  <c r="V146" i="19"/>
  <c r="U146" i="19"/>
  <c r="T146" i="19"/>
  <c r="S146" i="19"/>
  <c r="R146" i="19"/>
  <c r="Q146" i="19"/>
  <c r="P146" i="19"/>
  <c r="O146" i="19"/>
  <c r="Y146" i="19" s="1"/>
  <c r="Z146" i="19" s="1"/>
  <c r="V145" i="19"/>
  <c r="U145" i="19"/>
  <c r="T145" i="19"/>
  <c r="S145" i="19"/>
  <c r="R145" i="19"/>
  <c r="Q145" i="19"/>
  <c r="P145" i="19"/>
  <c r="O145" i="19"/>
  <c r="Y145" i="19" s="1"/>
  <c r="Z145" i="19" s="1"/>
  <c r="V144" i="19"/>
  <c r="U144" i="19"/>
  <c r="T144" i="19"/>
  <c r="S144" i="19"/>
  <c r="R144" i="19"/>
  <c r="Q144" i="19"/>
  <c r="P144" i="19"/>
  <c r="O144" i="19"/>
  <c r="Y144" i="19" s="1"/>
  <c r="Z144" i="19" s="1"/>
  <c r="V143" i="19"/>
  <c r="U143" i="19"/>
  <c r="T143" i="19"/>
  <c r="S143" i="19"/>
  <c r="R143" i="19"/>
  <c r="Q143" i="19"/>
  <c r="P143" i="19"/>
  <c r="O143" i="19"/>
  <c r="Y143" i="19" s="1"/>
  <c r="Z143" i="19" s="1"/>
  <c r="V142" i="19"/>
  <c r="U142" i="19"/>
  <c r="T142" i="19"/>
  <c r="S142" i="19"/>
  <c r="R142" i="19"/>
  <c r="Q142" i="19"/>
  <c r="P142" i="19"/>
  <c r="O142" i="19"/>
  <c r="Y142" i="19" s="1"/>
  <c r="Z142" i="19" s="1"/>
  <c r="V141" i="19"/>
  <c r="U141" i="19"/>
  <c r="T141" i="19"/>
  <c r="S141" i="19"/>
  <c r="R141" i="19"/>
  <c r="Q141" i="19"/>
  <c r="P141" i="19"/>
  <c r="O141" i="19"/>
  <c r="Y141" i="19" s="1"/>
  <c r="Z141" i="19" s="1"/>
  <c r="V140" i="19"/>
  <c r="U140" i="19"/>
  <c r="T140" i="19"/>
  <c r="S140" i="19"/>
  <c r="R140" i="19"/>
  <c r="Q140" i="19"/>
  <c r="P140" i="19"/>
  <c r="O140" i="19"/>
  <c r="Y140" i="19" s="1"/>
  <c r="Z140" i="19" s="1"/>
  <c r="V139" i="19"/>
  <c r="U139" i="19"/>
  <c r="T139" i="19"/>
  <c r="S139" i="19"/>
  <c r="R139" i="19"/>
  <c r="Q139" i="19"/>
  <c r="P139" i="19"/>
  <c r="O139" i="19"/>
  <c r="Y139" i="19" s="1"/>
  <c r="Z139" i="19" s="1"/>
  <c r="V138" i="19"/>
  <c r="U138" i="19"/>
  <c r="T138" i="19"/>
  <c r="S138" i="19"/>
  <c r="R138" i="19"/>
  <c r="Q138" i="19"/>
  <c r="P138" i="19"/>
  <c r="O138" i="19"/>
  <c r="Y138" i="19" s="1"/>
  <c r="Z138" i="19" s="1"/>
  <c r="V137" i="19"/>
  <c r="U137" i="19"/>
  <c r="T137" i="19"/>
  <c r="S137" i="19"/>
  <c r="R137" i="19"/>
  <c r="Q137" i="19"/>
  <c r="P137" i="19"/>
  <c r="O137" i="19"/>
  <c r="Y137" i="19" s="1"/>
  <c r="Z137" i="19" s="1"/>
  <c r="V136" i="19"/>
  <c r="U136" i="19"/>
  <c r="T136" i="19"/>
  <c r="S136" i="19"/>
  <c r="R136" i="19"/>
  <c r="Q136" i="19"/>
  <c r="P136" i="19"/>
  <c r="O136" i="19"/>
  <c r="Y136" i="19" s="1"/>
  <c r="Z136" i="19" s="1"/>
  <c r="V135" i="19"/>
  <c r="U135" i="19"/>
  <c r="T135" i="19"/>
  <c r="S135" i="19"/>
  <c r="R135" i="19"/>
  <c r="Q135" i="19"/>
  <c r="P135" i="19"/>
  <c r="O135" i="19"/>
  <c r="Y135" i="19" s="1"/>
  <c r="Z135" i="19" s="1"/>
  <c r="V134" i="19"/>
  <c r="U134" i="19"/>
  <c r="T134" i="19"/>
  <c r="S134" i="19"/>
  <c r="R134" i="19"/>
  <c r="Q134" i="19"/>
  <c r="P134" i="19"/>
  <c r="O134" i="19"/>
  <c r="Y134" i="19" s="1"/>
  <c r="Z134" i="19" s="1"/>
  <c r="V133" i="19"/>
  <c r="U133" i="19"/>
  <c r="T133" i="19"/>
  <c r="S133" i="19"/>
  <c r="R133" i="19"/>
  <c r="Q133" i="19"/>
  <c r="P133" i="19"/>
  <c r="O133" i="19"/>
  <c r="Y133" i="19" s="1"/>
  <c r="Z133" i="19" s="1"/>
  <c r="V132" i="19"/>
  <c r="U132" i="19"/>
  <c r="T132" i="19"/>
  <c r="S132" i="19"/>
  <c r="R132" i="19"/>
  <c r="Q132" i="19"/>
  <c r="P132" i="19"/>
  <c r="O132" i="19"/>
  <c r="Y132" i="19" s="1"/>
  <c r="Z132" i="19" s="1"/>
  <c r="V131" i="19"/>
  <c r="U131" i="19"/>
  <c r="T131" i="19"/>
  <c r="S131" i="19"/>
  <c r="R131" i="19"/>
  <c r="Q131" i="19"/>
  <c r="P131" i="19"/>
  <c r="O131" i="19"/>
  <c r="Y131" i="19" s="1"/>
  <c r="Z131" i="19" s="1"/>
  <c r="V130" i="19"/>
  <c r="U130" i="19"/>
  <c r="T130" i="19"/>
  <c r="S130" i="19"/>
  <c r="R130" i="19"/>
  <c r="Q130" i="19"/>
  <c r="P130" i="19"/>
  <c r="O130" i="19"/>
  <c r="Y130" i="19" s="1"/>
  <c r="Z130" i="19" s="1"/>
  <c r="V129" i="19"/>
  <c r="U129" i="19"/>
  <c r="T129" i="19"/>
  <c r="S129" i="19"/>
  <c r="R129" i="19"/>
  <c r="Q129" i="19"/>
  <c r="P129" i="19"/>
  <c r="O129" i="19"/>
  <c r="Y129" i="19" s="1"/>
  <c r="Z129" i="19" s="1"/>
  <c r="V128" i="19"/>
  <c r="U128" i="19"/>
  <c r="T128" i="19"/>
  <c r="S128" i="19"/>
  <c r="R128" i="19"/>
  <c r="Q128" i="19"/>
  <c r="P128" i="19"/>
  <c r="O128" i="19"/>
  <c r="Y128" i="19" s="1"/>
  <c r="Z128" i="19" s="1"/>
  <c r="V127" i="19"/>
  <c r="U127" i="19"/>
  <c r="T127" i="19"/>
  <c r="S127" i="19"/>
  <c r="R127" i="19"/>
  <c r="Q127" i="19"/>
  <c r="P127" i="19"/>
  <c r="O127" i="19"/>
  <c r="Y127" i="19" s="1"/>
  <c r="Z127" i="19" s="1"/>
  <c r="V126" i="19"/>
  <c r="U126" i="19"/>
  <c r="T126" i="19"/>
  <c r="S126" i="19"/>
  <c r="R126" i="19"/>
  <c r="Q126" i="19"/>
  <c r="P126" i="19"/>
  <c r="O126" i="19"/>
  <c r="Y126" i="19" s="1"/>
  <c r="Z126" i="19" s="1"/>
  <c r="V125" i="19"/>
  <c r="U125" i="19"/>
  <c r="T125" i="19"/>
  <c r="S125" i="19"/>
  <c r="R125" i="19"/>
  <c r="Q125" i="19"/>
  <c r="P125" i="19"/>
  <c r="O125" i="19"/>
  <c r="Y125" i="19" s="1"/>
  <c r="Z125" i="19" s="1"/>
  <c r="V124" i="19"/>
  <c r="U124" i="19"/>
  <c r="T124" i="19"/>
  <c r="S124" i="19"/>
  <c r="R124" i="19"/>
  <c r="Q124" i="19"/>
  <c r="P124" i="19"/>
  <c r="O124" i="19"/>
  <c r="Y124" i="19" s="1"/>
  <c r="Z124" i="19" s="1"/>
  <c r="V123" i="19"/>
  <c r="U123" i="19"/>
  <c r="T123" i="19"/>
  <c r="S123" i="19"/>
  <c r="R123" i="19"/>
  <c r="Q123" i="19"/>
  <c r="P123" i="19"/>
  <c r="O123" i="19"/>
  <c r="Y123" i="19" s="1"/>
  <c r="Z123" i="19" s="1"/>
  <c r="V122" i="19"/>
  <c r="U122" i="19"/>
  <c r="T122" i="19"/>
  <c r="S122" i="19"/>
  <c r="R122" i="19"/>
  <c r="Q122" i="19"/>
  <c r="P122" i="19"/>
  <c r="O122" i="19"/>
  <c r="Y122" i="19" s="1"/>
  <c r="Z122" i="19" s="1"/>
  <c r="V121" i="19"/>
  <c r="U121" i="19"/>
  <c r="T121" i="19"/>
  <c r="S121" i="19"/>
  <c r="R121" i="19"/>
  <c r="Q121" i="19"/>
  <c r="P121" i="19"/>
  <c r="O121" i="19"/>
  <c r="Y121" i="19" s="1"/>
  <c r="Z121" i="19" s="1"/>
  <c r="V120" i="19"/>
  <c r="U120" i="19"/>
  <c r="T120" i="19"/>
  <c r="S120" i="19"/>
  <c r="R120" i="19"/>
  <c r="Q120" i="19"/>
  <c r="P120" i="19"/>
  <c r="O120" i="19"/>
  <c r="Y120" i="19" s="1"/>
  <c r="Z120" i="19" s="1"/>
  <c r="V119" i="19"/>
  <c r="U119" i="19"/>
  <c r="T119" i="19"/>
  <c r="S119" i="19"/>
  <c r="R119" i="19"/>
  <c r="Q119" i="19"/>
  <c r="P119" i="19"/>
  <c r="O119" i="19"/>
  <c r="Y119" i="19" s="1"/>
  <c r="Z119" i="19" s="1"/>
  <c r="V118" i="19"/>
  <c r="U118" i="19"/>
  <c r="T118" i="19"/>
  <c r="S118" i="19"/>
  <c r="R118" i="19"/>
  <c r="Q118" i="19"/>
  <c r="P118" i="19"/>
  <c r="O118" i="19"/>
  <c r="Y118" i="19" s="1"/>
  <c r="Z118" i="19" s="1"/>
  <c r="V117" i="19"/>
  <c r="U117" i="19"/>
  <c r="T117" i="19"/>
  <c r="S117" i="19"/>
  <c r="R117" i="19"/>
  <c r="Q117" i="19"/>
  <c r="P117" i="19"/>
  <c r="O117" i="19"/>
  <c r="Y117" i="19" s="1"/>
  <c r="Z117" i="19" s="1"/>
  <c r="V116" i="19"/>
  <c r="U116" i="19"/>
  <c r="T116" i="19"/>
  <c r="S116" i="19"/>
  <c r="R116" i="19"/>
  <c r="Q116" i="19"/>
  <c r="P116" i="19"/>
  <c r="O116" i="19"/>
  <c r="Y116" i="19" s="1"/>
  <c r="Z116" i="19" s="1"/>
  <c r="V115" i="19"/>
  <c r="U115" i="19"/>
  <c r="T115" i="19"/>
  <c r="S115" i="19"/>
  <c r="R115" i="19"/>
  <c r="Q115" i="19"/>
  <c r="P115" i="19"/>
  <c r="O115" i="19"/>
  <c r="Y115" i="19" s="1"/>
  <c r="Z115" i="19" s="1"/>
  <c r="V114" i="19"/>
  <c r="U114" i="19"/>
  <c r="T114" i="19"/>
  <c r="S114" i="19"/>
  <c r="R114" i="19"/>
  <c r="Q114" i="19"/>
  <c r="P114" i="19"/>
  <c r="O114" i="19"/>
  <c r="Y114" i="19" s="1"/>
  <c r="Z114" i="19" s="1"/>
  <c r="V113" i="19"/>
  <c r="U113" i="19"/>
  <c r="T113" i="19"/>
  <c r="S113" i="19"/>
  <c r="R113" i="19"/>
  <c r="Q113" i="19"/>
  <c r="P113" i="19"/>
  <c r="O113" i="19"/>
  <c r="Y113" i="19" s="1"/>
  <c r="Z113" i="19" s="1"/>
  <c r="V112" i="19"/>
  <c r="U112" i="19"/>
  <c r="T112" i="19"/>
  <c r="S112" i="19"/>
  <c r="R112" i="19"/>
  <c r="Q112" i="19"/>
  <c r="P112" i="19"/>
  <c r="O112" i="19"/>
  <c r="Y112" i="19" s="1"/>
  <c r="Z112" i="19" s="1"/>
  <c r="V111" i="19"/>
  <c r="U111" i="19"/>
  <c r="T111" i="19"/>
  <c r="S111" i="19"/>
  <c r="R111" i="19"/>
  <c r="Q111" i="19"/>
  <c r="P111" i="19"/>
  <c r="O111" i="19"/>
  <c r="Y111" i="19" s="1"/>
  <c r="Z111" i="19" s="1"/>
  <c r="V110" i="19"/>
  <c r="U110" i="19"/>
  <c r="T110" i="19"/>
  <c r="S110" i="19"/>
  <c r="R110" i="19"/>
  <c r="Q110" i="19"/>
  <c r="P110" i="19"/>
  <c r="O110" i="19"/>
  <c r="Y110" i="19" s="1"/>
  <c r="Z110" i="19" s="1"/>
  <c r="V109" i="19"/>
  <c r="U109" i="19"/>
  <c r="T109" i="19"/>
  <c r="S109" i="19"/>
  <c r="R109" i="19"/>
  <c r="Q109" i="19"/>
  <c r="P109" i="19"/>
  <c r="O109" i="19"/>
  <c r="Y109" i="19" s="1"/>
  <c r="Z109" i="19" s="1"/>
  <c r="V108" i="19"/>
  <c r="U108" i="19"/>
  <c r="T108" i="19"/>
  <c r="S108" i="19"/>
  <c r="R108" i="19"/>
  <c r="Q108" i="19"/>
  <c r="P108" i="19"/>
  <c r="O108" i="19"/>
  <c r="Y108" i="19" s="1"/>
  <c r="Z108" i="19" s="1"/>
  <c r="V107" i="19"/>
  <c r="U107" i="19"/>
  <c r="T107" i="19"/>
  <c r="S107" i="19"/>
  <c r="R107" i="19"/>
  <c r="Q107" i="19"/>
  <c r="P107" i="19"/>
  <c r="O107" i="19"/>
  <c r="Y107" i="19" s="1"/>
  <c r="Z107" i="19" s="1"/>
  <c r="V106" i="19"/>
  <c r="U106" i="19"/>
  <c r="T106" i="19"/>
  <c r="S106" i="19"/>
  <c r="R106" i="19"/>
  <c r="Q106" i="19"/>
  <c r="P106" i="19"/>
  <c r="O106" i="19"/>
  <c r="Y106" i="19" s="1"/>
  <c r="Z106" i="19" s="1"/>
  <c r="V105" i="19"/>
  <c r="U105" i="19"/>
  <c r="T105" i="19"/>
  <c r="S105" i="19"/>
  <c r="R105" i="19"/>
  <c r="Q105" i="19"/>
  <c r="P105" i="19"/>
  <c r="O105" i="19"/>
  <c r="Y105" i="19" s="1"/>
  <c r="Z105" i="19" s="1"/>
  <c r="V104" i="19"/>
  <c r="U104" i="19"/>
  <c r="T104" i="19"/>
  <c r="S104" i="19"/>
  <c r="R104" i="19"/>
  <c r="Q104" i="19"/>
  <c r="P104" i="19"/>
  <c r="O104" i="19"/>
  <c r="Y104" i="19" s="1"/>
  <c r="Z104" i="19" s="1"/>
  <c r="V103" i="19"/>
  <c r="U103" i="19"/>
  <c r="T103" i="19"/>
  <c r="S103" i="19"/>
  <c r="R103" i="19"/>
  <c r="Q103" i="19"/>
  <c r="P103" i="19"/>
  <c r="O103" i="19"/>
  <c r="Y103" i="19" s="1"/>
  <c r="Z103" i="19" s="1"/>
  <c r="V102" i="19"/>
  <c r="U102" i="19"/>
  <c r="T102" i="19"/>
  <c r="S102" i="19"/>
  <c r="R102" i="19"/>
  <c r="Q102" i="19"/>
  <c r="P102" i="19"/>
  <c r="O102" i="19"/>
  <c r="Y102" i="19" s="1"/>
  <c r="Z102" i="19" s="1"/>
  <c r="V101" i="19"/>
  <c r="U101" i="19"/>
  <c r="T101" i="19"/>
  <c r="S101" i="19"/>
  <c r="R101" i="19"/>
  <c r="Q101" i="19"/>
  <c r="P101" i="19"/>
  <c r="O101" i="19"/>
  <c r="Y101" i="19" s="1"/>
  <c r="Z101" i="19" s="1"/>
  <c r="V100" i="19"/>
  <c r="U100" i="19"/>
  <c r="T100" i="19"/>
  <c r="S100" i="19"/>
  <c r="R100" i="19"/>
  <c r="Q100" i="19"/>
  <c r="P100" i="19"/>
  <c r="O100" i="19"/>
  <c r="Y100" i="19" s="1"/>
  <c r="Z100" i="19" s="1"/>
  <c r="V99" i="19"/>
  <c r="U99" i="19"/>
  <c r="T99" i="19"/>
  <c r="S99" i="19"/>
  <c r="R99" i="19"/>
  <c r="Q99" i="19"/>
  <c r="P99" i="19"/>
  <c r="O99" i="19"/>
  <c r="Y99" i="19" s="1"/>
  <c r="Z99" i="19" s="1"/>
  <c r="V98" i="19"/>
  <c r="U98" i="19"/>
  <c r="T98" i="19"/>
  <c r="S98" i="19"/>
  <c r="R98" i="19"/>
  <c r="Q98" i="19"/>
  <c r="P98" i="19"/>
  <c r="O98" i="19"/>
  <c r="Y98" i="19" s="1"/>
  <c r="Z98" i="19" s="1"/>
  <c r="V97" i="19"/>
  <c r="U97" i="19"/>
  <c r="T97" i="19"/>
  <c r="S97" i="19"/>
  <c r="R97" i="19"/>
  <c r="Q97" i="19"/>
  <c r="P97" i="19"/>
  <c r="O97" i="19"/>
  <c r="Y97" i="19" s="1"/>
  <c r="Z97" i="19" s="1"/>
  <c r="V96" i="19"/>
  <c r="U96" i="19"/>
  <c r="T96" i="19"/>
  <c r="S96" i="19"/>
  <c r="R96" i="19"/>
  <c r="Q96" i="19"/>
  <c r="P96" i="19"/>
  <c r="O96" i="19"/>
  <c r="Y96" i="19" s="1"/>
  <c r="Z96" i="19" s="1"/>
  <c r="V95" i="19"/>
  <c r="U95" i="19"/>
  <c r="T95" i="19"/>
  <c r="S95" i="19"/>
  <c r="R95" i="19"/>
  <c r="Q95" i="19"/>
  <c r="P95" i="19"/>
  <c r="O95" i="19"/>
  <c r="Y95" i="19" s="1"/>
  <c r="Z95" i="19" s="1"/>
  <c r="V94" i="19"/>
  <c r="U94" i="19"/>
  <c r="T94" i="19"/>
  <c r="S94" i="19"/>
  <c r="R94" i="19"/>
  <c r="Q94" i="19"/>
  <c r="P94" i="19"/>
  <c r="O94" i="19"/>
  <c r="Y94" i="19" s="1"/>
  <c r="Z94" i="19" s="1"/>
  <c r="V93" i="19"/>
  <c r="U93" i="19"/>
  <c r="T93" i="19"/>
  <c r="S93" i="19"/>
  <c r="R93" i="19"/>
  <c r="Q93" i="19"/>
  <c r="P93" i="19"/>
  <c r="O93" i="19"/>
  <c r="Y93" i="19" s="1"/>
  <c r="Z93" i="19" s="1"/>
  <c r="V92" i="19"/>
  <c r="U92" i="19"/>
  <c r="T92" i="19"/>
  <c r="S92" i="19"/>
  <c r="R92" i="19"/>
  <c r="Q92" i="19"/>
  <c r="P92" i="19"/>
  <c r="O92" i="19"/>
  <c r="Y92" i="19" s="1"/>
  <c r="Z92" i="19" s="1"/>
  <c r="V91" i="19"/>
  <c r="U91" i="19"/>
  <c r="T91" i="19"/>
  <c r="S91" i="19"/>
  <c r="R91" i="19"/>
  <c r="Q91" i="19"/>
  <c r="P91" i="19"/>
  <c r="O91" i="19"/>
  <c r="Y91" i="19" s="1"/>
  <c r="Z91" i="19" s="1"/>
  <c r="V90" i="19"/>
  <c r="U90" i="19"/>
  <c r="T90" i="19"/>
  <c r="S90" i="19"/>
  <c r="R90" i="19"/>
  <c r="Q90" i="19"/>
  <c r="P90" i="19"/>
  <c r="O90" i="19"/>
  <c r="Y90" i="19" s="1"/>
  <c r="Z90" i="19" s="1"/>
  <c r="V89" i="19"/>
  <c r="U89" i="19"/>
  <c r="T89" i="19"/>
  <c r="S89" i="19"/>
  <c r="R89" i="19"/>
  <c r="Q89" i="19"/>
  <c r="P89" i="19"/>
  <c r="O89" i="19"/>
  <c r="Y89" i="19" s="1"/>
  <c r="Z89" i="19" s="1"/>
  <c r="V88" i="19"/>
  <c r="U88" i="19"/>
  <c r="T88" i="19"/>
  <c r="S88" i="19"/>
  <c r="R88" i="19"/>
  <c r="Q88" i="19"/>
  <c r="P88" i="19"/>
  <c r="O88" i="19"/>
  <c r="Y88" i="19" s="1"/>
  <c r="Z88" i="19" s="1"/>
  <c r="V87" i="19"/>
  <c r="U87" i="19"/>
  <c r="T87" i="19"/>
  <c r="S87" i="19"/>
  <c r="R87" i="19"/>
  <c r="Q87" i="19"/>
  <c r="P87" i="19"/>
  <c r="O87" i="19"/>
  <c r="Y87" i="19" s="1"/>
  <c r="Z87" i="19" s="1"/>
  <c r="V86" i="19"/>
  <c r="U86" i="19"/>
  <c r="T86" i="19"/>
  <c r="S86" i="19"/>
  <c r="R86" i="19"/>
  <c r="Q86" i="19"/>
  <c r="P86" i="19"/>
  <c r="O86" i="19"/>
  <c r="Y86" i="19" s="1"/>
  <c r="Z86" i="19" s="1"/>
  <c r="V85" i="19"/>
  <c r="U85" i="19"/>
  <c r="T85" i="19"/>
  <c r="S85" i="19"/>
  <c r="R85" i="19"/>
  <c r="Q85" i="19"/>
  <c r="P85" i="19"/>
  <c r="O85" i="19"/>
  <c r="Y85" i="19" s="1"/>
  <c r="Z85" i="19" s="1"/>
  <c r="V84" i="19"/>
  <c r="U84" i="19"/>
  <c r="T84" i="19"/>
  <c r="S84" i="19"/>
  <c r="R84" i="19"/>
  <c r="Q84" i="19"/>
  <c r="P84" i="19"/>
  <c r="O84" i="19"/>
  <c r="Y84" i="19" s="1"/>
  <c r="Z84" i="19" s="1"/>
  <c r="V83" i="19"/>
  <c r="U83" i="19"/>
  <c r="T83" i="19"/>
  <c r="S83" i="19"/>
  <c r="R83" i="19"/>
  <c r="Q83" i="19"/>
  <c r="P83" i="19"/>
  <c r="O83" i="19"/>
  <c r="Y83" i="19" s="1"/>
  <c r="Z83" i="19" s="1"/>
  <c r="V82" i="19"/>
  <c r="U82" i="19"/>
  <c r="T82" i="19"/>
  <c r="S82" i="19"/>
  <c r="R82" i="19"/>
  <c r="Q82" i="19"/>
  <c r="P82" i="19"/>
  <c r="O82" i="19"/>
  <c r="Y82" i="19" s="1"/>
  <c r="Z82" i="19" s="1"/>
  <c r="V81" i="19"/>
  <c r="U81" i="19"/>
  <c r="T81" i="19"/>
  <c r="S81" i="19"/>
  <c r="R81" i="19"/>
  <c r="Q81" i="19"/>
  <c r="P81" i="19"/>
  <c r="O81" i="19"/>
  <c r="Y81" i="19" s="1"/>
  <c r="Z81" i="19" s="1"/>
  <c r="V80" i="19"/>
  <c r="U80" i="19"/>
  <c r="T80" i="19"/>
  <c r="S80" i="19"/>
  <c r="R80" i="19"/>
  <c r="Q80" i="19"/>
  <c r="P80" i="19"/>
  <c r="O80" i="19"/>
  <c r="Y80" i="19" s="1"/>
  <c r="Z80" i="19" s="1"/>
  <c r="V79" i="19"/>
  <c r="U79" i="19"/>
  <c r="T79" i="19"/>
  <c r="S79" i="19"/>
  <c r="R79" i="19"/>
  <c r="Q79" i="19"/>
  <c r="P79" i="19"/>
  <c r="O79" i="19"/>
  <c r="Y79" i="19" s="1"/>
  <c r="Z79" i="19" s="1"/>
  <c r="V78" i="19"/>
  <c r="U78" i="19"/>
  <c r="T78" i="19"/>
  <c r="S78" i="19"/>
  <c r="R78" i="19"/>
  <c r="Q78" i="19"/>
  <c r="P78" i="19"/>
  <c r="O78" i="19"/>
  <c r="Y78" i="19" s="1"/>
  <c r="Z78" i="19" s="1"/>
  <c r="V77" i="19"/>
  <c r="U77" i="19"/>
  <c r="T77" i="19"/>
  <c r="S77" i="19"/>
  <c r="R77" i="19"/>
  <c r="Q77" i="19"/>
  <c r="P77" i="19"/>
  <c r="O77" i="19"/>
  <c r="Y77" i="19" s="1"/>
  <c r="Z77" i="19" s="1"/>
  <c r="V76" i="19"/>
  <c r="U76" i="19"/>
  <c r="T76" i="19"/>
  <c r="S76" i="19"/>
  <c r="R76" i="19"/>
  <c r="Q76" i="19"/>
  <c r="P76" i="19"/>
  <c r="O76" i="19"/>
  <c r="Y76" i="19" s="1"/>
  <c r="Z76" i="19" s="1"/>
  <c r="V75" i="19"/>
  <c r="U75" i="19"/>
  <c r="T75" i="19"/>
  <c r="S75" i="19"/>
  <c r="R75" i="19"/>
  <c r="Q75" i="19"/>
  <c r="P75" i="19"/>
  <c r="O75" i="19"/>
  <c r="Y75" i="19" s="1"/>
  <c r="Z75" i="19" s="1"/>
  <c r="V74" i="19"/>
  <c r="U74" i="19"/>
  <c r="T74" i="19"/>
  <c r="S74" i="19"/>
  <c r="R74" i="19"/>
  <c r="Q74" i="19"/>
  <c r="P74" i="19"/>
  <c r="O74" i="19"/>
  <c r="Y74" i="19" s="1"/>
  <c r="Z74" i="19" s="1"/>
  <c r="V73" i="19"/>
  <c r="U73" i="19"/>
  <c r="T73" i="19"/>
  <c r="S73" i="19"/>
  <c r="R73" i="19"/>
  <c r="Q73" i="19"/>
  <c r="P73" i="19"/>
  <c r="O73" i="19"/>
  <c r="Y73" i="19" s="1"/>
  <c r="Z73" i="19" s="1"/>
  <c r="V72" i="19"/>
  <c r="U72" i="19"/>
  <c r="T72" i="19"/>
  <c r="S72" i="19"/>
  <c r="R72" i="19"/>
  <c r="Q72" i="19"/>
  <c r="P72" i="19"/>
  <c r="O72" i="19"/>
  <c r="Y72" i="19" s="1"/>
  <c r="Z72" i="19" s="1"/>
  <c r="V71" i="19"/>
  <c r="U71" i="19"/>
  <c r="T71" i="19"/>
  <c r="S71" i="19"/>
  <c r="R71" i="19"/>
  <c r="Q71" i="19"/>
  <c r="P71" i="19"/>
  <c r="O71" i="19"/>
  <c r="Y71" i="19" s="1"/>
  <c r="Z71" i="19" s="1"/>
  <c r="V70" i="19"/>
  <c r="U70" i="19"/>
  <c r="T70" i="19"/>
  <c r="S70" i="19"/>
  <c r="R70" i="19"/>
  <c r="Q70" i="19"/>
  <c r="P70" i="19"/>
  <c r="O70" i="19"/>
  <c r="Y70" i="19" s="1"/>
  <c r="Z70" i="19" s="1"/>
  <c r="V69" i="19"/>
  <c r="U69" i="19"/>
  <c r="T69" i="19"/>
  <c r="S69" i="19"/>
  <c r="R69" i="19"/>
  <c r="Q69" i="19"/>
  <c r="P69" i="19"/>
  <c r="O69" i="19"/>
  <c r="Y69" i="19" s="1"/>
  <c r="Z69" i="19" s="1"/>
  <c r="V68" i="19"/>
  <c r="U68" i="19"/>
  <c r="T68" i="19"/>
  <c r="S68" i="19"/>
  <c r="R68" i="19"/>
  <c r="Q68" i="19"/>
  <c r="P68" i="19"/>
  <c r="O68" i="19"/>
  <c r="Y68" i="19" s="1"/>
  <c r="Z68" i="19" s="1"/>
  <c r="V67" i="19"/>
  <c r="U67" i="19"/>
  <c r="T67" i="19"/>
  <c r="S67" i="19"/>
  <c r="R67" i="19"/>
  <c r="Q67" i="19"/>
  <c r="P67" i="19"/>
  <c r="O67" i="19"/>
  <c r="Y67" i="19" s="1"/>
  <c r="Z67" i="19" s="1"/>
  <c r="V66" i="19"/>
  <c r="U66" i="19"/>
  <c r="T66" i="19"/>
  <c r="S66" i="19"/>
  <c r="R66" i="19"/>
  <c r="Q66" i="19"/>
  <c r="P66" i="19"/>
  <c r="O66" i="19"/>
  <c r="Y66" i="19" s="1"/>
  <c r="Z66" i="19" s="1"/>
  <c r="V65" i="19"/>
  <c r="U65" i="19"/>
  <c r="T65" i="19"/>
  <c r="S65" i="19"/>
  <c r="R65" i="19"/>
  <c r="Q65" i="19"/>
  <c r="P65" i="19"/>
  <c r="O65" i="19"/>
  <c r="Y65" i="19" s="1"/>
  <c r="Z65" i="19" s="1"/>
  <c r="V64" i="19"/>
  <c r="U64" i="19"/>
  <c r="T64" i="19"/>
  <c r="S64" i="19"/>
  <c r="R64" i="19"/>
  <c r="Q64" i="19"/>
  <c r="P64" i="19"/>
  <c r="O64" i="19"/>
  <c r="Y64" i="19" s="1"/>
  <c r="Z64" i="19" s="1"/>
  <c r="V63" i="19"/>
  <c r="U63" i="19"/>
  <c r="T63" i="19"/>
  <c r="S63" i="19"/>
  <c r="R63" i="19"/>
  <c r="Q63" i="19"/>
  <c r="P63" i="19"/>
  <c r="O63" i="19"/>
  <c r="Y63" i="19" s="1"/>
  <c r="Z63" i="19" s="1"/>
  <c r="V62" i="19"/>
  <c r="U62" i="19"/>
  <c r="T62" i="19"/>
  <c r="S62" i="19"/>
  <c r="R62" i="19"/>
  <c r="Q62" i="19"/>
  <c r="P62" i="19"/>
  <c r="O62" i="19"/>
  <c r="Y62" i="19" s="1"/>
  <c r="Z62" i="19" s="1"/>
  <c r="V61" i="19"/>
  <c r="U61" i="19"/>
  <c r="T61" i="19"/>
  <c r="S61" i="19"/>
  <c r="R61" i="19"/>
  <c r="Q61" i="19"/>
  <c r="P61" i="19"/>
  <c r="O61" i="19"/>
  <c r="Y61" i="19" s="1"/>
  <c r="Z61" i="19" s="1"/>
  <c r="V60" i="19"/>
  <c r="U60" i="19"/>
  <c r="T60" i="19"/>
  <c r="S60" i="19"/>
  <c r="R60" i="19"/>
  <c r="Q60" i="19"/>
  <c r="P60" i="19"/>
  <c r="O60" i="19"/>
  <c r="Y60" i="19" s="1"/>
  <c r="Z60" i="19" s="1"/>
  <c r="V59" i="19"/>
  <c r="U59" i="19"/>
  <c r="T59" i="19"/>
  <c r="S59" i="19"/>
  <c r="R59" i="19"/>
  <c r="Q59" i="19"/>
  <c r="P59" i="19"/>
  <c r="O59" i="19"/>
  <c r="Y59" i="19" s="1"/>
  <c r="Z59" i="19" s="1"/>
  <c r="V58" i="19"/>
  <c r="U58" i="19"/>
  <c r="T58" i="19"/>
  <c r="S58" i="19"/>
  <c r="R58" i="19"/>
  <c r="Q58" i="19"/>
  <c r="P58" i="19"/>
  <c r="O58" i="19"/>
  <c r="Y58" i="19" s="1"/>
  <c r="Z58" i="19" s="1"/>
  <c r="V57" i="19"/>
  <c r="U57" i="19"/>
  <c r="T57" i="19"/>
  <c r="S57" i="19"/>
  <c r="R57" i="19"/>
  <c r="Q57" i="19"/>
  <c r="P57" i="19"/>
  <c r="O57" i="19"/>
  <c r="Y57" i="19" s="1"/>
  <c r="Z57" i="19" s="1"/>
  <c r="V56" i="19"/>
  <c r="U56" i="19"/>
  <c r="T56" i="19"/>
  <c r="S56" i="19"/>
  <c r="R56" i="19"/>
  <c r="Q56" i="19"/>
  <c r="P56" i="19"/>
  <c r="O56" i="19"/>
  <c r="Y56" i="19" s="1"/>
  <c r="Z56" i="19" s="1"/>
  <c r="V55" i="19"/>
  <c r="U55" i="19"/>
  <c r="T55" i="19"/>
  <c r="S55" i="19"/>
  <c r="R55" i="19"/>
  <c r="Q55" i="19"/>
  <c r="P55" i="19"/>
  <c r="O55" i="19"/>
  <c r="Y55" i="19" s="1"/>
  <c r="Z55" i="19" s="1"/>
  <c r="V54" i="19"/>
  <c r="U54" i="19"/>
  <c r="T54" i="19"/>
  <c r="S54" i="19"/>
  <c r="R54" i="19"/>
  <c r="Q54" i="19"/>
  <c r="P54" i="19"/>
  <c r="O54" i="19"/>
  <c r="Y54" i="19" s="1"/>
  <c r="Z54" i="19" s="1"/>
  <c r="V53" i="19"/>
  <c r="U53" i="19"/>
  <c r="T53" i="19"/>
  <c r="S53" i="19"/>
  <c r="R53" i="19"/>
  <c r="Q53" i="19"/>
  <c r="P53" i="19"/>
  <c r="O53" i="19"/>
  <c r="Y53" i="19" s="1"/>
  <c r="Z53" i="19" s="1"/>
  <c r="V52" i="19"/>
  <c r="U52" i="19"/>
  <c r="T52" i="19"/>
  <c r="S52" i="19"/>
  <c r="R52" i="19"/>
  <c r="Q52" i="19"/>
  <c r="P52" i="19"/>
  <c r="O52" i="19"/>
  <c r="Y52" i="19" s="1"/>
  <c r="Z52" i="19" s="1"/>
  <c r="V51" i="19"/>
  <c r="U51" i="19"/>
  <c r="T51" i="19"/>
  <c r="S51" i="19"/>
  <c r="R51" i="19"/>
  <c r="Q51" i="19"/>
  <c r="P51" i="19"/>
  <c r="O51" i="19"/>
  <c r="Y51" i="19" s="1"/>
  <c r="Z51" i="19" s="1"/>
  <c r="V50" i="19"/>
  <c r="U50" i="19"/>
  <c r="T50" i="19"/>
  <c r="S50" i="19"/>
  <c r="R50" i="19"/>
  <c r="Q50" i="19"/>
  <c r="P50" i="19"/>
  <c r="O50" i="19"/>
  <c r="Y50" i="19" s="1"/>
  <c r="Z50" i="19" s="1"/>
  <c r="V49" i="19"/>
  <c r="U49" i="19"/>
  <c r="T49" i="19"/>
  <c r="S49" i="19"/>
  <c r="R49" i="19"/>
  <c r="Q49" i="19"/>
  <c r="P49" i="19"/>
  <c r="O49" i="19"/>
  <c r="Y49" i="19" s="1"/>
  <c r="Z49" i="19" s="1"/>
  <c r="V48" i="19"/>
  <c r="U48" i="19"/>
  <c r="T48" i="19"/>
  <c r="S48" i="19"/>
  <c r="R48" i="19"/>
  <c r="Q48" i="19"/>
  <c r="P48" i="19"/>
  <c r="O48" i="19"/>
  <c r="Y48" i="19" s="1"/>
  <c r="Z48" i="19" s="1"/>
  <c r="V47" i="19"/>
  <c r="U47" i="19"/>
  <c r="T47" i="19"/>
  <c r="S47" i="19"/>
  <c r="R47" i="19"/>
  <c r="Q47" i="19"/>
  <c r="P47" i="19"/>
  <c r="O47" i="19"/>
  <c r="Y47" i="19" s="1"/>
  <c r="Z47" i="19" s="1"/>
  <c r="V46" i="19"/>
  <c r="U46" i="19"/>
  <c r="T46" i="19"/>
  <c r="S46" i="19"/>
  <c r="R46" i="19"/>
  <c r="Q46" i="19"/>
  <c r="P46" i="19"/>
  <c r="O46" i="19"/>
  <c r="Y46" i="19" s="1"/>
  <c r="Z46" i="19" s="1"/>
  <c r="V45" i="19"/>
  <c r="U45" i="19"/>
  <c r="T45" i="19"/>
  <c r="S45" i="19"/>
  <c r="R45" i="19"/>
  <c r="Q45" i="19"/>
  <c r="P45" i="19"/>
  <c r="O45" i="19"/>
  <c r="Y45" i="19" s="1"/>
  <c r="Z45" i="19" s="1"/>
  <c r="V44" i="19"/>
  <c r="U44" i="19"/>
  <c r="T44" i="19"/>
  <c r="S44" i="19"/>
  <c r="R44" i="19"/>
  <c r="Q44" i="19"/>
  <c r="P44" i="19"/>
  <c r="O44" i="19"/>
  <c r="Y44" i="19" s="1"/>
  <c r="Z44" i="19" s="1"/>
  <c r="V43" i="19"/>
  <c r="U43" i="19"/>
  <c r="T43" i="19"/>
  <c r="S43" i="19"/>
  <c r="R43" i="19"/>
  <c r="Q43" i="19"/>
  <c r="P43" i="19"/>
  <c r="O43" i="19"/>
  <c r="Y43" i="19" s="1"/>
  <c r="Z43" i="19" s="1"/>
  <c r="V42" i="19"/>
  <c r="U42" i="19"/>
  <c r="T42" i="19"/>
  <c r="S42" i="19"/>
  <c r="R42" i="19"/>
  <c r="Q42" i="19"/>
  <c r="P42" i="19"/>
  <c r="O42" i="19"/>
  <c r="Y42" i="19" s="1"/>
  <c r="Z42" i="19" s="1"/>
  <c r="V41" i="19"/>
  <c r="U41" i="19"/>
  <c r="T41" i="19"/>
  <c r="S41" i="19"/>
  <c r="R41" i="19"/>
  <c r="Q41" i="19"/>
  <c r="P41" i="19"/>
  <c r="O41" i="19"/>
  <c r="Y41" i="19" s="1"/>
  <c r="Z41" i="19" s="1"/>
  <c r="V40" i="19"/>
  <c r="U40" i="19"/>
  <c r="T40" i="19"/>
  <c r="S40" i="19"/>
  <c r="R40" i="19"/>
  <c r="Q40" i="19"/>
  <c r="P40" i="19"/>
  <c r="O40" i="19"/>
  <c r="Y40" i="19" s="1"/>
  <c r="Z40" i="19" s="1"/>
  <c r="V39" i="19"/>
  <c r="U39" i="19"/>
  <c r="T39" i="19"/>
  <c r="S39" i="19"/>
  <c r="R39" i="19"/>
  <c r="Q39" i="19"/>
  <c r="P39" i="19"/>
  <c r="O39" i="19"/>
  <c r="Y39" i="19" s="1"/>
  <c r="Z39" i="19" s="1"/>
  <c r="V38" i="19"/>
  <c r="U38" i="19"/>
  <c r="T38" i="19"/>
  <c r="S38" i="19"/>
  <c r="R38" i="19"/>
  <c r="Q38" i="19"/>
  <c r="P38" i="19"/>
  <c r="O38" i="19"/>
  <c r="Y38" i="19" s="1"/>
  <c r="Z38" i="19" s="1"/>
  <c r="V37" i="19"/>
  <c r="U37" i="19"/>
  <c r="T37" i="19"/>
  <c r="S37" i="19"/>
  <c r="R37" i="19"/>
  <c r="Q37" i="19"/>
  <c r="P37" i="19"/>
  <c r="O37" i="19"/>
  <c r="Y37" i="19" s="1"/>
  <c r="Z37" i="19" s="1"/>
  <c r="V36" i="19"/>
  <c r="U36" i="19"/>
  <c r="T36" i="19"/>
  <c r="S36" i="19"/>
  <c r="R36" i="19"/>
  <c r="Q36" i="19"/>
  <c r="P36" i="19"/>
  <c r="O36" i="19"/>
  <c r="Y36" i="19" s="1"/>
  <c r="Z36" i="19" s="1"/>
  <c r="V35" i="19"/>
  <c r="U35" i="19"/>
  <c r="T35" i="19"/>
  <c r="S35" i="19"/>
  <c r="R35" i="19"/>
  <c r="Q35" i="19"/>
  <c r="P35" i="19"/>
  <c r="O35" i="19"/>
  <c r="Y35" i="19" s="1"/>
  <c r="Z35" i="19" s="1"/>
  <c r="V34" i="19"/>
  <c r="U34" i="19"/>
  <c r="T34" i="19"/>
  <c r="S34" i="19"/>
  <c r="R34" i="19"/>
  <c r="Q34" i="19"/>
  <c r="P34" i="19"/>
  <c r="O34" i="19"/>
  <c r="Y34" i="19" s="1"/>
  <c r="Z34" i="19" s="1"/>
  <c r="V33" i="19"/>
  <c r="U33" i="19"/>
  <c r="T33" i="19"/>
  <c r="S33" i="19"/>
  <c r="R33" i="19"/>
  <c r="Q33" i="19"/>
  <c r="P33" i="19"/>
  <c r="O33" i="19"/>
  <c r="Y33" i="19" s="1"/>
  <c r="Z33" i="19" s="1"/>
  <c r="V32" i="19"/>
  <c r="U32" i="19"/>
  <c r="T32" i="19"/>
  <c r="S32" i="19"/>
  <c r="R32" i="19"/>
  <c r="Q32" i="19"/>
  <c r="P32" i="19"/>
  <c r="O32" i="19"/>
  <c r="Y32" i="19" s="1"/>
  <c r="Z32" i="19" s="1"/>
  <c r="V31" i="19"/>
  <c r="U31" i="19"/>
  <c r="T31" i="19"/>
  <c r="S31" i="19"/>
  <c r="R31" i="19"/>
  <c r="Q31" i="19"/>
  <c r="P31" i="19"/>
  <c r="O31" i="19"/>
  <c r="Y31" i="19" s="1"/>
  <c r="Z31" i="19" s="1"/>
  <c r="V30" i="19"/>
  <c r="U30" i="19"/>
  <c r="T30" i="19"/>
  <c r="S30" i="19"/>
  <c r="R30" i="19"/>
  <c r="Q30" i="19"/>
  <c r="P30" i="19"/>
  <c r="O30" i="19"/>
  <c r="Y30" i="19" s="1"/>
  <c r="Z30" i="19" s="1"/>
  <c r="V29" i="19"/>
  <c r="U29" i="19"/>
  <c r="T29" i="19"/>
  <c r="S29" i="19"/>
  <c r="R29" i="19"/>
  <c r="Q29" i="19"/>
  <c r="P29" i="19"/>
  <c r="O29" i="19"/>
  <c r="Y29" i="19" s="1"/>
  <c r="Z29" i="19" s="1"/>
  <c r="V28" i="19"/>
  <c r="U28" i="19"/>
  <c r="T28" i="19"/>
  <c r="S28" i="19"/>
  <c r="R28" i="19"/>
  <c r="Q28" i="19"/>
  <c r="P28" i="19"/>
  <c r="O28" i="19"/>
  <c r="Y28" i="19" s="1"/>
  <c r="Z28" i="19" s="1"/>
  <c r="V27" i="19"/>
  <c r="U27" i="19"/>
  <c r="T27" i="19"/>
  <c r="S27" i="19"/>
  <c r="R27" i="19"/>
  <c r="Q27" i="19"/>
  <c r="P27" i="19"/>
  <c r="O27" i="19"/>
  <c r="Y27" i="19" s="1"/>
  <c r="Z27" i="19" s="1"/>
  <c r="V26" i="19"/>
  <c r="U26" i="19"/>
  <c r="T26" i="19"/>
  <c r="S26" i="19"/>
  <c r="R26" i="19"/>
  <c r="Q26" i="19"/>
  <c r="P26" i="19"/>
  <c r="O26" i="19"/>
  <c r="Y26" i="19" s="1"/>
  <c r="Z26" i="19" s="1"/>
  <c r="V25" i="19"/>
  <c r="U25" i="19"/>
  <c r="T25" i="19"/>
  <c r="S25" i="19"/>
  <c r="R25" i="19"/>
  <c r="Q25" i="19"/>
  <c r="P25" i="19"/>
  <c r="O25" i="19"/>
  <c r="Y25" i="19" s="1"/>
  <c r="Z25" i="19" s="1"/>
  <c r="V24" i="19"/>
  <c r="U24" i="19"/>
  <c r="T24" i="19"/>
  <c r="S24" i="19"/>
  <c r="R24" i="19"/>
  <c r="Q24" i="19"/>
  <c r="P24" i="19"/>
  <c r="O24" i="19"/>
  <c r="Y24" i="19" s="1"/>
  <c r="Z24" i="19" s="1"/>
  <c r="V23" i="19"/>
  <c r="U23" i="19"/>
  <c r="T23" i="19"/>
  <c r="S23" i="19"/>
  <c r="R23" i="19"/>
  <c r="Q23" i="19"/>
  <c r="P23" i="19"/>
  <c r="O23" i="19"/>
  <c r="Y23" i="19" s="1"/>
  <c r="Z23" i="19" s="1"/>
  <c r="V22" i="19"/>
  <c r="U22" i="19"/>
  <c r="T22" i="19"/>
  <c r="S22" i="19"/>
  <c r="R22" i="19"/>
  <c r="Q22" i="19"/>
  <c r="P22" i="19"/>
  <c r="V21" i="19"/>
  <c r="U21" i="19"/>
  <c r="T21" i="19"/>
  <c r="S21" i="19"/>
  <c r="R21" i="19"/>
  <c r="Q21" i="19"/>
  <c r="P21" i="19"/>
  <c r="O21" i="19"/>
  <c r="Y21" i="19" s="1"/>
  <c r="Z21" i="19" s="1"/>
  <c r="V20" i="19"/>
  <c r="U20" i="19"/>
  <c r="T20" i="19"/>
  <c r="S20" i="19"/>
  <c r="R20" i="19"/>
  <c r="Q20" i="19"/>
  <c r="P20" i="19"/>
  <c r="O20" i="19"/>
  <c r="Y20" i="19" s="1"/>
  <c r="Z20" i="19" s="1"/>
  <c r="V19" i="19"/>
  <c r="U19" i="19"/>
  <c r="T19" i="19"/>
  <c r="S19" i="19"/>
  <c r="R19" i="19"/>
  <c r="Q19" i="19"/>
  <c r="P19" i="19"/>
  <c r="O19" i="19"/>
  <c r="Y19" i="19" s="1"/>
  <c r="Z19" i="19" s="1"/>
  <c r="V18" i="19"/>
  <c r="U18" i="19"/>
  <c r="T18" i="19"/>
  <c r="S18" i="19"/>
  <c r="R18" i="19"/>
  <c r="Q18" i="19"/>
  <c r="P18" i="19"/>
  <c r="O18" i="19"/>
  <c r="Y18" i="19" s="1"/>
  <c r="Z18" i="19" s="1"/>
  <c r="V17" i="19"/>
  <c r="U17" i="19"/>
  <c r="T17" i="19"/>
  <c r="S17" i="19"/>
  <c r="R17" i="19"/>
  <c r="Q17" i="19"/>
  <c r="P17" i="19"/>
  <c r="O17" i="19"/>
  <c r="Y17" i="19" s="1"/>
  <c r="Z17" i="19" s="1"/>
  <c r="V16" i="19"/>
  <c r="U16" i="19"/>
  <c r="T16" i="19"/>
  <c r="S16" i="19"/>
  <c r="R16" i="19"/>
  <c r="Q16" i="19"/>
  <c r="P16" i="19"/>
  <c r="O16" i="19"/>
  <c r="Y16" i="19" s="1"/>
  <c r="Z16" i="19" s="1"/>
  <c r="V15" i="19"/>
  <c r="U15" i="19"/>
  <c r="T15" i="19"/>
  <c r="S15" i="19"/>
  <c r="R15" i="19"/>
  <c r="Q15" i="19"/>
  <c r="P15" i="19"/>
  <c r="O15" i="19"/>
  <c r="Y15" i="19" s="1"/>
  <c r="Z15" i="19" s="1"/>
  <c r="V14" i="19"/>
  <c r="U14" i="19"/>
  <c r="T14" i="19"/>
  <c r="S14" i="19"/>
  <c r="R14" i="19"/>
  <c r="Q14" i="19"/>
  <c r="P14" i="19"/>
  <c r="O14" i="19"/>
  <c r="Y14" i="19" s="1"/>
  <c r="Z14" i="19" s="1"/>
  <c r="V13" i="19"/>
  <c r="U13" i="19"/>
  <c r="T13" i="19"/>
  <c r="S13" i="19"/>
  <c r="R13" i="19"/>
  <c r="Q13" i="19"/>
  <c r="P13" i="19"/>
  <c r="O13" i="19"/>
  <c r="Y13" i="19" s="1"/>
  <c r="Z13" i="19" s="1"/>
  <c r="V12" i="19"/>
  <c r="U12" i="19"/>
  <c r="T12" i="19"/>
  <c r="S12" i="19"/>
  <c r="R12" i="19"/>
  <c r="Q12" i="19"/>
  <c r="P12" i="19"/>
  <c r="O12" i="19"/>
  <c r="Y12" i="19" s="1"/>
  <c r="Z12" i="19" s="1"/>
  <c r="V10" i="19"/>
  <c r="U10" i="19"/>
  <c r="T10" i="19"/>
  <c r="S10" i="19"/>
  <c r="R10" i="19"/>
  <c r="Q10" i="19"/>
  <c r="O10" i="19"/>
  <c r="Y10" i="19" s="1"/>
  <c r="Z10" i="19" s="1"/>
  <c r="Q11" i="19" l="1"/>
  <c r="S11" i="19"/>
  <c r="V11" i="19"/>
  <c r="R11" i="19"/>
  <c r="U11" i="19"/>
  <c r="O11" i="19"/>
  <c r="Y11" i="19" s="1"/>
  <c r="Z11" i="19" s="1"/>
  <c r="P11" i="19"/>
  <c r="T11" i="19"/>
  <c r="P10" i="19"/>
  <c r="V9" i="19"/>
  <c r="O9" i="19"/>
  <c r="Y9" i="19" s="1"/>
  <c r="Z9" i="19" s="1"/>
  <c r="S9" i="19"/>
  <c r="P9" i="19"/>
  <c r="T9" i="19"/>
  <c r="R9" i="19"/>
  <c r="U9" i="19"/>
  <c r="Q9" i="19"/>
</calcChain>
</file>

<file path=xl/sharedStrings.xml><?xml version="1.0" encoding="utf-8"?>
<sst xmlns="http://schemas.openxmlformats.org/spreadsheetml/2006/main" count="1435" uniqueCount="967">
  <si>
    <t>DUNE10</t>
  </si>
  <si>
    <t>FALL40</t>
  </si>
  <si>
    <t>FIFE1A</t>
  </si>
  <si>
    <t>FIFE1B</t>
  </si>
  <si>
    <t>GARE1S</t>
  </si>
  <si>
    <t>GARE1T</t>
  </si>
  <si>
    <t>GLRB20</t>
  </si>
  <si>
    <t>GRNA40</t>
  </si>
  <si>
    <t>GRNA10</t>
  </si>
  <si>
    <t>HAKB4A</t>
  </si>
  <si>
    <t>GARB1Q</t>
  </si>
  <si>
    <t>HUER40</t>
  </si>
  <si>
    <t>HUER10</t>
  </si>
  <si>
    <t>INVR10</t>
  </si>
  <si>
    <t>JUNA1T</t>
  </si>
  <si>
    <t>KILS10</t>
  </si>
  <si>
    <t>KILS40</t>
  </si>
  <si>
    <t>KINC20</t>
  </si>
  <si>
    <t>LAMB20</t>
  </si>
  <si>
    <t>LAMB2T</t>
  </si>
  <si>
    <t>LEVT1Q</t>
  </si>
  <si>
    <t>LEVT1R</t>
  </si>
  <si>
    <t>LOAN20</t>
  </si>
  <si>
    <t>AREC10</t>
  </si>
  <si>
    <t>MAHI20</t>
  </si>
  <si>
    <t>MAYT1T</t>
  </si>
  <si>
    <t>MOFF40</t>
  </si>
  <si>
    <t>MOSH1Q</t>
  </si>
  <si>
    <t>MOSH1R</t>
  </si>
  <si>
    <t>MOSM2Q</t>
  </si>
  <si>
    <t>MOSM20</t>
  </si>
  <si>
    <t>MOSM2T</t>
  </si>
  <si>
    <t>NEIL10</t>
  </si>
  <si>
    <t>NEIL20</t>
  </si>
  <si>
    <t>NEIL1C</t>
  </si>
  <si>
    <t>NEIL2C</t>
  </si>
  <si>
    <t>SMEA20</t>
  </si>
  <si>
    <t>SMEA4R</t>
  </si>
  <si>
    <t>SMEA4Q</t>
  </si>
  <si>
    <t>STHA40</t>
  </si>
  <si>
    <t>STIR1Q</t>
  </si>
  <si>
    <t>STIR1R</t>
  </si>
  <si>
    <t>TORN40</t>
  </si>
  <si>
    <t>WFIE20</t>
  </si>
  <si>
    <t>WFIB20</t>
  </si>
  <si>
    <t>WISH10</t>
  </si>
  <si>
    <t>WIYH20</t>
  </si>
  <si>
    <t>INVR20</t>
  </si>
  <si>
    <t>AIGA1Q</t>
  </si>
  <si>
    <t>ARDR2Q</t>
  </si>
  <si>
    <t>BEAU20</t>
  </si>
  <si>
    <t>BLHI20</t>
  </si>
  <si>
    <t>BREC10</t>
  </si>
  <si>
    <t>BROR1Q</t>
  </si>
  <si>
    <t>CLUN1S</t>
  </si>
  <si>
    <t>CLUN1T</t>
  </si>
  <si>
    <t>CORI10</t>
  </si>
  <si>
    <t>CULL1Q</t>
  </si>
  <si>
    <t>DENS1Q</t>
  </si>
  <si>
    <t>DOUN20</t>
  </si>
  <si>
    <t>ERRO10</t>
  </si>
  <si>
    <t>ERRO1A</t>
  </si>
  <si>
    <t>ERRO1B</t>
  </si>
  <si>
    <t>ERRO1T</t>
  </si>
  <si>
    <t>FINL1Q</t>
  </si>
  <si>
    <t>FOYE20</t>
  </si>
  <si>
    <t>GLEN1Q</t>
  </si>
  <si>
    <t>GORW20</t>
  </si>
  <si>
    <t>INGA1Q</t>
  </si>
  <si>
    <t>INNE10</t>
  </si>
  <si>
    <t>INRU1Q</t>
  </si>
  <si>
    <t>INRU1R</t>
  </si>
  <si>
    <t>INRU1S</t>
  </si>
  <si>
    <t>INVE10</t>
  </si>
  <si>
    <t>KEIT20</t>
  </si>
  <si>
    <t>KILC1Q</t>
  </si>
  <si>
    <t>KINT20</t>
  </si>
  <si>
    <t>KNOC20</t>
  </si>
  <si>
    <t>LAGG1Q</t>
  </si>
  <si>
    <t>LOCL1Q</t>
  </si>
  <si>
    <t>LUIC1Q</t>
  </si>
  <si>
    <t>LUIC1R</t>
  </si>
  <si>
    <t>LUMB1Q</t>
  </si>
  <si>
    <t>LUMB1R</t>
  </si>
  <si>
    <t>MILW1Q</t>
  </si>
  <si>
    <t>MOTA1Q</t>
  </si>
  <si>
    <t>MOTA1R</t>
  </si>
  <si>
    <t>PEHE20</t>
  </si>
  <si>
    <t>PERS20</t>
  </si>
  <si>
    <t>SLOY10</t>
  </si>
  <si>
    <t>TEAL10</t>
  </si>
  <si>
    <t>TEAL20</t>
  </si>
  <si>
    <t>LAGA40</t>
  </si>
  <si>
    <t>LISD2A</t>
  </si>
  <si>
    <t>TYNE2A</t>
  </si>
  <si>
    <t>WALX20</t>
  </si>
  <si>
    <t>DIDC40</t>
  </si>
  <si>
    <t>WHSO4A</t>
  </si>
  <si>
    <t>KEMS4B</t>
  </si>
  <si>
    <t>KEAD4C</t>
  </si>
  <si>
    <t>KEAD4D</t>
  </si>
  <si>
    <t>RATS2A</t>
  </si>
  <si>
    <t>SAES20</t>
  </si>
  <si>
    <t>GART4A</t>
  </si>
  <si>
    <t>THTO40</t>
  </si>
  <si>
    <t>TREU4A</t>
  </si>
  <si>
    <t>TREU4B</t>
  </si>
  <si>
    <t>DUNG20</t>
  </si>
  <si>
    <t>WISD2A</t>
  </si>
  <si>
    <t>MEDW40</t>
  </si>
  <si>
    <t>SHBA40</t>
  </si>
  <si>
    <t>LACK2A</t>
  </si>
  <si>
    <t>LACK2B</t>
  </si>
  <si>
    <t>LACK2C</t>
  </si>
  <si>
    <t>HARK10</t>
  </si>
  <si>
    <t>HAKB4B</t>
  </si>
  <si>
    <t>HAMB4A</t>
  </si>
  <si>
    <t>HAMB4B</t>
  </si>
  <si>
    <t>STWB4A</t>
  </si>
  <si>
    <t>STWB4B</t>
  </si>
  <si>
    <t>HIGM2A</t>
  </si>
  <si>
    <t>LITT2A</t>
  </si>
  <si>
    <t>LITT2B</t>
  </si>
  <si>
    <t>OLDS10</t>
  </si>
  <si>
    <t>MELK2A</t>
  </si>
  <si>
    <t>MELK2B</t>
  </si>
  <si>
    <t>WHSO2A</t>
  </si>
  <si>
    <t>WHSO2B</t>
  </si>
  <si>
    <t>LEGA4A</t>
  </si>
  <si>
    <t>WTHU4E</t>
  </si>
  <si>
    <t>WWEY2A</t>
  </si>
  <si>
    <t>ROWD42</t>
  </si>
  <si>
    <t>ROWD41</t>
  </si>
  <si>
    <t>PEWO4A</t>
  </si>
  <si>
    <t>RYEH4B</t>
  </si>
  <si>
    <t>WISD2B</t>
  </si>
  <si>
    <t>HADH10</t>
  </si>
  <si>
    <t>DALM2Q</t>
  </si>
  <si>
    <t>DALM2R</t>
  </si>
  <si>
    <t>NEIL1Q</t>
  </si>
  <si>
    <t>CRYR10</t>
  </si>
  <si>
    <t>WIYH4Q</t>
  </si>
  <si>
    <t>TONG1Q</t>
  </si>
  <si>
    <t>WLEE20</t>
  </si>
  <si>
    <t>WLEX20</t>
  </si>
  <si>
    <t>CLYN2Q</t>
  </si>
  <si>
    <t>CLYS2R</t>
  </si>
  <si>
    <t>WIYH10</t>
  </si>
  <si>
    <t>HAWI1B</t>
  </si>
  <si>
    <t>FINQ1Q</t>
  </si>
  <si>
    <t>FINQ1R</t>
  </si>
  <si>
    <t>GARB1S</t>
  </si>
  <si>
    <t>GARB1T</t>
  </si>
  <si>
    <t>JUNV10</t>
  </si>
  <si>
    <t>NEIL4Q</t>
  </si>
  <si>
    <t>SLOY1T</t>
  </si>
  <si>
    <t>TORN10</t>
  </si>
  <si>
    <t>LOAN2Q</t>
  </si>
  <si>
    <t>LOAN2R</t>
  </si>
  <si>
    <t>MAHI10</t>
  </si>
  <si>
    <t>MOFF10</t>
  </si>
  <si>
    <t>WIYH2R</t>
  </si>
  <si>
    <t>PAIS1S</t>
  </si>
  <si>
    <t>PAIS1T</t>
  </si>
  <si>
    <t>SMEA10</t>
  </si>
  <si>
    <t>GARB1R</t>
  </si>
  <si>
    <t>STLE10_SHEPD</t>
  </si>
  <si>
    <t>WHTB1S</t>
  </si>
  <si>
    <t>WHTB1T</t>
  </si>
  <si>
    <t>KIOR1Q</t>
  </si>
  <si>
    <t>STRB20</t>
  </si>
  <si>
    <t>FAAR1Q</t>
  </si>
  <si>
    <t>FAAR1R</t>
  </si>
  <si>
    <t>DAAS20</t>
  </si>
  <si>
    <t>FIDD1B</t>
  </si>
  <si>
    <t>EDIN10</t>
  </si>
  <si>
    <t>QUOI1Q</t>
  </si>
  <si>
    <t>GRIF1S</t>
  </si>
  <si>
    <t>GRIF1T</t>
  </si>
  <si>
    <t>MILW1S</t>
  </si>
  <si>
    <t>BIHI1Q</t>
  </si>
  <si>
    <t>BIHI1R</t>
  </si>
  <si>
    <t>MOSS1S</t>
  </si>
  <si>
    <t>MOSS1T</t>
  </si>
  <si>
    <t>FOGG1Q</t>
  </si>
  <si>
    <t>FOGG1R</t>
  </si>
  <si>
    <t>DEAN1Q</t>
  </si>
  <si>
    <t>GLDO1G</t>
  </si>
  <si>
    <t>LOCL1R</t>
  </si>
  <si>
    <t>KNOC10</t>
  </si>
  <si>
    <t>SFER10</t>
  </si>
  <si>
    <t>ANSU10</t>
  </si>
  <si>
    <t>FERO1S</t>
  </si>
  <si>
    <t>MACD10</t>
  </si>
  <si>
    <t>LOCH10</t>
  </si>
  <si>
    <t>SFEG1S</t>
  </si>
  <si>
    <t>SFEG1T</t>
  </si>
  <si>
    <t>SLOY1L</t>
  </si>
  <si>
    <t>SLOY1M</t>
  </si>
  <si>
    <t>SLOY1N</t>
  </si>
  <si>
    <t>SLOY1P</t>
  </si>
  <si>
    <t>BLAC10</t>
  </si>
  <si>
    <t>BLKX10</t>
  </si>
  <si>
    <t>DERS1Q</t>
  </si>
  <si>
    <t>DUNH1Q</t>
  </si>
  <si>
    <t>DUNH1R</t>
  </si>
  <si>
    <t>HARE10</t>
  </si>
  <si>
    <t>NANT10</t>
  </si>
  <si>
    <t>NECU10</t>
  </si>
  <si>
    <t>NECU20</t>
  </si>
  <si>
    <t>STRW20</t>
  </si>
  <si>
    <t>FERO10</t>
  </si>
  <si>
    <t>BERB20</t>
  </si>
  <si>
    <t>FETT20</t>
  </si>
  <si>
    <t>FETT10</t>
  </si>
  <si>
    <t>STRW12</t>
  </si>
  <si>
    <t>STRW10</t>
  </si>
  <si>
    <t>LOCL1S</t>
  </si>
  <si>
    <t>WTHU4D</t>
  </si>
  <si>
    <t>PEWO4B</t>
  </si>
  <si>
    <t>CLAS20</t>
  </si>
  <si>
    <t>CORG10</t>
  </si>
  <si>
    <t>ACHR1R</t>
  </si>
  <si>
    <t>2017/18</t>
  </si>
  <si>
    <t>2018/19</t>
  </si>
  <si>
    <t>AXMI40_WPD</t>
  </si>
  <si>
    <t>WFIE1B</t>
  </si>
  <si>
    <t>WFIE1A</t>
  </si>
  <si>
    <t>HAMH40_WPD</t>
  </si>
  <si>
    <t>ECLA40_WPD</t>
  </si>
  <si>
    <t>CELL40_WPD</t>
  </si>
  <si>
    <t>IROA20_WPDSW</t>
  </si>
  <si>
    <t>IROA20_WPDWM</t>
  </si>
  <si>
    <t>BRED20</t>
  </si>
  <si>
    <t>BESW20</t>
  </si>
  <si>
    <t>COVE20</t>
  </si>
  <si>
    <t>CHTE20</t>
  </si>
  <si>
    <t>BICF4A</t>
  </si>
  <si>
    <t>BICF4B</t>
  </si>
  <si>
    <t>STAY40</t>
  </si>
  <si>
    <t>WALP40_EME</t>
  </si>
  <si>
    <t>WBUR40</t>
  </si>
  <si>
    <t>ECLA40_EME</t>
  </si>
  <si>
    <t>ENDE40</t>
  </si>
  <si>
    <t>RATS40</t>
  </si>
  <si>
    <t>DRAK20</t>
  </si>
  <si>
    <t>WILE40</t>
  </si>
  <si>
    <t>GREN40_EME</t>
  </si>
  <si>
    <t>HAMH40_EME</t>
  </si>
  <si>
    <t>BUST20</t>
  </si>
  <si>
    <t>BISW20</t>
  </si>
  <si>
    <t>BUSH20</t>
  </si>
  <si>
    <t>RUGE40</t>
  </si>
  <si>
    <t>WIEN2A</t>
  </si>
  <si>
    <t>WIEN2B</t>
  </si>
  <si>
    <t>IRON40</t>
  </si>
  <si>
    <t>SHRE4A</t>
  </si>
  <si>
    <t>KITW20</t>
  </si>
  <si>
    <t>NECH20</t>
  </si>
  <si>
    <t>OCKH20</t>
  </si>
  <si>
    <t>OLDB20</t>
  </si>
  <si>
    <t>PENN20</t>
  </si>
  <si>
    <t>FECK20</t>
  </si>
  <si>
    <t>FECK40</t>
  </si>
  <si>
    <t>BLYT20</t>
  </si>
  <si>
    <t>FERR20_NED</t>
  </si>
  <si>
    <t>FOUR20</t>
  </si>
  <si>
    <t>HARM20</t>
  </si>
  <si>
    <t>HAWP20</t>
  </si>
  <si>
    <t>LACK20</t>
  </si>
  <si>
    <t>NORT20</t>
  </si>
  <si>
    <t>OFFE20</t>
  </si>
  <si>
    <t>OSBA40</t>
  </si>
  <si>
    <t>POPP20</t>
  </si>
  <si>
    <t>SALH20</t>
  </si>
  <si>
    <t>SSHI20</t>
  </si>
  <si>
    <t>SPEN40</t>
  </si>
  <si>
    <t>STEW20</t>
  </si>
  <si>
    <t>STEW2A</t>
  </si>
  <si>
    <t>TYNE20</t>
  </si>
  <si>
    <t>WBOL20</t>
  </si>
  <si>
    <t>AYRR2Q</t>
  </si>
  <si>
    <t>AYRR2R</t>
  </si>
  <si>
    <t>BAGA1Q</t>
  </si>
  <si>
    <t>BAGA1R</t>
  </si>
  <si>
    <t>BAIN10</t>
  </si>
  <si>
    <t>BERW1Q</t>
  </si>
  <si>
    <t>BERW1R</t>
  </si>
  <si>
    <t>BONN10</t>
  </si>
  <si>
    <t>BRAP10</t>
  </si>
  <si>
    <t>BROX1Q</t>
  </si>
  <si>
    <t>BROX1R</t>
  </si>
  <si>
    <t>CAFA1Q</t>
  </si>
  <si>
    <t>CATY1Q</t>
  </si>
  <si>
    <t>CATY1R</t>
  </si>
  <si>
    <t>CHAP10</t>
  </si>
  <si>
    <t>CHAS2Q</t>
  </si>
  <si>
    <t>CHAS2R</t>
  </si>
  <si>
    <t>CLYM20</t>
  </si>
  <si>
    <t>COAT2Q</t>
  </si>
  <si>
    <t>COAT2R</t>
  </si>
  <si>
    <t>COCK20</t>
  </si>
  <si>
    <t>COYL10</t>
  </si>
  <si>
    <t>CROO1Q</t>
  </si>
  <si>
    <t>CROO1R</t>
  </si>
  <si>
    <t>CUMB1Q</t>
  </si>
  <si>
    <t>CUMB1R</t>
  </si>
  <si>
    <t>CUPA1Q</t>
  </si>
  <si>
    <t>CUPA1R</t>
  </si>
  <si>
    <t>CURR10</t>
  </si>
  <si>
    <t>DEVM10</t>
  </si>
  <si>
    <t>DEVO10</t>
  </si>
  <si>
    <t>DEWP2Q</t>
  </si>
  <si>
    <t>DEWP2R</t>
  </si>
  <si>
    <t>DRCR1Q</t>
  </si>
  <si>
    <t>DRCR1R</t>
  </si>
  <si>
    <t>DRUM2Q</t>
  </si>
  <si>
    <t>DRUM2R</t>
  </si>
  <si>
    <t>DUMF10</t>
  </si>
  <si>
    <t>DUNB1Q</t>
  </si>
  <si>
    <t>DUNB1R</t>
  </si>
  <si>
    <t>DUNF1Q</t>
  </si>
  <si>
    <t>DUNF1R</t>
  </si>
  <si>
    <t>EAST1Q</t>
  </si>
  <si>
    <t>ECCL10</t>
  </si>
  <si>
    <t>EERH20</t>
  </si>
  <si>
    <t>EKIL2S</t>
  </si>
  <si>
    <t>EKIL2T</t>
  </si>
  <si>
    <t>EKIS20</t>
  </si>
  <si>
    <t>ELDE1Q</t>
  </si>
  <si>
    <t>ELDE1R</t>
  </si>
  <si>
    <t>ERSK1Q</t>
  </si>
  <si>
    <t>ERSK1R</t>
  </si>
  <si>
    <t>GALA10</t>
  </si>
  <si>
    <t>GIFF2Q</t>
  </si>
  <si>
    <t>GIFF2R</t>
  </si>
  <si>
    <t>GLLE10</t>
  </si>
  <si>
    <t>GLLU1Q</t>
  </si>
  <si>
    <t>GLLU1R</t>
  </si>
  <si>
    <t>GLNI10</t>
  </si>
  <si>
    <t>GLRO20</t>
  </si>
  <si>
    <t>GORG1Q</t>
  </si>
  <si>
    <t>GORG1R</t>
  </si>
  <si>
    <t>GOVA1Q</t>
  </si>
  <si>
    <t>GOVA1R</t>
  </si>
  <si>
    <t>GRMO20</t>
  </si>
  <si>
    <t>HAGR1Q</t>
  </si>
  <si>
    <t>HAGR1R</t>
  </si>
  <si>
    <t>HAWI10</t>
  </si>
  <si>
    <t>HELE10</t>
  </si>
  <si>
    <t>HUNF1Q</t>
  </si>
  <si>
    <t>HUNF1R</t>
  </si>
  <si>
    <t>INKE1Q</t>
  </si>
  <si>
    <t>INKE1R</t>
  </si>
  <si>
    <t>JOHN1Q</t>
  </si>
  <si>
    <t>JOHN1R</t>
  </si>
  <si>
    <t>KAIM20</t>
  </si>
  <si>
    <t>KEOO10</t>
  </si>
  <si>
    <t>KIER1Q</t>
  </si>
  <si>
    <t>KIER1R</t>
  </si>
  <si>
    <t>KILB1Q</t>
  </si>
  <si>
    <t>KILB1R</t>
  </si>
  <si>
    <t>KILS20</t>
  </si>
  <si>
    <t>KILT2Q</t>
  </si>
  <si>
    <t>KILT2R</t>
  </si>
  <si>
    <t>KILW10</t>
  </si>
  <si>
    <t>LEVE1Q</t>
  </si>
  <si>
    <t>LEVE1R</t>
  </si>
  <si>
    <t>LING1Q</t>
  </si>
  <si>
    <t>LING1R</t>
  </si>
  <si>
    <t>LINM1Q</t>
  </si>
  <si>
    <t>LINM1R</t>
  </si>
  <si>
    <t>MAYB10</t>
  </si>
  <si>
    <t>NEAR20</t>
  </si>
  <si>
    <t>NETS10</t>
  </si>
  <si>
    <t>PART1Q</t>
  </si>
  <si>
    <t>PART1R</t>
  </si>
  <si>
    <t>POOB2Q</t>
  </si>
  <si>
    <t>POOB2R</t>
  </si>
  <si>
    <t>PORD2Q</t>
  </si>
  <si>
    <t>PORD2R</t>
  </si>
  <si>
    <t>REDH10</t>
  </si>
  <si>
    <t>SACO1Q</t>
  </si>
  <si>
    <t>SACO1R</t>
  </si>
  <si>
    <t>SANX1Q</t>
  </si>
  <si>
    <t>SANX1R</t>
  </si>
  <si>
    <t>SHRU2Q</t>
  </si>
  <si>
    <t>SHRU2R</t>
  </si>
  <si>
    <t>SIGH2Q</t>
  </si>
  <si>
    <t>SIGH2R</t>
  </si>
  <si>
    <t>SPAV1Q</t>
  </si>
  <si>
    <t>SPAV1R</t>
  </si>
  <si>
    <t>STIR1S</t>
  </si>
  <si>
    <t>STIR1T</t>
  </si>
  <si>
    <t>TELR1Q</t>
  </si>
  <si>
    <t>TELR1R</t>
  </si>
  <si>
    <t>TONG10</t>
  </si>
  <si>
    <t>WGEO2Q</t>
  </si>
  <si>
    <t>WGEO2R</t>
  </si>
  <si>
    <t>WHHO2Q</t>
  </si>
  <si>
    <t>WHHO2R</t>
  </si>
  <si>
    <t>WISH20</t>
  </si>
  <si>
    <t>DALM10</t>
  </si>
  <si>
    <t>BIRK20</t>
  </si>
  <si>
    <t>CAPE20</t>
  </si>
  <si>
    <t>CARR20</t>
  </si>
  <si>
    <t>CELL40_SPM</t>
  </si>
  <si>
    <t>DEES40</t>
  </si>
  <si>
    <t>FIDF20_SPM</t>
  </si>
  <si>
    <t>FROD20</t>
  </si>
  <si>
    <t>IMPP40</t>
  </si>
  <si>
    <t>KIBY20</t>
  </si>
  <si>
    <t>PEWO40</t>
  </si>
  <si>
    <t>LEGA40</t>
  </si>
  <si>
    <t>LISD20</t>
  </si>
  <si>
    <t>FASN20</t>
  </si>
  <si>
    <t>PENT40</t>
  </si>
  <si>
    <t>RAIN20_SPM</t>
  </si>
  <si>
    <t>ROCK40</t>
  </si>
  <si>
    <t>FROD40</t>
  </si>
  <si>
    <t>SWAN20_SPM</t>
  </si>
  <si>
    <t>TRAW20</t>
  </si>
  <si>
    <t>WYLF40</t>
  </si>
  <si>
    <t>AMEM4A_SEP</t>
  </si>
  <si>
    <t>AMEM4B_SEP</t>
  </si>
  <si>
    <t>AXMI40_SEP</t>
  </si>
  <si>
    <t>BOTW40</t>
  </si>
  <si>
    <t>BRLE40</t>
  </si>
  <si>
    <t>CHIC40</t>
  </si>
  <si>
    <t>COWL40</t>
  </si>
  <si>
    <t>EALI20</t>
  </si>
  <si>
    <t>FAWL40</t>
  </si>
  <si>
    <t>FLEE40</t>
  </si>
  <si>
    <t>IVER20</t>
  </si>
  <si>
    <t>LALE20_SEP</t>
  </si>
  <si>
    <t>LOVE40</t>
  </si>
  <si>
    <t>MANN40</t>
  </si>
  <si>
    <t>MELK40_SEP</t>
  </si>
  <si>
    <t>MITY40</t>
  </si>
  <si>
    <t>NHYD2A</t>
  </si>
  <si>
    <t>NHYD2B</t>
  </si>
  <si>
    <t>NURS40</t>
  </si>
  <si>
    <t>NURS4A</t>
  </si>
  <si>
    <t>WISD20_SEP</t>
  </si>
  <si>
    <t>WISD20_LPN</t>
  </si>
  <si>
    <t>BARK20_LPN</t>
  </si>
  <si>
    <t>BEDD20_LPN</t>
  </si>
  <si>
    <t>BRIM2A_LPN</t>
  </si>
  <si>
    <t>BRIM2B_LPN</t>
  </si>
  <si>
    <t>BRIM2C_LPN</t>
  </si>
  <si>
    <t>CITR41</t>
  </si>
  <si>
    <t>CITR42</t>
  </si>
  <si>
    <t>HACK40</t>
  </si>
  <si>
    <t>HACK2A</t>
  </si>
  <si>
    <t>HACK2B</t>
  </si>
  <si>
    <t>WHAM40</t>
  </si>
  <si>
    <t>LITT40_LPN</t>
  </si>
  <si>
    <t>SJOW20</t>
  </si>
  <si>
    <t>SJOW40</t>
  </si>
  <si>
    <t>MILH2A_LPN</t>
  </si>
  <si>
    <t>MILH2B_LPN</t>
  </si>
  <si>
    <t>NEWX20</t>
  </si>
  <si>
    <t>REBR20</t>
  </si>
  <si>
    <t>WIMB20</t>
  </si>
  <si>
    <t>AMEM4A_EPN</t>
  </si>
  <si>
    <t>AMEM4B_EPN</t>
  </si>
  <si>
    <t>BARK20_EPN</t>
  </si>
  <si>
    <t>WALP40_EPN</t>
  </si>
  <si>
    <t>BRAI4A</t>
  </si>
  <si>
    <t>BRAI4B</t>
  </si>
  <si>
    <t>RAYL40</t>
  </si>
  <si>
    <t>BRFO40</t>
  </si>
  <si>
    <t>BRIM2A_EPN</t>
  </si>
  <si>
    <t>BRIM2B_EPN</t>
  </si>
  <si>
    <t>BRIM2C_EPN</t>
  </si>
  <si>
    <t>BURW40</t>
  </si>
  <si>
    <t>EASO40</t>
  </si>
  <si>
    <t>ELST20</t>
  </si>
  <si>
    <t>RYEH40</t>
  </si>
  <si>
    <t>RYEH4A</t>
  </si>
  <si>
    <t>WATS20</t>
  </si>
  <si>
    <t>GREN40_EPN</t>
  </si>
  <si>
    <t>MILH2A_EPN</t>
  </si>
  <si>
    <t>MILH2B_EPN</t>
  </si>
  <si>
    <t>PELH40</t>
  </si>
  <si>
    <t>WYMO40</t>
  </si>
  <si>
    <t>SUND40</t>
  </si>
  <si>
    <t>TILB20</t>
  </si>
  <si>
    <t>TILB40</t>
  </si>
  <si>
    <t>WARL20</t>
  </si>
  <si>
    <t>WTHU4A</t>
  </si>
  <si>
    <t>WTHU4B</t>
  </si>
  <si>
    <t>WISD20_EPN</t>
  </si>
  <si>
    <t>BEDD20_SPN</t>
  </si>
  <si>
    <t>BOLN40</t>
  </si>
  <si>
    <t>CHSI20</t>
  </si>
  <si>
    <t>KEMS40</t>
  </si>
  <si>
    <t>KINO40</t>
  </si>
  <si>
    <t>LALE20_SPN</t>
  </si>
  <si>
    <t>LITT40_SPN</t>
  </si>
  <si>
    <t>NINF40</t>
  </si>
  <si>
    <t>NFLE40</t>
  </si>
  <si>
    <t>SELL40</t>
  </si>
  <si>
    <t>CANT40</t>
  </si>
  <si>
    <t>WWEY20</t>
  </si>
  <si>
    <t>HARK20</t>
  </si>
  <si>
    <t>HEYS40</t>
  </si>
  <si>
    <t>HUTT40</t>
  </si>
  <si>
    <t>KEAR20</t>
  </si>
  <si>
    <t>MACC20</t>
  </si>
  <si>
    <t>PADI40</t>
  </si>
  <si>
    <t>PEWO21</t>
  </si>
  <si>
    <t>PEWO22</t>
  </si>
  <si>
    <t>ROCH20</t>
  </si>
  <si>
    <t>SMAN20</t>
  </si>
  <si>
    <t>STAL20</t>
  </si>
  <si>
    <t>STAH4A</t>
  </si>
  <si>
    <t>STAH4B</t>
  </si>
  <si>
    <t>WASF2A</t>
  </si>
  <si>
    <t>WASF2B</t>
  </si>
  <si>
    <t>WHGA20</t>
  </si>
  <si>
    <t>FIDF20_ENW</t>
  </si>
  <si>
    <t>RAIN20_ENW</t>
  </si>
  <si>
    <t>CARE20</t>
  </si>
  <si>
    <t>ABTH20</t>
  </si>
  <si>
    <t>MAGA20</t>
  </si>
  <si>
    <t>PEMB40</t>
  </si>
  <si>
    <t>PYLE20</t>
  </si>
  <si>
    <t>RASS40</t>
  </si>
  <si>
    <t>SWAN20_SWA</t>
  </si>
  <si>
    <t>UPPB20</t>
  </si>
  <si>
    <t>USKM20</t>
  </si>
  <si>
    <t>ABHA4A</t>
  </si>
  <si>
    <t>ABHA4B</t>
  </si>
  <si>
    <t>ALVE4A</t>
  </si>
  <si>
    <t>ALVE4B</t>
  </si>
  <si>
    <t>BRWA2A</t>
  </si>
  <si>
    <t>BRWA2B</t>
  </si>
  <si>
    <t>EXET40</t>
  </si>
  <si>
    <t>INDQ40</t>
  </si>
  <si>
    <t>LAND40</t>
  </si>
  <si>
    <t>SEAB40</t>
  </si>
  <si>
    <t>BRAW20</t>
  </si>
  <si>
    <t>DRAX40</t>
  </si>
  <si>
    <t>CREB40</t>
  </si>
  <si>
    <t>ELLA20</t>
  </si>
  <si>
    <t>FERR20_YED</t>
  </si>
  <si>
    <t>FERR2A_YED</t>
  </si>
  <si>
    <t>GRIW40</t>
  </si>
  <si>
    <t>JORD20</t>
  </si>
  <si>
    <t>KEAD40</t>
  </si>
  <si>
    <t>KIRK20</t>
  </si>
  <si>
    <t>NEEP20</t>
  </si>
  <si>
    <t>NORL2A</t>
  </si>
  <si>
    <t>NORL2B</t>
  </si>
  <si>
    <t>PITS20</t>
  </si>
  <si>
    <t>SAEN20</t>
  </si>
  <si>
    <t>SHEC20</t>
  </si>
  <si>
    <t>SKLG20</t>
  </si>
  <si>
    <t>THUR20</t>
  </si>
  <si>
    <t>WMEL20</t>
  </si>
  <si>
    <t>THOM20</t>
  </si>
  <si>
    <t>WIBA20</t>
  </si>
  <si>
    <t>ABNE10</t>
  </si>
  <si>
    <t>ALNE1Q</t>
  </si>
  <si>
    <t>ALNE1R</t>
  </si>
  <si>
    <t>ARBR1Q</t>
  </si>
  <si>
    <t>ARBR1R</t>
  </si>
  <si>
    <t>ARDK10</t>
  </si>
  <si>
    <t>ARMO10</t>
  </si>
  <si>
    <t>BEAU10</t>
  </si>
  <si>
    <t>BOAG1Q</t>
  </si>
  <si>
    <t>BOAG1R</t>
  </si>
  <si>
    <t>BRID1Q</t>
  </si>
  <si>
    <t>BRID1R</t>
  </si>
  <si>
    <t>BROA1Q</t>
  </si>
  <si>
    <t>BROR10</t>
  </si>
  <si>
    <t>BUMU10</t>
  </si>
  <si>
    <t>CAAD1Q</t>
  </si>
  <si>
    <t>CAAD1R</t>
  </si>
  <si>
    <t>CASS1Q</t>
  </si>
  <si>
    <t>CEAN1Q</t>
  </si>
  <si>
    <t>CHAR10</t>
  </si>
  <si>
    <t>CLAC1Q</t>
  </si>
  <si>
    <t>COUA10</t>
  </si>
  <si>
    <t>CRAI10</t>
  </si>
  <si>
    <t>DOUN10</t>
  </si>
  <si>
    <t>DUDH1Q</t>
  </si>
  <si>
    <t>DUDH1R</t>
  </si>
  <si>
    <t>DUBE1Q</t>
  </si>
  <si>
    <t>DUNO1Q</t>
  </si>
  <si>
    <t>DUNO1R</t>
  </si>
  <si>
    <t>DUGR1Q</t>
  </si>
  <si>
    <t>DYCE1Q</t>
  </si>
  <si>
    <t>DYCE1R</t>
  </si>
  <si>
    <t>ELGI1Q</t>
  </si>
  <si>
    <t>ELGI1R</t>
  </si>
  <si>
    <t>FAUG10</t>
  </si>
  <si>
    <t>FWIL1Q</t>
  </si>
  <si>
    <t>FWIL1R</t>
  </si>
  <si>
    <t>FRAS1Q</t>
  </si>
  <si>
    <t>FRAS1R</t>
  </si>
  <si>
    <t>GLAG1Q</t>
  </si>
  <si>
    <t>GLAG1R</t>
  </si>
  <si>
    <t>GLFA10</t>
  </si>
  <si>
    <t>GRUB1Q</t>
  </si>
  <si>
    <t>GRUB1R</t>
  </si>
  <si>
    <t>INNE1Q</t>
  </si>
  <si>
    <t>INNE1R</t>
  </si>
  <si>
    <t>KEIT10</t>
  </si>
  <si>
    <t>KIIN10</t>
  </si>
  <si>
    <t>KILO10</t>
  </si>
  <si>
    <t>KINT10</t>
  </si>
  <si>
    <t>LAIR1Q</t>
  </si>
  <si>
    <t>LUNA1Q</t>
  </si>
  <si>
    <t>LUNA1R</t>
  </si>
  <si>
    <t>LYND1Q</t>
  </si>
  <si>
    <t>LYND1R</t>
  </si>
  <si>
    <t>MILC10</t>
  </si>
  <si>
    <t>MYBS1Q</t>
  </si>
  <si>
    <t>MYBS1R</t>
  </si>
  <si>
    <t>PERS10</t>
  </si>
  <si>
    <t>PEHG1Q</t>
  </si>
  <si>
    <t>PEHG1R</t>
  </si>
  <si>
    <t>PEHE10</t>
  </si>
  <si>
    <t>PORA1Q</t>
  </si>
  <si>
    <t>PORA1R</t>
  </si>
  <si>
    <t>QUOI10</t>
  </si>
  <si>
    <t>RANN1Q</t>
  </si>
  <si>
    <t>RANN1R</t>
  </si>
  <si>
    <t>REDM1Q</t>
  </si>
  <si>
    <t>REDM1R</t>
  </si>
  <si>
    <t>SHIN10</t>
  </si>
  <si>
    <t>SFEG1Q</t>
  </si>
  <si>
    <t>SFEG1R</t>
  </si>
  <si>
    <t>SFIL1Q</t>
  </si>
  <si>
    <t>STRI1Q</t>
  </si>
  <si>
    <t>STRI1R</t>
  </si>
  <si>
    <t>TARL1Q</t>
  </si>
  <si>
    <t>TARL1R</t>
  </si>
  <si>
    <t>TAYN1Q</t>
  </si>
  <si>
    <t>TAYN1R</t>
  </si>
  <si>
    <t>THSO1Q</t>
  </si>
  <si>
    <t>THSO1R</t>
  </si>
  <si>
    <t>TUMB1Q</t>
  </si>
  <si>
    <t>TUMB1R</t>
  </si>
  <si>
    <t>WIOW1Q</t>
  </si>
  <si>
    <t>WIOW1R</t>
  </si>
  <si>
    <t>WOHI1Q</t>
  </si>
  <si>
    <t>WOHI1R</t>
  </si>
  <si>
    <t>SFEM1Q</t>
  </si>
  <si>
    <t>SFEM1R</t>
  </si>
  <si>
    <t>ALDW20</t>
  </si>
  <si>
    <t>BARK40</t>
  </si>
  <si>
    <t>CULJ4A</t>
  </si>
  <si>
    <t>ELST4A</t>
  </si>
  <si>
    <t>ELST4B</t>
  </si>
  <si>
    <t>ELVA2Q</t>
  </si>
  <si>
    <t>ELVA2R</t>
  </si>
  <si>
    <t>GRAI40</t>
  </si>
  <si>
    <t>HARK40</t>
  </si>
  <si>
    <t>MEAD10</t>
  </si>
  <si>
    <t>MOSM10</t>
  </si>
  <si>
    <t>PAFB4A</t>
  </si>
  <si>
    <t>PAFB4B</t>
  </si>
  <si>
    <t>STSB40</t>
  </si>
  <si>
    <t>TEMP20</t>
  </si>
  <si>
    <t>TINP2A</t>
  </si>
  <si>
    <t>TINP2B</t>
  </si>
  <si>
    <t>TODP20</t>
  </si>
  <si>
    <t>TREM20</t>
  </si>
  <si>
    <t>WHSO20</t>
  </si>
  <si>
    <t>WILE20</t>
  </si>
  <si>
    <t>TOTT20</t>
  </si>
  <si>
    <t>NORM40</t>
  </si>
  <si>
    <t>MELK40_WPD</t>
  </si>
  <si>
    <t>CLAY1S</t>
  </si>
  <si>
    <t>CLAY1T</t>
  </si>
  <si>
    <t>FIDD10</t>
  </si>
  <si>
    <t>ECCF1J</t>
  </si>
  <si>
    <t>ECCF1K</t>
  </si>
  <si>
    <t>FERR2A_NED</t>
  </si>
  <si>
    <t>FERR2B_NED</t>
  </si>
  <si>
    <t>FERR2B_YED</t>
  </si>
  <si>
    <t>GRST20</t>
  </si>
  <si>
    <t>HURS20</t>
  </si>
  <si>
    <t>INWI1Q</t>
  </si>
  <si>
    <t>INWI1R</t>
  </si>
  <si>
    <t>LEIB4A</t>
  </si>
  <si>
    <t>LEIB4B</t>
  </si>
  <si>
    <t>PAIS1Q</t>
  </si>
  <si>
    <t>PAIS1R</t>
  </si>
  <si>
    <t>STHA2A</t>
  </si>
  <si>
    <t>STHA2B</t>
  </si>
  <si>
    <t>STLE10_SPD</t>
  </si>
  <si>
    <t>TAUN4A</t>
  </si>
  <si>
    <t>TAUN4B</t>
  </si>
  <si>
    <t>WALH40</t>
  </si>
  <si>
    <t>WHTL1S</t>
  </si>
  <si>
    <t>WHTL1T</t>
  </si>
  <si>
    <t>2016/17</t>
  </si>
  <si>
    <t>BAGB20</t>
  </si>
  <si>
    <t>BEDD4B</t>
  </si>
  <si>
    <t>BEDD4A</t>
  </si>
  <si>
    <t>BLYT4A</t>
  </si>
  <si>
    <t>BLYT4B</t>
  </si>
  <si>
    <t>BRAW4A</t>
  </si>
  <si>
    <t>BRIM2D</t>
  </si>
  <si>
    <t>BRIN40</t>
  </si>
  <si>
    <t>BRIN20</t>
  </si>
  <si>
    <t>HINP20</t>
  </si>
  <si>
    <t>CLEH40</t>
  </si>
  <si>
    <t>KEMS4A</t>
  </si>
  <si>
    <t>CAPE4A</t>
  </si>
  <si>
    <t>CAPE4B</t>
  </si>
  <si>
    <t>CARR4A</t>
  </si>
  <si>
    <t>CARR4B</t>
  </si>
  <si>
    <t>CARR40</t>
  </si>
  <si>
    <t>DAIN40</t>
  </si>
  <si>
    <t>CARR4H</t>
  </si>
  <si>
    <t>CILF40</t>
  </si>
  <si>
    <t>CILF2A</t>
  </si>
  <si>
    <t>CILF2B</t>
  </si>
  <si>
    <t>CONQ40</t>
  </si>
  <si>
    <t>COSO40</t>
  </si>
  <si>
    <t>COTT40</t>
  </si>
  <si>
    <t>COWT2A</t>
  </si>
  <si>
    <t>HEDN20</t>
  </si>
  <si>
    <t>CREB2A</t>
  </si>
  <si>
    <t>CREB2B</t>
  </si>
  <si>
    <t>DINO40</t>
  </si>
  <si>
    <t>DRAK40</t>
  </si>
  <si>
    <t>DUNG40</t>
  </si>
  <si>
    <t>EGGB40</t>
  </si>
  <si>
    <t>ELST40</t>
  </si>
  <si>
    <t>FENW4A</t>
  </si>
  <si>
    <t>FERR2A</t>
  </si>
  <si>
    <t>FERR2B</t>
  </si>
  <si>
    <t>FERR4A</t>
  </si>
  <si>
    <t>FERR20</t>
  </si>
  <si>
    <t>FFES20</t>
  </si>
  <si>
    <t>GART4B</t>
  </si>
  <si>
    <t>GWYN40</t>
  </si>
  <si>
    <t>BODE40</t>
  </si>
  <si>
    <t>HAKB10</t>
  </si>
  <si>
    <t>HAMH2A</t>
  </si>
  <si>
    <t>HATL20</t>
  </si>
  <si>
    <t>HAWP4A</t>
  </si>
  <si>
    <t>HEDD4A</t>
  </si>
  <si>
    <t>HEDD4B</t>
  </si>
  <si>
    <t>HIGM20</t>
  </si>
  <si>
    <t>HIGM40</t>
  </si>
  <si>
    <t>HIGM4A</t>
  </si>
  <si>
    <t>HINP40</t>
  </si>
  <si>
    <t>HUMR40</t>
  </si>
  <si>
    <t>IROA10</t>
  </si>
  <si>
    <t>IVER4A</t>
  </si>
  <si>
    <t>IVER4B</t>
  </si>
  <si>
    <t>IVER2A</t>
  </si>
  <si>
    <t>KEAR40</t>
  </si>
  <si>
    <t>KILL40</t>
  </si>
  <si>
    <t>SING40</t>
  </si>
  <si>
    <t>KIRK2A</t>
  </si>
  <si>
    <t>LACK40</t>
  </si>
  <si>
    <t>LAKE4A</t>
  </si>
  <si>
    <t>LAKE4B</t>
  </si>
  <si>
    <t>LEGA4B</t>
  </si>
  <si>
    <t>SIZE10</t>
  </si>
  <si>
    <t>LEIS10</t>
  </si>
  <si>
    <t>LITT40</t>
  </si>
  <si>
    <t>LOFI4A</t>
  </si>
  <si>
    <t>LOFI4B</t>
  </si>
  <si>
    <t>MACC40</t>
  </si>
  <si>
    <t>MAWO40</t>
  </si>
  <si>
    <t>MONF40</t>
  </si>
  <si>
    <t>MONF4A</t>
  </si>
  <si>
    <t>MONF20</t>
  </si>
  <si>
    <t>NEEP4A</t>
  </si>
  <si>
    <t>NORT40</t>
  </si>
  <si>
    <t>OCKH2A</t>
  </si>
  <si>
    <t>OLDB4A</t>
  </si>
  <si>
    <t>SWAN40</t>
  </si>
  <si>
    <t>PENN4A</t>
  </si>
  <si>
    <t>PENN4B</t>
  </si>
  <si>
    <t>QUER4A</t>
  </si>
  <si>
    <t>QUER4B</t>
  </si>
  <si>
    <t>ROCH4A</t>
  </si>
  <si>
    <t>SBAR40</t>
  </si>
  <si>
    <t>SIZE40</t>
  </si>
  <si>
    <t>SJOW2A</t>
  </si>
  <si>
    <t>SJOW2B</t>
  </si>
  <si>
    <t>SPLN40</t>
  </si>
  <si>
    <t>STAL40</t>
  </si>
  <si>
    <t>STAY4A</t>
  </si>
  <si>
    <t>STEW40</t>
  </si>
  <si>
    <t>STSB4A</t>
  </si>
  <si>
    <t>SWAN4A</t>
  </si>
  <si>
    <t>SWAN4B</t>
  </si>
  <si>
    <t>THOM40</t>
  </si>
  <si>
    <t>THUR2A</t>
  </si>
  <si>
    <t>TILB4A</t>
  </si>
  <si>
    <t>TILB4B</t>
  </si>
  <si>
    <t>TRAW40</t>
  </si>
  <si>
    <t>USKM2A</t>
  </si>
  <si>
    <t>USKM2B</t>
  </si>
  <si>
    <t>WALX4A</t>
  </si>
  <si>
    <t>WALX4B</t>
  </si>
  <si>
    <t>WHAM4A</t>
  </si>
  <si>
    <t>WHAM4B</t>
  </si>
  <si>
    <t>WHSO40</t>
  </si>
  <si>
    <t>WWEY4B</t>
  </si>
  <si>
    <t>WWEY4A</t>
  </si>
  <si>
    <t>AUCW10</t>
  </si>
  <si>
    <t>BLLA10</t>
  </si>
  <si>
    <t>BONN20</t>
  </si>
  <si>
    <t>BRAE1G</t>
  </si>
  <si>
    <t>BRAE1P</t>
  </si>
  <si>
    <t>BUSB20</t>
  </si>
  <si>
    <t>COAL40</t>
  </si>
  <si>
    <t>COAL10</t>
  </si>
  <si>
    <t>COCK4Q</t>
  </si>
  <si>
    <t>COCK4R</t>
  </si>
  <si>
    <t>COYL20</t>
  </si>
  <si>
    <t>COYT1T</t>
  </si>
  <si>
    <t>COYW2S</t>
  </si>
  <si>
    <t>COYW2T</t>
  </si>
  <si>
    <t>CRUA20</t>
  </si>
  <si>
    <t>CRYR40</t>
  </si>
  <si>
    <t>CURR20</t>
  </si>
  <si>
    <t>DALL20</t>
  </si>
  <si>
    <t>DEVM40</t>
  </si>
  <si>
    <t>ECCL40</t>
  </si>
  <si>
    <t>EKIL2Q</t>
  </si>
  <si>
    <t>EKIL2R</t>
  </si>
  <si>
    <t>ELVA40</t>
  </si>
  <si>
    <t>ESST1Q</t>
  </si>
  <si>
    <t>ESST1R</t>
  </si>
  <si>
    <t>MW</t>
  </si>
  <si>
    <t>2019/20</t>
  </si>
  <si>
    <t>WTHU4C</t>
  </si>
  <si>
    <t>DENN20</t>
  </si>
  <si>
    <t>AMUL1A</t>
  </si>
  <si>
    <t>AMUL1B</t>
  </si>
  <si>
    <t>AMUL1C</t>
  </si>
  <si>
    <t>AMUL1D</t>
  </si>
  <si>
    <t>BEAU1L</t>
  </si>
  <si>
    <t>BEAU1M</t>
  </si>
  <si>
    <t>BEAU1R</t>
  </si>
  <si>
    <t>BEAU1S</t>
  </si>
  <si>
    <t>BEAU40</t>
  </si>
  <si>
    <t>FAUG20</t>
  </si>
  <si>
    <t>FAUG40</t>
  </si>
  <si>
    <t>KNOC2L</t>
  </si>
  <si>
    <t>KNOC2M</t>
  </si>
  <si>
    <t>TUMM20</t>
  </si>
  <si>
    <t>TUMM10</t>
  </si>
  <si>
    <t>WHIB1A</t>
  </si>
  <si>
    <t>WHIB1B</t>
  </si>
  <si>
    <t>WHIB1C</t>
  </si>
  <si>
    <t>WHIB1D</t>
  </si>
  <si>
    <t>WHIB1E</t>
  </si>
  <si>
    <t>WHIB1F</t>
  </si>
  <si>
    <t>WHIB1G</t>
  </si>
  <si>
    <t>WHIB1H</t>
  </si>
  <si>
    <t>BONB20</t>
  </si>
  <si>
    <t>BONB40</t>
  </si>
  <si>
    <t>DENN40</t>
  </si>
  <si>
    <t>BRAC20</t>
  </si>
  <si>
    <t>CRSS10</t>
  </si>
  <si>
    <t>CRSS1Q</t>
  </si>
  <si>
    <t>CRSS1R</t>
  </si>
  <si>
    <t>CRSS2A</t>
  </si>
  <si>
    <t>CRSS2B</t>
  </si>
  <si>
    <t>CRSS2C</t>
  </si>
  <si>
    <t>CRSS2D</t>
  </si>
  <si>
    <t>FARI10</t>
  </si>
  <si>
    <t>FARI20</t>
  </si>
  <si>
    <t>DUNM10</t>
  </si>
  <si>
    <t>HUNE2B</t>
  </si>
  <si>
    <t>HUNE2A</t>
  </si>
  <si>
    <t>HUNE40</t>
  </si>
  <si>
    <t>HUNE2D</t>
  </si>
  <si>
    <t>HUNE2C</t>
  </si>
  <si>
    <t>TUMM40</t>
  </si>
  <si>
    <t>OSWE40</t>
  </si>
  <si>
    <t>WTHU4F</t>
  </si>
  <si>
    <t>KILG20</t>
  </si>
  <si>
    <t>NAIR1Q</t>
  </si>
  <si>
    <t>NAIR1R</t>
  </si>
  <si>
    <t>KINB2J</t>
  </si>
  <si>
    <t>KINB2K</t>
  </si>
  <si>
    <t>ORRI1S</t>
  </si>
  <si>
    <t>ORRI1T</t>
  </si>
  <si>
    <t>BEAU1P</t>
  </si>
  <si>
    <t>BEAU1Q</t>
  </si>
  <si>
    <t>DENN2R</t>
  </si>
  <si>
    <t>MIDL40</t>
  </si>
  <si>
    <t>DAIN20</t>
  </si>
  <si>
    <t>BUST40</t>
  </si>
  <si>
    <t>DUCC1J</t>
  </si>
  <si>
    <t>DUCC1K</t>
  </si>
  <si>
    <t>LITB40</t>
  </si>
  <si>
    <t>NEiw10</t>
  </si>
  <si>
    <t>Appendix G - User Submitted Grid Supply Point GB Winter Peak Demands</t>
  </si>
  <si>
    <t>Node</t>
  </si>
  <si>
    <t>2020/21</t>
  </si>
  <si>
    <t>2021/22</t>
  </si>
  <si>
    <t>2022/23</t>
  </si>
  <si>
    <t>23/24</t>
  </si>
  <si>
    <t>ECLA40_SEP</t>
  </si>
  <si>
    <t>KENG40</t>
  </si>
  <si>
    <t>PUDM40</t>
  </si>
  <si>
    <t>Space</t>
  </si>
  <si>
    <t>2015/16</t>
  </si>
  <si>
    <t>Sum</t>
  </si>
  <si>
    <t>Rename to Connah's Quay</t>
  </si>
  <si>
    <t>Incorrect - vlookup picking up duplicate</t>
  </si>
  <si>
    <t>2015 Data</t>
  </si>
  <si>
    <t>CheckSheet</t>
  </si>
  <si>
    <t>2016 Data</t>
  </si>
  <si>
    <t>Lea Marston - Duplicate</t>
  </si>
  <si>
    <t>Week 24 change: Correct</t>
  </si>
  <si>
    <t>Grendon - duplicate</t>
  </si>
  <si>
    <t>Correct</t>
  </si>
  <si>
    <t>Week 24 checked</t>
  </si>
  <si>
    <t>Checked - ok</t>
  </si>
  <si>
    <t>Vlookup dupplicate</t>
  </si>
  <si>
    <t>Checked - Correct</t>
  </si>
  <si>
    <t>Vlookup Duplicate - 2 different tynemouths</t>
  </si>
  <si>
    <t xml:space="preserve">Vlookup Duplicate </t>
  </si>
  <si>
    <t>WATS2A</t>
  </si>
  <si>
    <t>WATS2B</t>
  </si>
  <si>
    <t>CITR46</t>
  </si>
  <si>
    <t>NHYD20</t>
  </si>
  <si>
    <t>SPEN4A</t>
  </si>
  <si>
    <t>AYR-2Q</t>
  </si>
  <si>
    <t>AYR-2R</t>
  </si>
  <si>
    <t>KILW1Q</t>
  </si>
  <si>
    <t>NEAR2Q</t>
  </si>
  <si>
    <t>FROD2A</t>
  </si>
  <si>
    <t>FROD2B</t>
  </si>
  <si>
    <t>MYBS11</t>
  </si>
  <si>
    <t>MYBS12</t>
  </si>
  <si>
    <t>ORRI10</t>
  </si>
  <si>
    <t>COUA1Q</t>
  </si>
  <si>
    <t>COUA1R</t>
  </si>
  <si>
    <t>UPPB21</t>
  </si>
  <si>
    <t>UPPB22</t>
  </si>
  <si>
    <t>LAND4A</t>
  </si>
  <si>
    <t>LAND4B</t>
  </si>
  <si>
    <t>TEMP2A</t>
  </si>
  <si>
    <t>TEMP2B</t>
  </si>
  <si>
    <t>24/25</t>
  </si>
  <si>
    <t>25/26</t>
  </si>
  <si>
    <t>26/27</t>
  </si>
  <si>
    <t>BULL40</t>
  </si>
  <si>
    <t>CAIN20</t>
  </si>
  <si>
    <t>ROTI20</t>
  </si>
  <si>
    <t>27/28</t>
  </si>
  <si>
    <t>28/29</t>
  </si>
  <si>
    <t>29/30</t>
  </si>
  <si>
    <t>LHOR40</t>
  </si>
  <si>
    <t>THUS10</t>
  </si>
  <si>
    <t>Note: Data available to Electricity System Operator at time of publication</t>
  </si>
  <si>
    <t>SAFO</t>
  </si>
  <si>
    <t>30/31</t>
  </si>
  <si>
    <t>Electricity Ten Year Statement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</si>
</sst>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1" applyFont="1" applyFill="1"/>
    <xf numFmtId="1" fontId="2" fillId="0" borderId="0" xfId="1" applyNumberFormat="1" applyFont="1" applyFill="1"/>
    <xf numFmtId="0" fontId="2" fillId="0" borderId="0" xfId="1" applyFill="1"/>
    <xf numFmtId="3" fontId="2" fillId="0" borderId="0" xfId="1" applyNumberFormat="1" applyFont="1" applyFill="1"/>
    <xf numFmtId="0" fontId="1" fillId="0" borderId="0" xfId="1" applyFont="1" applyFill="1" applyAlignment="1">
      <alignment horizontal="center" vertical="center"/>
    </xf>
    <xf numFmtId="1" fontId="2" fillId="0" borderId="0" xfId="1" applyNumberFormat="1" applyFont="1" applyFill="1" applyAlignment="1">
      <alignment horizontal="center"/>
    </xf>
    <xf numFmtId="1" fontId="2" fillId="0" borderId="0" xfId="1" applyNumberFormat="1" applyFill="1"/>
    <xf numFmtId="0" fontId="1" fillId="0" borderId="0" xfId="1" applyFont="1" applyFill="1"/>
    <xf numFmtId="0" fontId="2" fillId="2" borderId="0" xfId="1" applyFont="1" applyFill="1"/>
    <xf numFmtId="0" fontId="1" fillId="2" borderId="0" xfId="1" applyFont="1" applyFill="1" applyAlignment="1">
      <alignment horizontal="center" wrapText="1"/>
    </xf>
    <xf numFmtId="0" fontId="1" fillId="2" borderId="0" xfId="1" applyFont="1" applyFill="1" applyBorder="1" applyAlignment="1">
      <alignment horizontal="center" wrapText="1"/>
    </xf>
    <xf numFmtId="0" fontId="1" fillId="2" borderId="0" xfId="1" applyFont="1" applyFill="1" applyAlignment="1">
      <alignment horizontal="center" vertical="center"/>
    </xf>
    <xf numFmtId="0" fontId="1" fillId="2" borderId="0" xfId="1" quotePrefix="1" applyFont="1" applyFill="1" applyAlignment="1">
      <alignment horizontal="center" vertical="center"/>
    </xf>
    <xf numFmtId="0" fontId="1" fillId="2" borderId="0" xfId="1" applyFont="1" applyFill="1" applyAlignment="1">
      <alignment horizontal="left" wrapText="1"/>
    </xf>
    <xf numFmtId="2" fontId="2" fillId="2" borderId="0" xfId="1" applyNumberFormat="1" applyFont="1" applyFill="1" applyBorder="1"/>
    <xf numFmtId="0" fontId="2" fillId="2" borderId="0" xfId="1" applyNumberFormat="1" applyFont="1" applyFill="1"/>
    <xf numFmtId="1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Protection="1">
      <protection locked="0"/>
    </xf>
    <xf numFmtId="2" fontId="2" fillId="2" borderId="0" xfId="1" applyNumberFormat="1" applyFont="1" applyFill="1" applyBorder="1" applyProtection="1">
      <protection locked="0"/>
    </xf>
    <xf numFmtId="0" fontId="2" fillId="2" borderId="0" xfId="1" applyFont="1" applyFill="1" applyBorder="1" applyProtection="1">
      <protection locked="0"/>
    </xf>
    <xf numFmtId="0" fontId="2" fillId="2" borderId="0" xfId="1" applyFont="1" applyFill="1" applyBorder="1"/>
    <xf numFmtId="164" fontId="2" fillId="2" borderId="0" xfId="1" applyNumberFormat="1" applyFont="1" applyFill="1"/>
    <xf numFmtId="0" fontId="2" fillId="2" borderId="0" xfId="1" applyFont="1" applyFill="1" applyProtection="1">
      <protection locked="0"/>
    </xf>
    <xf numFmtId="0" fontId="3" fillId="0" borderId="0" xfId="1" applyFont="1" applyFill="1"/>
    <xf numFmtId="0" fontId="4" fillId="0" borderId="0" xfId="1" applyFont="1" applyFill="1"/>
    <xf numFmtId="9" fontId="2" fillId="0" borderId="0" xfId="1" applyNumberFormat="1" applyFill="1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1" fontId="2" fillId="3" borderId="0" xfId="0" applyNumberFormat="1" applyFont="1" applyFill="1" applyAlignment="1">
      <alignment horizontal="center"/>
    </xf>
    <xf numFmtId="0" fontId="2" fillId="3" borderId="0" xfId="0" applyFont="1" applyFill="1"/>
    <xf numFmtId="1" fontId="0" fillId="0" borderId="0" xfId="0" applyNumberFormat="1" applyFill="1"/>
    <xf numFmtId="1" fontId="2" fillId="0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left" wrapText="1"/>
    </xf>
    <xf numFmtId="1" fontId="2" fillId="3" borderId="0" xfId="0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/>
    <xf numFmtId="1" fontId="2" fillId="3" borderId="0" xfId="1" applyNumberFormat="1" applyFont="1" applyFill="1" applyBorder="1"/>
    <xf numFmtId="1" fontId="2" fillId="3" borderId="0" xfId="0" applyNumberFormat="1" applyFont="1" applyFill="1" applyBorder="1"/>
    <xf numFmtId="1" fontId="2" fillId="3" borderId="0" xfId="1" applyNumberFormat="1" applyFont="1" applyFill="1" applyProtection="1">
      <protection locked="0"/>
    </xf>
    <xf numFmtId="1" fontId="2" fillId="3" borderId="0" xfId="0" applyNumberFormat="1" applyFont="1" applyFill="1" applyProtection="1">
      <protection locked="0"/>
    </xf>
    <xf numFmtId="1" fontId="2" fillId="3" borderId="0" xfId="1" applyNumberFormat="1" applyFont="1" applyFill="1"/>
    <xf numFmtId="1" fontId="2" fillId="3" borderId="0" xfId="1" applyNumberFormat="1" applyFont="1" applyFill="1" applyBorder="1" applyProtection="1">
      <protection locked="0"/>
    </xf>
    <xf numFmtId="1" fontId="2" fillId="3" borderId="0" xfId="0" applyNumberFormat="1" applyFont="1" applyFill="1" applyBorder="1" applyProtection="1">
      <protection locked="0"/>
    </xf>
    <xf numFmtId="1" fontId="0" fillId="3" borderId="0" xfId="0" applyNumberFormat="1" applyFill="1" applyAlignment="1">
      <alignment horizontal="center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0"/>
  <sheetViews>
    <sheetView workbookViewId="0">
      <selection activeCell="G18" sqref="G18"/>
    </sheetView>
  </sheetViews>
  <sheetFormatPr defaultColWidth="9.08984375" defaultRowHeight="12.5" x14ac:dyDescent="0.25"/>
  <cols>
    <col min="1" max="1" width="9.08984375" style="3"/>
    <col min="2" max="2" width="13.90625" style="3" customWidth="1"/>
    <col min="3" max="12" width="9.08984375" style="3"/>
    <col min="13" max="13" width="15.90625" style="5" customWidth="1"/>
    <col min="14" max="16384" width="9.08984375" style="5"/>
  </cols>
  <sheetData>
    <row r="1" spans="2:26" x14ac:dyDescent="0.25">
      <c r="D1" s="4"/>
      <c r="E1" s="4"/>
      <c r="F1" s="4"/>
      <c r="G1" s="4"/>
      <c r="H1" s="4"/>
      <c r="I1" s="4"/>
      <c r="J1" s="4"/>
      <c r="K1" s="4"/>
    </row>
    <row r="2" spans="2:26" ht="13" x14ac:dyDescent="0.3">
      <c r="B2" s="10" t="s">
        <v>918</v>
      </c>
    </row>
    <row r="4" spans="2:26" ht="13" x14ac:dyDescent="0.3">
      <c r="B4" s="10" t="s">
        <v>917</v>
      </c>
      <c r="M4" s="10" t="s">
        <v>919</v>
      </c>
    </row>
    <row r="5" spans="2:26" x14ac:dyDescent="0.25">
      <c r="D5" s="6"/>
      <c r="E5" s="6"/>
      <c r="F5" s="6"/>
      <c r="G5" s="6"/>
      <c r="H5" s="6"/>
      <c r="I5" s="6"/>
      <c r="J5" s="6"/>
      <c r="K5" s="6"/>
      <c r="L5" s="6"/>
    </row>
    <row r="6" spans="2:26" x14ac:dyDescent="0.25">
      <c r="B6" s="3" t="s">
        <v>914</v>
      </c>
      <c r="D6" s="4">
        <f t="shared" ref="D6:K6" si="0">SUM(D9:D910)</f>
        <v>51059</v>
      </c>
      <c r="E6" s="4">
        <f t="shared" si="0"/>
        <v>51511</v>
      </c>
      <c r="F6" s="4">
        <f t="shared" si="0"/>
        <v>51843</v>
      </c>
      <c r="G6" s="4">
        <f t="shared" si="0"/>
        <v>52290</v>
      </c>
      <c r="H6" s="4">
        <f t="shared" si="0"/>
        <v>52741</v>
      </c>
      <c r="I6" s="4">
        <f t="shared" si="0"/>
        <v>53255</v>
      </c>
      <c r="J6" s="4">
        <f t="shared" si="0"/>
        <v>53840</v>
      </c>
      <c r="K6" s="4">
        <f t="shared" si="0"/>
        <v>54415</v>
      </c>
      <c r="L6" s="4"/>
    </row>
    <row r="7" spans="2:26" ht="13" x14ac:dyDescent="0.3">
      <c r="B7" s="11"/>
      <c r="C7" s="12"/>
      <c r="D7" s="13" t="s">
        <v>913</v>
      </c>
      <c r="E7" s="14" t="s">
        <v>700</v>
      </c>
      <c r="F7" s="14" t="s">
        <v>223</v>
      </c>
      <c r="G7" s="14" t="s">
        <v>224</v>
      </c>
      <c r="H7" s="14" t="s">
        <v>838</v>
      </c>
      <c r="I7" s="15" t="s">
        <v>905</v>
      </c>
      <c r="J7" s="15" t="s">
        <v>906</v>
      </c>
      <c r="K7" s="15" t="s">
        <v>907</v>
      </c>
      <c r="L7" s="7"/>
      <c r="M7" s="26">
        <f>'demand data 2022'!A9</f>
        <v>0</v>
      </c>
      <c r="N7" s="26">
        <f>'demand data 2022'!B9</f>
        <v>0</v>
      </c>
      <c r="O7" s="26" t="e">
        <f>'demand data 2022'!#REF!</f>
        <v>#REF!</v>
      </c>
      <c r="P7" s="26" t="str">
        <f>'demand data 2022'!C9</f>
        <v>23/24</v>
      </c>
      <c r="Q7" s="26" t="str">
        <f>'demand data 2022'!D9</f>
        <v>24/25</v>
      </c>
      <c r="R7" s="26" t="str">
        <f>'demand data 2022'!E9</f>
        <v>25/26</v>
      </c>
      <c r="S7" s="26" t="str">
        <f>'demand data 2022'!F9</f>
        <v>26/27</v>
      </c>
      <c r="T7" s="26" t="str">
        <f>'demand data 2022'!G9</f>
        <v>27/28</v>
      </c>
      <c r="U7" s="26" t="str">
        <f>'demand data 2022'!H9</f>
        <v>28/29</v>
      </c>
      <c r="V7" s="26" t="str">
        <f>'demand data 2022'!I9</f>
        <v>29/30</v>
      </c>
      <c r="X7" s="5" t="str">
        <f>E7</f>
        <v>2016/17</v>
      </c>
      <c r="Y7" s="5" t="e">
        <f>O7</f>
        <v>#REF!</v>
      </c>
    </row>
    <row r="8" spans="2:26" ht="13" x14ac:dyDescent="0.3">
      <c r="B8" s="16" t="s">
        <v>904</v>
      </c>
      <c r="C8" s="12"/>
      <c r="D8" s="13" t="s">
        <v>837</v>
      </c>
      <c r="E8" s="14" t="s">
        <v>837</v>
      </c>
      <c r="F8" s="14" t="s">
        <v>837</v>
      </c>
      <c r="G8" s="14" t="s">
        <v>837</v>
      </c>
      <c r="H8" s="14" t="s">
        <v>837</v>
      </c>
      <c r="I8" s="14" t="s">
        <v>837</v>
      </c>
      <c r="J8" s="14" t="s">
        <v>837</v>
      </c>
      <c r="K8" s="14" t="s">
        <v>837</v>
      </c>
      <c r="L8" s="7"/>
      <c r="M8" s="27" t="str">
        <f>'demand data 2022'!A10</f>
        <v>Node</v>
      </c>
      <c r="N8" s="27" t="str">
        <f>'demand data 2022'!B10</f>
        <v>Space</v>
      </c>
      <c r="O8" s="27" t="e">
        <f>'demand data 2022'!#REF!</f>
        <v>#REF!</v>
      </c>
      <c r="P8" s="27" t="str">
        <f>'demand data 2022'!C10</f>
        <v>MW</v>
      </c>
      <c r="Q8" s="27" t="str">
        <f>'demand data 2022'!D10</f>
        <v>MW</v>
      </c>
      <c r="R8" s="27" t="str">
        <f>'demand data 2022'!E10</f>
        <v>MW</v>
      </c>
      <c r="S8" s="27" t="str">
        <f>'demand data 2022'!F10</f>
        <v>MW</v>
      </c>
      <c r="T8" s="27" t="str">
        <f>'demand data 2022'!G10</f>
        <v>MW</v>
      </c>
      <c r="U8" s="27" t="str">
        <f>'demand data 2022'!H10</f>
        <v>MW</v>
      </c>
      <c r="V8" s="27" t="str">
        <f>'demand data 2022'!I10</f>
        <v>MW</v>
      </c>
      <c r="X8" s="5">
        <v>2015</v>
      </c>
      <c r="Y8" s="5">
        <v>2016</v>
      </c>
    </row>
    <row r="9" spans="2:26" x14ac:dyDescent="0.25">
      <c r="B9" s="17" t="s">
        <v>532</v>
      </c>
      <c r="C9" s="18"/>
      <c r="D9" s="19">
        <v>114</v>
      </c>
      <c r="E9" s="19">
        <v>115</v>
      </c>
      <c r="F9" s="19">
        <v>115</v>
      </c>
      <c r="G9" s="19">
        <v>116</v>
      </c>
      <c r="H9" s="19">
        <v>118</v>
      </c>
      <c r="I9" s="19">
        <v>119</v>
      </c>
      <c r="J9" s="19">
        <v>122</v>
      </c>
      <c r="K9" s="19">
        <v>124</v>
      </c>
      <c r="L9" s="8"/>
      <c r="M9" s="26" t="e">
        <f>'demand data 2022'!#REF!</f>
        <v>#REF!</v>
      </c>
      <c r="N9" s="26" t="e">
        <f>'demand data 2022'!#REF!</f>
        <v>#REF!</v>
      </c>
      <c r="O9" s="26" t="e">
        <f>'demand data 2022'!#REF!</f>
        <v>#REF!</v>
      </c>
      <c r="P9" s="26" t="e">
        <f>'demand data 2022'!#REF!</f>
        <v>#REF!</v>
      </c>
      <c r="Q9" s="26" t="e">
        <f>'demand data 2022'!#REF!</f>
        <v>#REF!</v>
      </c>
      <c r="R9" s="26" t="e">
        <f>'demand data 2022'!#REF!</f>
        <v>#REF!</v>
      </c>
      <c r="S9" s="26" t="e">
        <f>'demand data 2022'!#REF!</f>
        <v>#REF!</v>
      </c>
      <c r="T9" s="26" t="e">
        <f>'demand data 2022'!#REF!</f>
        <v>#REF!</v>
      </c>
      <c r="U9" s="26" t="e">
        <f>'demand data 2022'!#REF!</f>
        <v>#REF!</v>
      </c>
      <c r="V9" s="26" t="e">
        <f>'demand data 2022'!#REF!</f>
        <v>#REF!</v>
      </c>
      <c r="W9" s="5" t="e">
        <f>IF(B9=M9,"ok","Different")</f>
        <v>#REF!</v>
      </c>
      <c r="X9" s="9">
        <f>E9</f>
        <v>115</v>
      </c>
      <c r="Y9" s="5" t="e">
        <f>O9</f>
        <v>#REF!</v>
      </c>
      <c r="Z9" s="28">
        <f>IF(ISERROR((X9-Y9)/X9),0,(X9-Y9)/X9)</f>
        <v>0</v>
      </c>
    </row>
    <row r="10" spans="2:26" x14ac:dyDescent="0.25">
      <c r="B10" s="17" t="s">
        <v>533</v>
      </c>
      <c r="C10" s="17"/>
      <c r="D10" s="19">
        <v>114</v>
      </c>
      <c r="E10" s="19">
        <v>115</v>
      </c>
      <c r="F10" s="19">
        <v>115</v>
      </c>
      <c r="G10" s="19">
        <v>116</v>
      </c>
      <c r="H10" s="19">
        <v>118</v>
      </c>
      <c r="I10" s="19">
        <v>119</v>
      </c>
      <c r="J10" s="19">
        <v>122</v>
      </c>
      <c r="K10" s="19">
        <v>124</v>
      </c>
      <c r="L10" s="8"/>
      <c r="M10" s="26" t="str">
        <f>'demand data 2022'!A22</f>
        <v>AMEM4B_EPN</v>
      </c>
      <c r="N10" s="26">
        <f>'demand data 2022'!B22</f>
        <v>0</v>
      </c>
      <c r="O10" s="26" t="e">
        <f>'demand data 2022'!#REF!</f>
        <v>#REF!</v>
      </c>
      <c r="P10" s="26">
        <f>'demand data 2022'!C22</f>
        <v>23.05</v>
      </c>
      <c r="Q10" s="26">
        <f>'demand data 2022'!D22</f>
        <v>23.3</v>
      </c>
      <c r="R10" s="26">
        <f>'demand data 2022'!E22</f>
        <v>23.95</v>
      </c>
      <c r="S10" s="26">
        <f>'demand data 2022'!F22</f>
        <v>26.4</v>
      </c>
      <c r="T10" s="26">
        <f>'demand data 2022'!G22</f>
        <v>29.2</v>
      </c>
      <c r="U10" s="26">
        <f>'demand data 2022'!H22</f>
        <v>32.1</v>
      </c>
      <c r="V10" s="26">
        <f>'demand data 2022'!I22</f>
        <v>34.75</v>
      </c>
      <c r="W10" s="5" t="str">
        <f t="shared" ref="W10:W73" si="1">IF(B10=M10,"ok","Different")</f>
        <v>Different</v>
      </c>
      <c r="X10" s="9">
        <f t="shared" ref="X10:X73" si="2">E10</f>
        <v>115</v>
      </c>
      <c r="Y10" s="5" t="e">
        <f t="shared" ref="Y10:Y73" si="3">O10</f>
        <v>#REF!</v>
      </c>
      <c r="Z10" s="28">
        <f t="shared" ref="Z10:Z73" si="4">IF(ISERROR((X10-Y10)/X10),0,(X10-Y10)/X10)</f>
        <v>0</v>
      </c>
    </row>
    <row r="11" spans="2:26" x14ac:dyDescent="0.25">
      <c r="B11" s="17" t="s">
        <v>563</v>
      </c>
      <c r="C11" s="17"/>
      <c r="D11" s="19">
        <v>35</v>
      </c>
      <c r="E11" s="19">
        <v>36</v>
      </c>
      <c r="F11" s="19">
        <v>36</v>
      </c>
      <c r="G11" s="19">
        <v>37</v>
      </c>
      <c r="H11" s="19">
        <v>37</v>
      </c>
      <c r="I11" s="19">
        <v>38</v>
      </c>
      <c r="J11" s="19">
        <v>38</v>
      </c>
      <c r="K11" s="19">
        <v>39</v>
      </c>
      <c r="L11" s="8"/>
      <c r="M11" s="26" t="str">
        <f>'demand data 2022'!A23</f>
        <v>AMEM4B_SEP</v>
      </c>
      <c r="N11" s="26">
        <f>'demand data 2022'!B23</f>
        <v>0</v>
      </c>
      <c r="O11" s="26" t="e">
        <f>'demand data 2022'!#REF!</f>
        <v>#REF!</v>
      </c>
      <c r="P11" s="26">
        <f>'demand data 2022'!C23</f>
        <v>26.507017183390001</v>
      </c>
      <c r="Q11" s="26">
        <f>'demand data 2022'!D23</f>
        <v>27.112406682787249</v>
      </c>
      <c r="R11" s="26">
        <f>'demand data 2022'!E23</f>
        <v>27.763463519512051</v>
      </c>
      <c r="S11" s="26">
        <f>'demand data 2022'!F23</f>
        <v>28.802848758769649</v>
      </c>
      <c r="T11" s="26">
        <f>'demand data 2022'!G23</f>
        <v>29.938723428927702</v>
      </c>
      <c r="U11" s="26">
        <f>'demand data 2022'!H23</f>
        <v>31.427251390204152</v>
      </c>
      <c r="V11" s="26">
        <f>'demand data 2022'!I23</f>
        <v>33.08823316834215</v>
      </c>
      <c r="W11" s="5" t="str">
        <f t="shared" si="1"/>
        <v>Different</v>
      </c>
      <c r="X11" s="9">
        <f t="shared" si="2"/>
        <v>36</v>
      </c>
      <c r="Y11" s="5" t="e">
        <f t="shared" si="3"/>
        <v>#REF!</v>
      </c>
      <c r="Z11" s="28">
        <f t="shared" si="4"/>
        <v>0</v>
      </c>
    </row>
    <row r="12" spans="2:26" x14ac:dyDescent="0.25">
      <c r="B12" s="17" t="s">
        <v>524</v>
      </c>
      <c r="C12" s="17"/>
      <c r="D12" s="19">
        <v>168</v>
      </c>
      <c r="E12" s="19">
        <v>168</v>
      </c>
      <c r="F12" s="19">
        <v>168</v>
      </c>
      <c r="G12" s="19">
        <v>169</v>
      </c>
      <c r="H12" s="19">
        <v>170</v>
      </c>
      <c r="I12" s="19">
        <v>170</v>
      </c>
      <c r="J12" s="19">
        <v>170</v>
      </c>
      <c r="K12" s="19">
        <v>170</v>
      </c>
      <c r="L12" s="8"/>
      <c r="M12" s="26" t="str">
        <f>'demand data 2022'!A24</f>
        <v>ARBR1Q</v>
      </c>
      <c r="N12" s="26">
        <f>'demand data 2022'!B24</f>
        <v>0</v>
      </c>
      <c r="O12" s="26" t="e">
        <f>'demand data 2022'!#REF!</f>
        <v>#REF!</v>
      </c>
      <c r="P12" s="26">
        <f>'demand data 2022'!C24</f>
        <v>21.982580390402251</v>
      </c>
      <c r="Q12" s="26">
        <f>'demand data 2022'!D24</f>
        <v>26.775022879103052</v>
      </c>
      <c r="R12" s="26">
        <f>'demand data 2022'!E24</f>
        <v>33.399031639767053</v>
      </c>
      <c r="S12" s="26">
        <f>'demand data 2022'!F24</f>
        <v>44.052049473441599</v>
      </c>
      <c r="T12" s="26">
        <f>'demand data 2022'!G24</f>
        <v>54.317060756834501</v>
      </c>
      <c r="U12" s="26">
        <f>'demand data 2022'!H24</f>
        <v>65.078907316985493</v>
      </c>
      <c r="V12" s="26">
        <f>'demand data 2022'!I24</f>
        <v>76.148287293829497</v>
      </c>
      <c r="W12" s="5" t="str">
        <f t="shared" si="1"/>
        <v>Different</v>
      </c>
      <c r="X12" s="9">
        <f t="shared" si="2"/>
        <v>168</v>
      </c>
      <c r="Y12" s="5" t="e">
        <f t="shared" si="3"/>
        <v>#REF!</v>
      </c>
      <c r="Z12" s="28">
        <f t="shared" si="4"/>
        <v>0</v>
      </c>
    </row>
    <row r="13" spans="2:26" x14ac:dyDescent="0.25">
      <c r="B13" s="20" t="s">
        <v>222</v>
      </c>
      <c r="C13" s="17"/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8"/>
      <c r="M13" s="26" t="str">
        <f>'demand data 2022'!A25</f>
        <v>ARBR1R</v>
      </c>
      <c r="N13" s="26">
        <f>'demand data 2022'!B25</f>
        <v>0</v>
      </c>
      <c r="O13" s="26" t="e">
        <f>'demand data 2022'!#REF!</f>
        <v>#REF!</v>
      </c>
      <c r="P13" s="26">
        <f>'demand data 2022'!C25</f>
        <v>21.982580390402251</v>
      </c>
      <c r="Q13" s="26">
        <f>'demand data 2022'!D25</f>
        <v>26.775022879103052</v>
      </c>
      <c r="R13" s="26">
        <f>'demand data 2022'!E25</f>
        <v>33.399031639767053</v>
      </c>
      <c r="S13" s="26">
        <f>'demand data 2022'!F25</f>
        <v>44.052049473441599</v>
      </c>
      <c r="T13" s="26">
        <f>'demand data 2022'!G25</f>
        <v>54.317060756834501</v>
      </c>
      <c r="U13" s="26">
        <f>'demand data 2022'!H25</f>
        <v>65.078907316985493</v>
      </c>
      <c r="V13" s="26">
        <f>'demand data 2022'!I25</f>
        <v>76.148287293829497</v>
      </c>
      <c r="W13" s="5" t="str">
        <f t="shared" si="1"/>
        <v>Different</v>
      </c>
      <c r="X13" s="9">
        <f t="shared" si="2"/>
        <v>0</v>
      </c>
      <c r="Y13" s="5" t="e">
        <f t="shared" si="3"/>
        <v>#REF!</v>
      </c>
      <c r="Z13" s="28">
        <f t="shared" si="4"/>
        <v>0</v>
      </c>
    </row>
    <row r="14" spans="2:26" x14ac:dyDescent="0.25">
      <c r="B14" s="17" t="s">
        <v>48</v>
      </c>
      <c r="C14" s="20"/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8"/>
      <c r="M14" s="26" t="str">
        <f>'demand data 2022'!A26</f>
        <v>ARDK10</v>
      </c>
      <c r="N14" s="26">
        <f>'demand data 2022'!B26</f>
        <v>0</v>
      </c>
      <c r="O14" s="26" t="e">
        <f>'demand data 2022'!#REF!</f>
        <v>#REF!</v>
      </c>
      <c r="P14" s="26">
        <f>'demand data 2022'!C26</f>
        <v>2.5999999999999999E-2</v>
      </c>
      <c r="Q14" s="26">
        <f>'demand data 2022'!D26</f>
        <v>2.5999999999999999E-2</v>
      </c>
      <c r="R14" s="26">
        <f>'demand data 2022'!E26</f>
        <v>2.5999999999999999E-2</v>
      </c>
      <c r="S14" s="26">
        <f>'demand data 2022'!F26</f>
        <v>2.5999999999999999E-2</v>
      </c>
      <c r="T14" s="26">
        <f>'demand data 2022'!G26</f>
        <v>2.5999999999999999E-2</v>
      </c>
      <c r="U14" s="26">
        <f>'demand data 2022'!H26</f>
        <v>2.5999999999999999E-2</v>
      </c>
      <c r="V14" s="26">
        <f>'demand data 2022'!I26</f>
        <v>2.5999999999999999E-2</v>
      </c>
      <c r="W14" s="5" t="str">
        <f t="shared" si="1"/>
        <v>Different</v>
      </c>
      <c r="X14" s="9">
        <f t="shared" si="2"/>
        <v>0</v>
      </c>
      <c r="Y14" s="5" t="e">
        <f t="shared" si="3"/>
        <v>#REF!</v>
      </c>
      <c r="Z14" s="28">
        <f t="shared" si="4"/>
        <v>0</v>
      </c>
    </row>
    <row r="15" spans="2:26" x14ac:dyDescent="0.25">
      <c r="B15" s="17" t="s">
        <v>652</v>
      </c>
      <c r="C15" s="20"/>
      <c r="D15" s="19">
        <v>79</v>
      </c>
      <c r="E15" s="19">
        <v>81</v>
      </c>
      <c r="F15" s="19">
        <v>81</v>
      </c>
      <c r="G15" s="19">
        <v>81</v>
      </c>
      <c r="H15" s="19">
        <v>81</v>
      </c>
      <c r="I15" s="19">
        <v>81</v>
      </c>
      <c r="J15" s="19">
        <v>81</v>
      </c>
      <c r="K15" s="19">
        <v>81</v>
      </c>
      <c r="L15" s="8"/>
      <c r="M15" s="26" t="str">
        <f>'demand data 2022'!A27</f>
        <v>ARMO10</v>
      </c>
      <c r="N15" s="26">
        <f>'demand data 2022'!B27</f>
        <v>0</v>
      </c>
      <c r="O15" s="26" t="e">
        <f>'demand data 2022'!#REF!</f>
        <v>#REF!</v>
      </c>
      <c r="P15" s="26">
        <f>'demand data 2022'!C27</f>
        <v>32.151130304869298</v>
      </c>
      <c r="Q15" s="26">
        <f>'demand data 2022'!D27</f>
        <v>32.384543525602098</v>
      </c>
      <c r="R15" s="26">
        <f>'demand data 2022'!E27</f>
        <v>32.5547962862682</v>
      </c>
      <c r="S15" s="26">
        <f>'demand data 2022'!F27</f>
        <v>32.789022136641101</v>
      </c>
      <c r="T15" s="26">
        <f>'demand data 2022'!G27</f>
        <v>33.018079351070902</v>
      </c>
      <c r="U15" s="26">
        <f>'demand data 2022'!H27</f>
        <v>34.6870094959068</v>
      </c>
      <c r="V15" s="26">
        <f>'demand data 2022'!I27</f>
        <v>36.295498059741803</v>
      </c>
      <c r="W15" s="5" t="str">
        <f t="shared" si="1"/>
        <v>Different</v>
      </c>
      <c r="X15" s="9">
        <f t="shared" si="2"/>
        <v>81</v>
      </c>
      <c r="Y15" s="5" t="e">
        <f t="shared" si="3"/>
        <v>#REF!</v>
      </c>
      <c r="Z15" s="28">
        <f t="shared" si="4"/>
        <v>0</v>
      </c>
    </row>
    <row r="16" spans="2:26" x14ac:dyDescent="0.25">
      <c r="B16" s="17" t="s">
        <v>564</v>
      </c>
      <c r="C16" s="17"/>
      <c r="D16" s="19">
        <v>4</v>
      </c>
      <c r="E16" s="19">
        <v>4</v>
      </c>
      <c r="F16" s="19">
        <v>4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  <c r="L16" s="8"/>
      <c r="M16" s="26" t="str">
        <f>'demand data 2022'!A28</f>
        <v>AXMI40_SEP</v>
      </c>
      <c r="N16" s="26">
        <f>'demand data 2022'!B28</f>
        <v>0</v>
      </c>
      <c r="O16" s="26" t="e">
        <f>'demand data 2022'!#REF!</f>
        <v>#REF!</v>
      </c>
      <c r="P16" s="26">
        <f>'demand data 2022'!C28</f>
        <v>94.414409855120894</v>
      </c>
      <c r="Q16" s="26">
        <f>'demand data 2022'!D28</f>
        <v>96.505265529448707</v>
      </c>
      <c r="R16" s="26">
        <f>'demand data 2022'!E28</f>
        <v>99.153195345971</v>
      </c>
      <c r="S16" s="26">
        <f>'demand data 2022'!F28</f>
        <v>102.909127828265</v>
      </c>
      <c r="T16" s="26">
        <f>'demand data 2022'!G28</f>
        <v>107.201311976209</v>
      </c>
      <c r="U16" s="26">
        <f>'demand data 2022'!H28</f>
        <v>113.098233436502</v>
      </c>
      <c r="V16" s="26">
        <f>'demand data 2022'!I28</f>
        <v>120.01045467715601</v>
      </c>
      <c r="W16" s="5" t="str">
        <f t="shared" si="1"/>
        <v>Different</v>
      </c>
      <c r="X16" s="9">
        <f t="shared" si="2"/>
        <v>4</v>
      </c>
      <c r="Y16" s="5" t="e">
        <f t="shared" si="3"/>
        <v>#REF!</v>
      </c>
      <c r="Z16" s="28">
        <f t="shared" si="4"/>
        <v>0</v>
      </c>
    </row>
    <row r="17" spans="2:26" x14ac:dyDescent="0.25">
      <c r="B17" s="17" t="s">
        <v>565</v>
      </c>
      <c r="C17" s="18"/>
      <c r="D17" s="19">
        <v>4</v>
      </c>
      <c r="E17" s="19">
        <v>4</v>
      </c>
      <c r="F17" s="19">
        <v>4</v>
      </c>
      <c r="G17" s="19">
        <v>4</v>
      </c>
      <c r="H17" s="19">
        <v>4</v>
      </c>
      <c r="I17" s="19">
        <v>4</v>
      </c>
      <c r="J17" s="19">
        <v>4</v>
      </c>
      <c r="K17" s="19">
        <v>4</v>
      </c>
      <c r="L17" s="8"/>
      <c r="M17" s="26" t="str">
        <f>'demand data 2022'!A29</f>
        <v>AXMI40_WPD</v>
      </c>
      <c r="N17" s="26">
        <f>'demand data 2022'!B29</f>
        <v>0</v>
      </c>
      <c r="O17" s="26" t="e">
        <f>'demand data 2022'!#REF!</f>
        <v>#REF!</v>
      </c>
      <c r="P17" s="26">
        <f>'demand data 2022'!C29</f>
        <v>85.485225172939238</v>
      </c>
      <c r="Q17" s="26">
        <f>'demand data 2022'!D29</f>
        <v>87.708140145413196</v>
      </c>
      <c r="R17" s="26">
        <f>'demand data 2022'!E29</f>
        <v>90.237858470054917</v>
      </c>
      <c r="S17" s="26">
        <f>'demand data 2022'!F29</f>
        <v>93.575680016317179</v>
      </c>
      <c r="T17" s="26">
        <f>'demand data 2022'!G29</f>
        <v>99.050900969026472</v>
      </c>
      <c r="U17" s="26">
        <f>'demand data 2022'!H29</f>
        <v>103.74154015950262</v>
      </c>
      <c r="V17" s="26">
        <f>'demand data 2022'!I29</f>
        <v>109.34764275052768</v>
      </c>
      <c r="W17" s="5" t="str">
        <f t="shared" si="1"/>
        <v>Different</v>
      </c>
      <c r="X17" s="9">
        <f t="shared" si="2"/>
        <v>4</v>
      </c>
      <c r="Y17" s="5" t="e">
        <f t="shared" si="3"/>
        <v>#REF!</v>
      </c>
      <c r="Z17" s="28">
        <f t="shared" si="4"/>
        <v>0</v>
      </c>
    </row>
    <row r="18" spans="2:26" x14ac:dyDescent="0.25">
      <c r="B18" s="17" t="s">
        <v>534</v>
      </c>
      <c r="C18" s="17"/>
      <c r="D18" s="19">
        <v>98</v>
      </c>
      <c r="E18" s="19">
        <v>98</v>
      </c>
      <c r="F18" s="19">
        <v>99</v>
      </c>
      <c r="G18" s="19">
        <v>100</v>
      </c>
      <c r="H18" s="19">
        <v>101</v>
      </c>
      <c r="I18" s="19">
        <v>102</v>
      </c>
      <c r="J18" s="19">
        <v>104</v>
      </c>
      <c r="K18" s="19">
        <v>107</v>
      </c>
      <c r="L18" s="8"/>
      <c r="M18" s="26" t="str">
        <f>'demand data 2022'!A30</f>
        <v>AYR-2Q</v>
      </c>
      <c r="N18" s="26">
        <f>'demand data 2022'!B30</f>
        <v>0</v>
      </c>
      <c r="O18" s="26" t="e">
        <f>'demand data 2022'!#REF!</f>
        <v>#REF!</v>
      </c>
      <c r="P18" s="26">
        <f>'demand data 2022'!C30</f>
        <v>17.343387200592701</v>
      </c>
      <c r="Q18" s="26">
        <f>'demand data 2022'!D30</f>
        <v>17.712392784839651</v>
      </c>
      <c r="R18" s="26">
        <f>'demand data 2022'!E30</f>
        <v>63.3670697239615</v>
      </c>
      <c r="S18" s="26">
        <f>'demand data 2022'!F30</f>
        <v>73.158947062696498</v>
      </c>
      <c r="T18" s="26">
        <f>'demand data 2022'!G30</f>
        <v>74.020733989437005</v>
      </c>
      <c r="U18" s="26">
        <f>'demand data 2022'!H30</f>
        <v>75.277096457328994</v>
      </c>
      <c r="V18" s="26">
        <f>'demand data 2022'!I30</f>
        <v>76.392711271870994</v>
      </c>
      <c r="W18" s="5" t="str">
        <f t="shared" si="1"/>
        <v>Different</v>
      </c>
      <c r="X18" s="9">
        <f t="shared" si="2"/>
        <v>98</v>
      </c>
      <c r="Y18" s="5" t="e">
        <f t="shared" si="3"/>
        <v>#REF!</v>
      </c>
      <c r="Z18" s="28">
        <f t="shared" si="4"/>
        <v>0</v>
      </c>
    </row>
    <row r="19" spans="2:26" x14ac:dyDescent="0.25">
      <c r="B19" s="17" t="s">
        <v>535</v>
      </c>
      <c r="C19" s="17"/>
      <c r="D19" s="19">
        <v>98</v>
      </c>
      <c r="E19" s="19">
        <v>98</v>
      </c>
      <c r="F19" s="19">
        <v>99</v>
      </c>
      <c r="G19" s="19">
        <v>100</v>
      </c>
      <c r="H19" s="19">
        <v>101</v>
      </c>
      <c r="I19" s="19">
        <v>102</v>
      </c>
      <c r="J19" s="19">
        <v>104</v>
      </c>
      <c r="K19" s="19">
        <v>107</v>
      </c>
      <c r="L19" s="8"/>
      <c r="M19" s="26" t="str">
        <f>'demand data 2022'!A31</f>
        <v>AYR-2R</v>
      </c>
      <c r="N19" s="26">
        <f>'demand data 2022'!B31</f>
        <v>0</v>
      </c>
      <c r="O19" s="26" t="e">
        <f>'demand data 2022'!#REF!</f>
        <v>#REF!</v>
      </c>
      <c r="P19" s="26">
        <f>'demand data 2022'!C31</f>
        <v>17.343387200592701</v>
      </c>
      <c r="Q19" s="26">
        <f>'demand data 2022'!D31</f>
        <v>17.712392784839651</v>
      </c>
      <c r="R19" s="26">
        <f>'demand data 2022'!E31</f>
        <v>63.3670697239615</v>
      </c>
      <c r="S19" s="26">
        <f>'demand data 2022'!F31</f>
        <v>73.158947062696498</v>
      </c>
      <c r="T19" s="26">
        <f>'demand data 2022'!G31</f>
        <v>74.020733989437005</v>
      </c>
      <c r="U19" s="26">
        <f>'demand data 2022'!H31</f>
        <v>75.277096457328994</v>
      </c>
      <c r="V19" s="26">
        <f>'demand data 2022'!I31</f>
        <v>76.392711271870994</v>
      </c>
      <c r="W19" s="5" t="str">
        <f t="shared" si="1"/>
        <v>Different</v>
      </c>
      <c r="X19" s="9">
        <f t="shared" si="2"/>
        <v>98</v>
      </c>
      <c r="Y19" s="5" t="e">
        <f t="shared" si="3"/>
        <v>#REF!</v>
      </c>
      <c r="Z19" s="28">
        <f t="shared" si="4"/>
        <v>0</v>
      </c>
    </row>
    <row r="20" spans="2:26" x14ac:dyDescent="0.25">
      <c r="B20" s="17" t="s">
        <v>464</v>
      </c>
      <c r="C20" s="17"/>
      <c r="D20" s="19">
        <v>30</v>
      </c>
      <c r="E20" s="19">
        <v>31</v>
      </c>
      <c r="F20" s="19">
        <v>32</v>
      </c>
      <c r="G20" s="19">
        <v>32</v>
      </c>
      <c r="H20" s="19">
        <v>32</v>
      </c>
      <c r="I20" s="19">
        <v>33</v>
      </c>
      <c r="J20" s="19">
        <v>33</v>
      </c>
      <c r="K20" s="19">
        <v>34</v>
      </c>
      <c r="L20" s="8"/>
      <c r="M20" s="26" t="str">
        <f>'demand data 2022'!A32</f>
        <v>BAGA1Q</v>
      </c>
      <c r="N20" s="26">
        <f>'demand data 2022'!B32</f>
        <v>0</v>
      </c>
      <c r="O20" s="26" t="e">
        <f>'demand data 2022'!#REF!</f>
        <v>#REF!</v>
      </c>
      <c r="P20" s="26">
        <f>'demand data 2022'!C32</f>
        <v>20.052123224874748</v>
      </c>
      <c r="Q20" s="26">
        <f>'demand data 2022'!D32</f>
        <v>22.670376582170498</v>
      </c>
      <c r="R20" s="26">
        <f>'demand data 2022'!E32</f>
        <v>23.034393530391498</v>
      </c>
      <c r="S20" s="26">
        <f>'demand data 2022'!F32</f>
        <v>23.815426254464949</v>
      </c>
      <c r="T20" s="26">
        <f>'demand data 2022'!G32</f>
        <v>24.6621319543064</v>
      </c>
      <c r="U20" s="26">
        <f>'demand data 2022'!H32</f>
        <v>25.959478358357149</v>
      </c>
      <c r="V20" s="26">
        <f>'demand data 2022'!I32</f>
        <v>27.094385981715298</v>
      </c>
      <c r="W20" s="5" t="str">
        <f t="shared" si="1"/>
        <v>Different</v>
      </c>
      <c r="X20" s="9">
        <f t="shared" si="2"/>
        <v>31</v>
      </c>
      <c r="Y20" s="5" t="e">
        <f t="shared" si="3"/>
        <v>#REF!</v>
      </c>
      <c r="Z20" s="28">
        <f t="shared" si="4"/>
        <v>0</v>
      </c>
    </row>
    <row r="21" spans="2:26" x14ac:dyDescent="0.25">
      <c r="B21" s="17" t="s">
        <v>423</v>
      </c>
      <c r="C21" s="17"/>
      <c r="D21" s="19">
        <v>24</v>
      </c>
      <c r="E21" s="19">
        <v>24</v>
      </c>
      <c r="F21" s="19">
        <v>25</v>
      </c>
      <c r="G21" s="19">
        <v>25</v>
      </c>
      <c r="H21" s="19">
        <v>25</v>
      </c>
      <c r="I21" s="19">
        <v>25</v>
      </c>
      <c r="J21" s="19">
        <v>25</v>
      </c>
      <c r="K21" s="19">
        <v>26</v>
      </c>
      <c r="L21" s="8"/>
      <c r="M21" s="26" t="str">
        <f>'demand data 2022'!A33</f>
        <v>BAGA1R</v>
      </c>
      <c r="N21" s="26">
        <f>'demand data 2022'!B33</f>
        <v>0</v>
      </c>
      <c r="O21" s="26" t="e">
        <f>'demand data 2022'!#REF!</f>
        <v>#REF!</v>
      </c>
      <c r="P21" s="26">
        <f>'demand data 2022'!C33</f>
        <v>16.742123224874749</v>
      </c>
      <c r="Q21" s="26">
        <f>'demand data 2022'!D33</f>
        <v>17.110376582170499</v>
      </c>
      <c r="R21" s="26">
        <f>'demand data 2022'!E33</f>
        <v>17.474393530391499</v>
      </c>
      <c r="S21" s="26">
        <f>'demand data 2022'!F33</f>
        <v>18.25542625446495</v>
      </c>
      <c r="T21" s="26">
        <f>'demand data 2022'!G33</f>
        <v>19.102131954306401</v>
      </c>
      <c r="U21" s="26">
        <f>'demand data 2022'!H33</f>
        <v>20.39947835835715</v>
      </c>
      <c r="V21" s="26">
        <f>'demand data 2022'!I33</f>
        <v>21.5343859817153</v>
      </c>
      <c r="W21" s="5" t="str">
        <f t="shared" si="1"/>
        <v>Different</v>
      </c>
      <c r="X21" s="9">
        <f t="shared" si="2"/>
        <v>24</v>
      </c>
      <c r="Y21" s="5" t="e">
        <f t="shared" si="3"/>
        <v>#REF!</v>
      </c>
      <c r="Z21" s="28">
        <f t="shared" si="4"/>
        <v>0</v>
      </c>
    </row>
    <row r="22" spans="2:26" x14ac:dyDescent="0.25">
      <c r="B22" s="17" t="s">
        <v>465</v>
      </c>
      <c r="C22" s="17"/>
      <c r="D22" s="19">
        <v>30</v>
      </c>
      <c r="E22" s="19">
        <v>31</v>
      </c>
      <c r="F22" s="19">
        <v>32</v>
      </c>
      <c r="G22" s="19">
        <v>32</v>
      </c>
      <c r="H22" s="19">
        <v>32</v>
      </c>
      <c r="I22" s="19">
        <v>33</v>
      </c>
      <c r="J22" s="19">
        <v>33</v>
      </c>
      <c r="K22" s="19">
        <v>34</v>
      </c>
      <c r="L22" s="8"/>
      <c r="M22" s="26" t="str">
        <f>'demand data 2022'!A34</f>
        <v>BAIN10</v>
      </c>
      <c r="N22" s="26">
        <f>'demand data 2022'!B34</f>
        <v>0</v>
      </c>
      <c r="O22" s="26" t="e">
        <f>'demand data 2022'!#REF!</f>
        <v>#REF!</v>
      </c>
      <c r="P22" s="26">
        <f>'demand data 2022'!C34</f>
        <v>44.8537501362838</v>
      </c>
      <c r="Q22" s="26">
        <f>'demand data 2022'!D34</f>
        <v>50.794926790054603</v>
      </c>
      <c r="R22" s="26">
        <f>'demand data 2022'!E34</f>
        <v>56.805012078022301</v>
      </c>
      <c r="S22" s="26">
        <f>'demand data 2022'!F34</f>
        <v>106.29932806793801</v>
      </c>
      <c r="T22" s="26">
        <f>'demand data 2022'!G34</f>
        <v>112.670992958707</v>
      </c>
      <c r="U22" s="26">
        <f>'demand data 2022'!H34</f>
        <v>119.448657658154</v>
      </c>
      <c r="V22" s="26">
        <f>'demand data 2022'!I34</f>
        <v>126.00921500596699</v>
      </c>
      <c r="W22" s="5" t="str">
        <f t="shared" si="1"/>
        <v>Different</v>
      </c>
      <c r="X22" s="9">
        <f t="shared" si="2"/>
        <v>31</v>
      </c>
      <c r="Y22" s="5" t="e">
        <f t="shared" si="3"/>
        <v>#REF!</v>
      </c>
      <c r="Z22" s="28">
        <f t="shared" si="4"/>
        <v>0</v>
      </c>
    </row>
    <row r="23" spans="2:26" x14ac:dyDescent="0.25">
      <c r="B23" s="17" t="s">
        <v>424</v>
      </c>
      <c r="C23" s="17"/>
      <c r="D23" s="19">
        <v>24</v>
      </c>
      <c r="E23" s="19">
        <v>24</v>
      </c>
      <c r="F23" s="19">
        <v>25</v>
      </c>
      <c r="G23" s="19">
        <v>25</v>
      </c>
      <c r="H23" s="19">
        <v>25</v>
      </c>
      <c r="I23" s="19">
        <v>25</v>
      </c>
      <c r="J23" s="19">
        <v>25</v>
      </c>
      <c r="K23" s="19">
        <v>26</v>
      </c>
      <c r="L23" s="8"/>
      <c r="M23" s="26" t="str">
        <f>'demand data 2022'!A36</f>
        <v>BARK20_LPN</v>
      </c>
      <c r="N23" s="26">
        <f>'demand data 2022'!B36</f>
        <v>0</v>
      </c>
      <c r="O23" s="26" t="e">
        <f>'demand data 2022'!#REF!</f>
        <v>#REF!</v>
      </c>
      <c r="P23" s="26">
        <f>'demand data 2022'!C36</f>
        <v>109.8</v>
      </c>
      <c r="Q23" s="26">
        <f>'demand data 2022'!D36</f>
        <v>113.69999999999999</v>
      </c>
      <c r="R23" s="26">
        <f>'demand data 2022'!E36</f>
        <v>120.60000000000001</v>
      </c>
      <c r="S23" s="26">
        <f>'demand data 2022'!F36</f>
        <v>142.5</v>
      </c>
      <c r="T23" s="26">
        <f>'demand data 2022'!G36</f>
        <v>165</v>
      </c>
      <c r="U23" s="26">
        <f>'demand data 2022'!H36</f>
        <v>186.6</v>
      </c>
      <c r="V23" s="26">
        <f>'demand data 2022'!I36</f>
        <v>206.89999999999998</v>
      </c>
      <c r="W23" s="5" t="str">
        <f t="shared" si="1"/>
        <v>Different</v>
      </c>
      <c r="X23" s="9">
        <f t="shared" si="2"/>
        <v>24</v>
      </c>
      <c r="Y23" s="5" t="e">
        <f t="shared" si="3"/>
        <v>#REF!</v>
      </c>
      <c r="Z23" s="28">
        <f t="shared" si="4"/>
        <v>0</v>
      </c>
    </row>
    <row r="24" spans="2:26" x14ac:dyDescent="0.25">
      <c r="B24" s="17" t="s">
        <v>841</v>
      </c>
      <c r="C24" s="17"/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8"/>
      <c r="M24" s="26" t="str">
        <f>'demand data 2022'!A37</f>
        <v>BEAU10</v>
      </c>
      <c r="N24" s="26">
        <f>'demand data 2022'!B37</f>
        <v>0</v>
      </c>
      <c r="O24" s="26" t="e">
        <f>'demand data 2022'!#REF!</f>
        <v>#REF!</v>
      </c>
      <c r="P24" s="26">
        <f>'demand data 2022'!C37</f>
        <v>17.964362353429902</v>
      </c>
      <c r="Q24" s="26">
        <f>'demand data 2022'!D37</f>
        <v>18.2832795162719</v>
      </c>
      <c r="R24" s="26">
        <f>'demand data 2022'!E37</f>
        <v>18.733775035499399</v>
      </c>
      <c r="S24" s="26">
        <f>'demand data 2022'!F37</f>
        <v>19.542060341890501</v>
      </c>
      <c r="T24" s="26">
        <f>'demand data 2022'!G37</f>
        <v>20.435210797986599</v>
      </c>
      <c r="U24" s="26">
        <f>'demand data 2022'!H37</f>
        <v>21.3253858389687</v>
      </c>
      <c r="V24" s="26">
        <f>'demand data 2022'!I37</f>
        <v>22.2747304121268</v>
      </c>
      <c r="W24" s="5" t="str">
        <f t="shared" si="1"/>
        <v>Different</v>
      </c>
      <c r="X24" s="9">
        <f t="shared" si="2"/>
        <v>0</v>
      </c>
      <c r="Y24" s="5" t="e">
        <f t="shared" si="3"/>
        <v>#REF!</v>
      </c>
      <c r="Z24" s="28">
        <f t="shared" si="4"/>
        <v>0</v>
      </c>
    </row>
    <row r="25" spans="2:26" x14ac:dyDescent="0.25">
      <c r="B25" s="17" t="s">
        <v>842</v>
      </c>
      <c r="C25" s="17"/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8"/>
      <c r="M25" s="26" t="str">
        <f>'demand data 2022'!A38</f>
        <v>BEDD20_LPN</v>
      </c>
      <c r="N25" s="26">
        <f>'demand data 2022'!B38</f>
        <v>0</v>
      </c>
      <c r="O25" s="26" t="e">
        <f>'demand data 2022'!#REF!</f>
        <v>#REF!</v>
      </c>
      <c r="P25" s="26">
        <f>'demand data 2022'!C38</f>
        <v>181.6</v>
      </c>
      <c r="Q25" s="26">
        <f>'demand data 2022'!D38</f>
        <v>185.35</v>
      </c>
      <c r="R25" s="26">
        <f>'demand data 2022'!E38</f>
        <v>194.2</v>
      </c>
      <c r="S25" s="26">
        <f>'demand data 2022'!F38</f>
        <v>201.35</v>
      </c>
      <c r="T25" s="26">
        <f>'demand data 2022'!G38</f>
        <v>208.85</v>
      </c>
      <c r="U25" s="26">
        <f>'demand data 2022'!H38</f>
        <v>219.2</v>
      </c>
      <c r="V25" s="26">
        <f>'demand data 2022'!I38</f>
        <v>226.45</v>
      </c>
      <c r="W25" s="5" t="str">
        <f t="shared" si="1"/>
        <v>Different</v>
      </c>
      <c r="X25" s="9">
        <f t="shared" si="2"/>
        <v>0</v>
      </c>
      <c r="Y25" s="5" t="e">
        <f t="shared" si="3"/>
        <v>#REF!</v>
      </c>
      <c r="Z25" s="28">
        <f t="shared" si="4"/>
        <v>0</v>
      </c>
    </row>
    <row r="26" spans="2:26" x14ac:dyDescent="0.25">
      <c r="B26" s="17" t="s">
        <v>843</v>
      </c>
      <c r="C26" s="17"/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8"/>
      <c r="M26" s="26" t="str">
        <f>'demand data 2022'!A39</f>
        <v>BEDD20_SPN</v>
      </c>
      <c r="N26" s="26">
        <f>'demand data 2022'!B39</f>
        <v>0</v>
      </c>
      <c r="O26" s="26" t="e">
        <f>'demand data 2022'!#REF!</f>
        <v>#REF!</v>
      </c>
      <c r="P26" s="26">
        <f>'demand data 2022'!C39</f>
        <v>375.3</v>
      </c>
      <c r="Q26" s="26">
        <f>'demand data 2022'!D39</f>
        <v>381.5</v>
      </c>
      <c r="R26" s="26">
        <f>'demand data 2022'!E39</f>
        <v>391.6</v>
      </c>
      <c r="S26" s="26">
        <f>'demand data 2022'!F39</f>
        <v>404.5</v>
      </c>
      <c r="T26" s="26">
        <f>'demand data 2022'!G39</f>
        <v>419.6</v>
      </c>
      <c r="U26" s="26">
        <f>'demand data 2022'!H39</f>
        <v>434.8</v>
      </c>
      <c r="V26" s="26">
        <f>'demand data 2022'!I39</f>
        <v>450.7</v>
      </c>
      <c r="W26" s="5" t="str">
        <f t="shared" si="1"/>
        <v>Different</v>
      </c>
      <c r="X26" s="9">
        <f t="shared" si="2"/>
        <v>0</v>
      </c>
      <c r="Y26" s="5" t="e">
        <f t="shared" si="3"/>
        <v>#REF!</v>
      </c>
      <c r="Z26" s="28">
        <f t="shared" si="4"/>
        <v>0</v>
      </c>
    </row>
    <row r="27" spans="2:26" x14ac:dyDescent="0.25">
      <c r="B27" s="18" t="s">
        <v>844</v>
      </c>
      <c r="C27" s="17"/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8"/>
      <c r="M27" s="26" t="str">
        <f>'demand data 2022'!A40</f>
        <v>BERB20</v>
      </c>
      <c r="N27" s="26">
        <f>'demand data 2022'!B40</f>
        <v>0</v>
      </c>
      <c r="O27" s="26" t="e">
        <f>'demand data 2022'!#REF!</f>
        <v>#REF!</v>
      </c>
      <c r="P27" s="26">
        <f>'demand data 2022'!C40</f>
        <v>-2.16</v>
      </c>
      <c r="Q27" s="26">
        <f>'demand data 2022'!D40</f>
        <v>-2.16</v>
      </c>
      <c r="R27" s="26">
        <f>'demand data 2022'!E40</f>
        <v>-2.16</v>
      </c>
      <c r="S27" s="26">
        <f>'demand data 2022'!F40</f>
        <v>-2.16</v>
      </c>
      <c r="T27" s="26">
        <f>'demand data 2022'!G40</f>
        <v>-2.16</v>
      </c>
      <c r="U27" s="26">
        <f>'demand data 2022'!H40</f>
        <v>-2.16</v>
      </c>
      <c r="V27" s="26">
        <f>'demand data 2022'!I40</f>
        <v>-2.16</v>
      </c>
      <c r="W27" s="5" t="str">
        <f t="shared" si="1"/>
        <v>Different</v>
      </c>
      <c r="X27" s="9">
        <f t="shared" si="2"/>
        <v>0</v>
      </c>
      <c r="Y27" s="5" t="e">
        <f t="shared" si="3"/>
        <v>#REF!</v>
      </c>
      <c r="Z27" s="28">
        <f t="shared" si="4"/>
        <v>0</v>
      </c>
    </row>
    <row r="28" spans="2:26" x14ac:dyDescent="0.25">
      <c r="B28" s="17" t="s">
        <v>191</v>
      </c>
      <c r="C28" s="17"/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8"/>
      <c r="M28" s="26" t="str">
        <f>'demand data 2022'!A41</f>
        <v>BERW1Q</v>
      </c>
      <c r="N28" s="26">
        <f>'demand data 2022'!B41</f>
        <v>0</v>
      </c>
      <c r="O28" s="26" t="e">
        <f>'demand data 2022'!#REF!</f>
        <v>#REF!</v>
      </c>
      <c r="P28" s="26">
        <f>'demand data 2022'!C41</f>
        <v>11.4560953033725</v>
      </c>
      <c r="Q28" s="26">
        <f>'demand data 2022'!D41</f>
        <v>12.945730941656549</v>
      </c>
      <c r="R28" s="26">
        <f>'demand data 2022'!E41</f>
        <v>14.6600166559423</v>
      </c>
      <c r="S28" s="26">
        <f>'demand data 2022'!F41</f>
        <v>16.374302370228001</v>
      </c>
      <c r="T28" s="26">
        <f>'demand data 2022'!G41</f>
        <v>18.088588084513699</v>
      </c>
      <c r="U28" s="26">
        <f>'demand data 2022'!H41</f>
        <v>19.8028737987994</v>
      </c>
      <c r="V28" s="26">
        <f>'demand data 2022'!I41</f>
        <v>21.517159513085151</v>
      </c>
      <c r="W28" s="5" t="str">
        <f t="shared" si="1"/>
        <v>Different</v>
      </c>
      <c r="X28" s="9">
        <f t="shared" si="2"/>
        <v>0</v>
      </c>
      <c r="Y28" s="5" t="e">
        <f t="shared" si="3"/>
        <v>#REF!</v>
      </c>
      <c r="Z28" s="28">
        <f t="shared" si="4"/>
        <v>0</v>
      </c>
    </row>
    <row r="29" spans="2:26" x14ac:dyDescent="0.25">
      <c r="B29" s="17" t="s">
        <v>566</v>
      </c>
      <c r="C29" s="17"/>
      <c r="D29" s="19">
        <v>-17</v>
      </c>
      <c r="E29" s="19">
        <v>-17</v>
      </c>
      <c r="F29" s="19">
        <v>-17</v>
      </c>
      <c r="G29" s="19">
        <v>-17</v>
      </c>
      <c r="H29" s="19">
        <v>-17</v>
      </c>
      <c r="I29" s="19">
        <v>-17</v>
      </c>
      <c r="J29" s="19">
        <v>-17</v>
      </c>
      <c r="K29" s="19">
        <v>-17</v>
      </c>
      <c r="L29" s="8"/>
      <c r="M29" s="26" t="str">
        <f>'demand data 2022'!A42</f>
        <v>BERW1R</v>
      </c>
      <c r="N29" s="26">
        <f>'demand data 2022'!B42</f>
        <v>0</v>
      </c>
      <c r="O29" s="26" t="e">
        <f>'demand data 2022'!#REF!</f>
        <v>#REF!</v>
      </c>
      <c r="P29" s="26">
        <f>'demand data 2022'!C42</f>
        <v>11.4560953033725</v>
      </c>
      <c r="Q29" s="26">
        <f>'demand data 2022'!D42</f>
        <v>12.945730941656549</v>
      </c>
      <c r="R29" s="26">
        <f>'demand data 2022'!E42</f>
        <v>14.6600166559423</v>
      </c>
      <c r="S29" s="26">
        <f>'demand data 2022'!F42</f>
        <v>16.374302370228001</v>
      </c>
      <c r="T29" s="26">
        <f>'demand data 2022'!G42</f>
        <v>18.088588084513699</v>
      </c>
      <c r="U29" s="26">
        <f>'demand data 2022'!H42</f>
        <v>19.8028737987994</v>
      </c>
      <c r="V29" s="26">
        <f>'demand data 2022'!I42</f>
        <v>21.517159513085151</v>
      </c>
      <c r="W29" s="5" t="str">
        <f t="shared" si="1"/>
        <v>Different</v>
      </c>
      <c r="X29" s="9">
        <f t="shared" si="2"/>
        <v>-17</v>
      </c>
      <c r="Y29" s="5" t="e">
        <f t="shared" si="3"/>
        <v>#REF!</v>
      </c>
      <c r="Z29" s="28">
        <f t="shared" si="4"/>
        <v>0</v>
      </c>
    </row>
    <row r="30" spans="2:26" x14ac:dyDescent="0.25">
      <c r="B30" s="17" t="s">
        <v>567</v>
      </c>
      <c r="C30" s="17"/>
      <c r="D30" s="19">
        <v>-17</v>
      </c>
      <c r="E30" s="19">
        <v>-17</v>
      </c>
      <c r="F30" s="19">
        <v>-17</v>
      </c>
      <c r="G30" s="19">
        <v>-17</v>
      </c>
      <c r="H30" s="19">
        <v>-17</v>
      </c>
      <c r="I30" s="19">
        <v>-17</v>
      </c>
      <c r="J30" s="19">
        <v>-17</v>
      </c>
      <c r="K30" s="19">
        <v>-17</v>
      </c>
      <c r="L30" s="8"/>
      <c r="M30" s="26" t="str">
        <f>'demand data 2022'!A43</f>
        <v>BESW20</v>
      </c>
      <c r="N30" s="26">
        <f>'demand data 2022'!B43</f>
        <v>0</v>
      </c>
      <c r="O30" s="26" t="e">
        <f>'demand data 2022'!#REF!</f>
        <v>#REF!</v>
      </c>
      <c r="P30" s="26">
        <f>'demand data 2022'!C43</f>
        <v>404.89635884334803</v>
      </c>
      <c r="Q30" s="26">
        <f>'demand data 2022'!D43</f>
        <v>416.00535982968501</v>
      </c>
      <c r="R30" s="26">
        <f>'demand data 2022'!E43</f>
        <v>458.12464222924098</v>
      </c>
      <c r="S30" s="26">
        <f>'demand data 2022'!F43</f>
        <v>466.86575794986697</v>
      </c>
      <c r="T30" s="26">
        <f>'demand data 2022'!G43</f>
        <v>484.33471218158098</v>
      </c>
      <c r="U30" s="26">
        <f>'demand data 2022'!H43</f>
        <v>499.920931278186</v>
      </c>
      <c r="V30" s="26">
        <f>'demand data 2022'!I43</f>
        <v>525.25383813549001</v>
      </c>
      <c r="W30" s="5" t="str">
        <f t="shared" si="1"/>
        <v>Different</v>
      </c>
      <c r="X30" s="9">
        <f t="shared" si="2"/>
        <v>-17</v>
      </c>
      <c r="Y30" s="5" t="e">
        <f t="shared" si="3"/>
        <v>#REF!</v>
      </c>
      <c r="Z30" s="28">
        <f t="shared" si="4"/>
        <v>0</v>
      </c>
    </row>
    <row r="31" spans="2:26" x14ac:dyDescent="0.25">
      <c r="B31" s="17" t="s">
        <v>568</v>
      </c>
      <c r="C31" s="18"/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8"/>
      <c r="M31" s="26" t="str">
        <f>'demand data 2022'!A44</f>
        <v>BICF4A</v>
      </c>
      <c r="N31" s="26">
        <f>'demand data 2022'!B44</f>
        <v>0</v>
      </c>
      <c r="O31" s="26" t="e">
        <f>'demand data 2022'!#REF!</f>
        <v>#REF!</v>
      </c>
      <c r="P31" s="26">
        <f>'demand data 2022'!C44</f>
        <v>100.0593149692275</v>
      </c>
      <c r="Q31" s="26">
        <f>'demand data 2022'!D44</f>
        <v>100.2509079635465</v>
      </c>
      <c r="R31" s="26">
        <f>'demand data 2022'!E44</f>
        <v>106.238987026117</v>
      </c>
      <c r="S31" s="26">
        <f>'demand data 2022'!F44</f>
        <v>109.3529524723215</v>
      </c>
      <c r="T31" s="26">
        <f>'demand data 2022'!G44</f>
        <v>111.74833278819099</v>
      </c>
      <c r="U31" s="26">
        <f>'demand data 2022'!H44</f>
        <v>113.3578324718135</v>
      </c>
      <c r="V31" s="26">
        <f>'demand data 2022'!I44</f>
        <v>115.5252627545545</v>
      </c>
      <c r="W31" s="5" t="str">
        <f t="shared" si="1"/>
        <v>Different</v>
      </c>
      <c r="X31" s="9">
        <f t="shared" si="2"/>
        <v>0</v>
      </c>
      <c r="Y31" s="5" t="e">
        <f t="shared" si="3"/>
        <v>#REF!</v>
      </c>
      <c r="Z31" s="28">
        <f t="shared" si="4"/>
        <v>0</v>
      </c>
    </row>
    <row r="32" spans="2:26" x14ac:dyDescent="0.25">
      <c r="B32" s="17" t="s">
        <v>49</v>
      </c>
      <c r="C32" s="18"/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8"/>
      <c r="M32" s="26" t="str">
        <f>'demand data 2022'!A45</f>
        <v>BICF4B</v>
      </c>
      <c r="N32" s="26">
        <f>'demand data 2022'!B45</f>
        <v>0</v>
      </c>
      <c r="O32" s="26" t="e">
        <f>'demand data 2022'!#REF!</f>
        <v>#REF!</v>
      </c>
      <c r="P32" s="26">
        <f>'demand data 2022'!C45</f>
        <v>100.0593149692275</v>
      </c>
      <c r="Q32" s="26">
        <f>'demand data 2022'!D45</f>
        <v>100.2509079635465</v>
      </c>
      <c r="R32" s="26">
        <f>'demand data 2022'!E45</f>
        <v>106.238987026117</v>
      </c>
      <c r="S32" s="26">
        <f>'demand data 2022'!F45</f>
        <v>109.3529524723215</v>
      </c>
      <c r="T32" s="26">
        <f>'demand data 2022'!G45</f>
        <v>111.74833278819099</v>
      </c>
      <c r="U32" s="26">
        <f>'demand data 2022'!H45</f>
        <v>113.3578324718135</v>
      </c>
      <c r="V32" s="26">
        <f>'demand data 2022'!I45</f>
        <v>115.5252627545545</v>
      </c>
      <c r="W32" s="5" t="str">
        <f t="shared" si="1"/>
        <v>Different</v>
      </c>
      <c r="X32" s="9">
        <f t="shared" si="2"/>
        <v>0</v>
      </c>
      <c r="Y32" s="5" t="e">
        <f t="shared" si="3"/>
        <v>#REF!</v>
      </c>
      <c r="Z32" s="28">
        <f t="shared" si="4"/>
        <v>0</v>
      </c>
    </row>
    <row r="33" spans="2:26" x14ac:dyDescent="0.25">
      <c r="B33" s="17" t="s">
        <v>23</v>
      </c>
      <c r="C33" s="18"/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8"/>
      <c r="M33" s="26" t="str">
        <f>'demand data 2022'!A46</f>
        <v>BIRK20</v>
      </c>
      <c r="N33" s="26">
        <f>'demand data 2022'!B46</f>
        <v>0</v>
      </c>
      <c r="O33" s="26" t="e">
        <f>'demand data 2022'!#REF!</f>
        <v>#REF!</v>
      </c>
      <c r="P33" s="26">
        <f>'demand data 2022'!C46</f>
        <v>191.32642038470399</v>
      </c>
      <c r="Q33" s="26">
        <f>'demand data 2022'!D46</f>
        <v>197.66413697081001</v>
      </c>
      <c r="R33" s="26">
        <f>'demand data 2022'!E46</f>
        <v>204.41295648196899</v>
      </c>
      <c r="S33" s="26">
        <f>'demand data 2022'!F46</f>
        <v>293.43411734617098</v>
      </c>
      <c r="T33" s="26">
        <f>'demand data 2022'!G46</f>
        <v>304.95447932774601</v>
      </c>
      <c r="U33" s="26">
        <f>'demand data 2022'!H46</f>
        <v>319.30331098229101</v>
      </c>
      <c r="V33" s="26">
        <f>'demand data 2022'!I46</f>
        <v>334.12706566668697</v>
      </c>
      <c r="W33" s="5" t="str">
        <f t="shared" si="1"/>
        <v>Different</v>
      </c>
      <c r="X33" s="9">
        <f t="shared" si="2"/>
        <v>0</v>
      </c>
      <c r="Y33" s="5" t="e">
        <f t="shared" si="3"/>
        <v>#REF!</v>
      </c>
      <c r="Z33" s="28">
        <f t="shared" si="4"/>
        <v>0</v>
      </c>
    </row>
    <row r="34" spans="2:26" x14ac:dyDescent="0.25">
      <c r="B34" s="17" t="s">
        <v>569</v>
      </c>
      <c r="C34" s="18"/>
      <c r="D34" s="19">
        <v>27</v>
      </c>
      <c r="E34" s="19">
        <v>28</v>
      </c>
      <c r="F34" s="19">
        <v>28</v>
      </c>
      <c r="G34" s="19">
        <v>28</v>
      </c>
      <c r="H34" s="19">
        <v>29</v>
      </c>
      <c r="I34" s="19">
        <v>29</v>
      </c>
      <c r="J34" s="19">
        <v>30</v>
      </c>
      <c r="K34" s="19">
        <v>30</v>
      </c>
      <c r="L34" s="8"/>
      <c r="M34" s="26" t="str">
        <f>'demand data 2022'!A47</f>
        <v>BISW20</v>
      </c>
      <c r="N34" s="26">
        <f>'demand data 2022'!B47</f>
        <v>0</v>
      </c>
      <c r="O34" s="26" t="e">
        <f>'demand data 2022'!#REF!</f>
        <v>#REF!</v>
      </c>
      <c r="P34" s="26">
        <f>'demand data 2022'!C47</f>
        <v>483.97786220204603</v>
      </c>
      <c r="Q34" s="26">
        <f>'demand data 2022'!D47</f>
        <v>485.78121141379398</v>
      </c>
      <c r="R34" s="26">
        <f>'demand data 2022'!E47</f>
        <v>490.718550020343</v>
      </c>
      <c r="S34" s="26">
        <f>'demand data 2022'!F47</f>
        <v>497.46275082004598</v>
      </c>
      <c r="T34" s="26">
        <f>'demand data 2022'!G47</f>
        <v>507.899770340244</v>
      </c>
      <c r="U34" s="26">
        <f>'demand data 2022'!H47</f>
        <v>518.23575747990697</v>
      </c>
      <c r="V34" s="26">
        <f>'demand data 2022'!I47</f>
        <v>529.47842341520197</v>
      </c>
      <c r="W34" s="5" t="str">
        <f t="shared" si="1"/>
        <v>Different</v>
      </c>
      <c r="X34" s="9">
        <f t="shared" si="2"/>
        <v>28</v>
      </c>
      <c r="Y34" s="5" t="e">
        <f t="shared" si="3"/>
        <v>#REF!</v>
      </c>
      <c r="Z34" s="28">
        <f t="shared" si="4"/>
        <v>0</v>
      </c>
    </row>
    <row r="35" spans="2:26" x14ac:dyDescent="0.25">
      <c r="B35" s="17" t="s">
        <v>812</v>
      </c>
      <c r="C35" s="17"/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8"/>
      <c r="M35" s="26" t="str">
        <f>'demand data 2022'!A48</f>
        <v>BLYT20</v>
      </c>
      <c r="N35" s="26">
        <f>'demand data 2022'!B48</f>
        <v>0</v>
      </c>
      <c r="O35" s="26" t="e">
        <f>'demand data 2022'!#REF!</f>
        <v>#REF!</v>
      </c>
      <c r="P35" s="26">
        <f>'demand data 2022'!C48</f>
        <v>161.3290642876826</v>
      </c>
      <c r="Q35" s="26">
        <f>'demand data 2022'!D48</f>
        <v>164.35826837658908</v>
      </c>
      <c r="R35" s="26">
        <f>'demand data 2022'!E48</f>
        <v>168.33868638049822</v>
      </c>
      <c r="S35" s="26">
        <f>'demand data 2022'!F48</f>
        <v>171.85372311498449</v>
      </c>
      <c r="T35" s="26">
        <f>'demand data 2022'!G48</f>
        <v>211.68372197432578</v>
      </c>
      <c r="U35" s="26">
        <f>'demand data 2022'!H48</f>
        <v>253.85240781769312</v>
      </c>
      <c r="V35" s="26">
        <f>'demand data 2022'!I48</f>
        <v>264.38182199462278</v>
      </c>
      <c r="W35" s="5" t="str">
        <f t="shared" si="1"/>
        <v>Different</v>
      </c>
      <c r="X35" s="9">
        <f t="shared" si="2"/>
        <v>0</v>
      </c>
      <c r="Y35" s="5" t="e">
        <f t="shared" si="3"/>
        <v>#REF!</v>
      </c>
      <c r="Z35" s="28">
        <f t="shared" si="4"/>
        <v>0</v>
      </c>
    </row>
    <row r="36" spans="2:26" x14ac:dyDescent="0.25">
      <c r="B36" s="17" t="s">
        <v>425</v>
      </c>
      <c r="C36" s="17"/>
      <c r="D36" s="19">
        <v>110</v>
      </c>
      <c r="E36" s="19">
        <v>111</v>
      </c>
      <c r="F36" s="19">
        <v>112</v>
      </c>
      <c r="G36" s="19">
        <v>113</v>
      </c>
      <c r="H36" s="19">
        <v>114</v>
      </c>
      <c r="I36" s="19">
        <v>115</v>
      </c>
      <c r="J36" s="19">
        <v>116</v>
      </c>
      <c r="K36" s="19">
        <v>116</v>
      </c>
      <c r="L36" s="8"/>
      <c r="M36" s="26" t="str">
        <f>'demand data 2022'!A49</f>
        <v>BOAG1Q</v>
      </c>
      <c r="N36" s="26">
        <f>'demand data 2022'!B49</f>
        <v>0</v>
      </c>
      <c r="O36" s="26" t="e">
        <f>'demand data 2022'!#REF!</f>
        <v>#REF!</v>
      </c>
      <c r="P36" s="26">
        <f>'demand data 2022'!C49</f>
        <v>11.5651915972624</v>
      </c>
      <c r="Q36" s="26">
        <f>'demand data 2022'!D49</f>
        <v>11.67017253135305</v>
      </c>
      <c r="R36" s="26">
        <f>'demand data 2022'!E49</f>
        <v>10.805635294446949</v>
      </c>
      <c r="S36" s="26">
        <f>'demand data 2022'!F49</f>
        <v>11.029102810557699</v>
      </c>
      <c r="T36" s="26">
        <f>'demand data 2022'!G49</f>
        <v>11.264388725869299</v>
      </c>
      <c r="U36" s="26">
        <f>'demand data 2022'!H49</f>
        <v>11.695745854231051</v>
      </c>
      <c r="V36" s="26">
        <f>'demand data 2022'!I49</f>
        <v>12.163739874037351</v>
      </c>
      <c r="W36" s="5" t="str">
        <f t="shared" si="1"/>
        <v>Different</v>
      </c>
      <c r="X36" s="9">
        <f t="shared" si="2"/>
        <v>111</v>
      </c>
      <c r="Y36" s="5" t="e">
        <f t="shared" si="3"/>
        <v>#REF!</v>
      </c>
      <c r="Z36" s="28">
        <f t="shared" si="4"/>
        <v>0</v>
      </c>
    </row>
    <row r="37" spans="2:26" x14ac:dyDescent="0.25">
      <c r="B37" s="17" t="s">
        <v>225</v>
      </c>
      <c r="C37" s="17"/>
      <c r="D37" s="19">
        <v>96</v>
      </c>
      <c r="E37" s="19">
        <v>96</v>
      </c>
      <c r="F37" s="19">
        <v>97</v>
      </c>
      <c r="G37" s="19">
        <v>97</v>
      </c>
      <c r="H37" s="19">
        <v>98</v>
      </c>
      <c r="I37" s="19">
        <v>100</v>
      </c>
      <c r="J37" s="19">
        <v>102</v>
      </c>
      <c r="K37" s="19">
        <v>104</v>
      </c>
      <c r="L37" s="8"/>
      <c r="M37" s="26" t="str">
        <f>'demand data 2022'!A50</f>
        <v>BOAG1R</v>
      </c>
      <c r="N37" s="26">
        <f>'demand data 2022'!B50</f>
        <v>0</v>
      </c>
      <c r="O37" s="26" t="e">
        <f>'demand data 2022'!#REF!</f>
        <v>#REF!</v>
      </c>
      <c r="P37" s="26">
        <f>'demand data 2022'!C50</f>
        <v>11.5651915972624</v>
      </c>
      <c r="Q37" s="26">
        <f>'demand data 2022'!D50</f>
        <v>11.67017253135305</v>
      </c>
      <c r="R37" s="26">
        <f>'demand data 2022'!E50</f>
        <v>10.805635294446949</v>
      </c>
      <c r="S37" s="26">
        <f>'demand data 2022'!F50</f>
        <v>11.029102810557699</v>
      </c>
      <c r="T37" s="26">
        <f>'demand data 2022'!G50</f>
        <v>11.264388725869299</v>
      </c>
      <c r="U37" s="26">
        <f>'demand data 2022'!H50</f>
        <v>11.695745854231051</v>
      </c>
      <c r="V37" s="26">
        <f>'demand data 2022'!I50</f>
        <v>12.163739874037351</v>
      </c>
      <c r="W37" s="5" t="str">
        <f t="shared" si="1"/>
        <v>Different</v>
      </c>
      <c r="X37" s="9">
        <f t="shared" si="2"/>
        <v>96</v>
      </c>
      <c r="Y37" s="5" t="e">
        <f t="shared" si="3"/>
        <v>#REF!</v>
      </c>
      <c r="Z37" s="28">
        <f t="shared" si="4"/>
        <v>0</v>
      </c>
    </row>
    <row r="38" spans="2:26" x14ac:dyDescent="0.25">
      <c r="B38" s="17" t="s">
        <v>281</v>
      </c>
      <c r="C38" s="17"/>
      <c r="D38" s="19">
        <v>25</v>
      </c>
      <c r="E38" s="19">
        <v>25</v>
      </c>
      <c r="F38" s="19">
        <v>25</v>
      </c>
      <c r="G38" s="19">
        <v>25</v>
      </c>
      <c r="H38" s="19">
        <v>25</v>
      </c>
      <c r="I38" s="19">
        <v>25</v>
      </c>
      <c r="J38" s="19">
        <v>25</v>
      </c>
      <c r="K38" s="19">
        <v>25</v>
      </c>
      <c r="L38" s="8"/>
      <c r="M38" s="26" t="str">
        <f>'demand data 2022'!A51</f>
        <v>BOLN40</v>
      </c>
      <c r="N38" s="26">
        <f>'demand data 2022'!B51</f>
        <v>0</v>
      </c>
      <c r="O38" s="26" t="e">
        <f>'demand data 2022'!#REF!</f>
        <v>#REF!</v>
      </c>
      <c r="P38" s="26">
        <f>'demand data 2022'!C51</f>
        <v>497.5</v>
      </c>
      <c r="Q38" s="26">
        <f>'demand data 2022'!D51</f>
        <v>527</v>
      </c>
      <c r="R38" s="26">
        <f>'demand data 2022'!E51</f>
        <v>525.1</v>
      </c>
      <c r="S38" s="26">
        <f>'demand data 2022'!F51</f>
        <v>550.6</v>
      </c>
      <c r="T38" s="26">
        <f>'demand data 2022'!G51</f>
        <v>583</v>
      </c>
      <c r="U38" s="26">
        <f>'demand data 2022'!H51</f>
        <v>617.29999999999995</v>
      </c>
      <c r="V38" s="26">
        <f>'demand data 2022'!I51</f>
        <v>649.5</v>
      </c>
      <c r="W38" s="5" t="str">
        <f t="shared" si="1"/>
        <v>Different</v>
      </c>
      <c r="X38" s="9">
        <f t="shared" si="2"/>
        <v>25</v>
      </c>
      <c r="Y38" s="5" t="e">
        <f t="shared" si="3"/>
        <v>#REF!</v>
      </c>
      <c r="Z38" s="28">
        <f t="shared" si="4"/>
        <v>0</v>
      </c>
    </row>
    <row r="39" spans="2:26" x14ac:dyDescent="0.25">
      <c r="B39" s="17" t="s">
        <v>282</v>
      </c>
      <c r="C39" s="17"/>
      <c r="D39" s="19">
        <v>25</v>
      </c>
      <c r="E39" s="19">
        <v>25</v>
      </c>
      <c r="F39" s="19">
        <v>25</v>
      </c>
      <c r="G39" s="19">
        <v>25</v>
      </c>
      <c r="H39" s="19">
        <v>25</v>
      </c>
      <c r="I39" s="19">
        <v>25</v>
      </c>
      <c r="J39" s="19">
        <v>25</v>
      </c>
      <c r="K39" s="19">
        <v>25</v>
      </c>
      <c r="L39" s="8"/>
      <c r="M39" s="26" t="str">
        <f>'demand data 2022'!A52</f>
        <v>BONN10</v>
      </c>
      <c r="N39" s="26">
        <f>'demand data 2022'!B52</f>
        <v>0</v>
      </c>
      <c r="O39" s="26" t="e">
        <f>'demand data 2022'!#REF!</f>
        <v>#REF!</v>
      </c>
      <c r="P39" s="26">
        <f>'demand data 2022'!C52</f>
        <v>56.376000615423699</v>
      </c>
      <c r="Q39" s="26">
        <f>'demand data 2022'!D52</f>
        <v>124.08582085488501</v>
      </c>
      <c r="R39" s="26">
        <f>'demand data 2022'!E52</f>
        <v>125.767422123247</v>
      </c>
      <c r="S39" s="26">
        <f>'demand data 2022'!F52</f>
        <v>128.47199537389201</v>
      </c>
      <c r="T39" s="26">
        <f>'demand data 2022'!G52</f>
        <v>131.339619851197</v>
      </c>
      <c r="U39" s="26">
        <f>'demand data 2022'!H52</f>
        <v>135.258443789739</v>
      </c>
      <c r="V39" s="26">
        <f>'demand data 2022'!I52</f>
        <v>138.87753154950599</v>
      </c>
      <c r="W39" s="5" t="str">
        <f t="shared" si="1"/>
        <v>Different</v>
      </c>
      <c r="X39" s="9">
        <f t="shared" si="2"/>
        <v>25</v>
      </c>
      <c r="Y39" s="5" t="e">
        <f t="shared" si="3"/>
        <v>#REF!</v>
      </c>
      <c r="Z39" s="28">
        <f t="shared" si="4"/>
        <v>0</v>
      </c>
    </row>
    <row r="40" spans="2:26" x14ac:dyDescent="0.25">
      <c r="B40" s="17" t="s">
        <v>283</v>
      </c>
      <c r="C40" s="17"/>
      <c r="D40" s="19">
        <v>22</v>
      </c>
      <c r="E40" s="19">
        <v>22</v>
      </c>
      <c r="F40" s="19">
        <v>22</v>
      </c>
      <c r="G40" s="19">
        <v>22</v>
      </c>
      <c r="H40" s="19">
        <v>22</v>
      </c>
      <c r="I40" s="19">
        <v>22</v>
      </c>
      <c r="J40" s="19">
        <v>22</v>
      </c>
      <c r="K40" s="19">
        <v>22</v>
      </c>
      <c r="L40" s="8"/>
      <c r="M40" s="26" t="str">
        <f>'demand data 2022'!A53</f>
        <v>BOTW40</v>
      </c>
      <c r="N40" s="26">
        <f>'demand data 2022'!B53</f>
        <v>0</v>
      </c>
      <c r="O40" s="26" t="e">
        <f>'demand data 2022'!#REF!</f>
        <v>#REF!</v>
      </c>
      <c r="P40" s="26">
        <f>'demand data 2022'!C53</f>
        <v>128.776903562878</v>
      </c>
      <c r="Q40" s="26">
        <f>'demand data 2022'!D53</f>
        <v>130.38795509170299</v>
      </c>
      <c r="R40" s="26">
        <f>'demand data 2022'!E53</f>
        <v>131.97891158989</v>
      </c>
      <c r="S40" s="26">
        <f>'demand data 2022'!F53</f>
        <v>136.15045374963799</v>
      </c>
      <c r="T40" s="26">
        <f>'demand data 2022'!G53</f>
        <v>140.33285565033901</v>
      </c>
      <c r="U40" s="26">
        <f>'demand data 2022'!H53</f>
        <v>145.47299706771301</v>
      </c>
      <c r="V40" s="26">
        <f>'demand data 2022'!I53</f>
        <v>151.336342907785</v>
      </c>
      <c r="W40" s="5" t="str">
        <f t="shared" si="1"/>
        <v>Different</v>
      </c>
      <c r="X40" s="9">
        <f t="shared" si="2"/>
        <v>22</v>
      </c>
      <c r="Y40" s="5" t="e">
        <f t="shared" si="3"/>
        <v>#REF!</v>
      </c>
      <c r="Z40" s="28">
        <f t="shared" si="4"/>
        <v>0</v>
      </c>
    </row>
    <row r="41" spans="2:26" x14ac:dyDescent="0.25">
      <c r="B41" s="17" t="s">
        <v>284</v>
      </c>
      <c r="C41" s="17"/>
      <c r="D41" s="19">
        <v>20</v>
      </c>
      <c r="E41" s="19">
        <v>20</v>
      </c>
      <c r="F41" s="19">
        <v>20</v>
      </c>
      <c r="G41" s="19">
        <v>20</v>
      </c>
      <c r="H41" s="19">
        <v>20</v>
      </c>
      <c r="I41" s="19">
        <v>20</v>
      </c>
      <c r="J41" s="19">
        <v>20</v>
      </c>
      <c r="K41" s="19">
        <v>20</v>
      </c>
      <c r="L41" s="8"/>
      <c r="M41" s="26" t="str">
        <f>'demand data 2022'!A54</f>
        <v>BRAI4A</v>
      </c>
      <c r="N41" s="26">
        <f>'demand data 2022'!B54</f>
        <v>0</v>
      </c>
      <c r="O41" s="26" t="e">
        <f>'demand data 2022'!#REF!</f>
        <v>#REF!</v>
      </c>
      <c r="P41" s="26">
        <f>'demand data 2022'!C54</f>
        <v>176.58333333333331</v>
      </c>
      <c r="Q41" s="26">
        <f>'demand data 2022'!D54</f>
        <v>179.63333333333333</v>
      </c>
      <c r="R41" s="26">
        <f>'demand data 2022'!E54</f>
        <v>186.11666666666665</v>
      </c>
      <c r="S41" s="26">
        <f>'demand data 2022'!F54</f>
        <v>194.39999999999998</v>
      </c>
      <c r="T41" s="26">
        <f>'demand data 2022'!G54</f>
        <v>204.61666666666665</v>
      </c>
      <c r="U41" s="26">
        <f>'demand data 2022'!H54</f>
        <v>215.41666666666666</v>
      </c>
      <c r="V41" s="26">
        <f>'demand data 2022'!I54</f>
        <v>225.68333333333331</v>
      </c>
      <c r="W41" s="5" t="str">
        <f t="shared" si="1"/>
        <v>Different</v>
      </c>
      <c r="X41" s="9">
        <f t="shared" si="2"/>
        <v>20</v>
      </c>
      <c r="Y41" s="5" t="e">
        <f t="shared" si="3"/>
        <v>#REF!</v>
      </c>
      <c r="Z41" s="28">
        <f t="shared" si="4"/>
        <v>0</v>
      </c>
    </row>
    <row r="42" spans="2:26" x14ac:dyDescent="0.25">
      <c r="B42" s="17" t="s">
        <v>701</v>
      </c>
      <c r="C42" s="17"/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8"/>
      <c r="M42" s="26" t="str">
        <f>'demand data 2022'!A55</f>
        <v>BRAI4B</v>
      </c>
      <c r="N42" s="26">
        <f>'demand data 2022'!B55</f>
        <v>0</v>
      </c>
      <c r="O42" s="26" t="e">
        <f>'demand data 2022'!#REF!</f>
        <v>#REF!</v>
      </c>
      <c r="P42" s="26">
        <f>'demand data 2022'!C55</f>
        <v>176.58333333333331</v>
      </c>
      <c r="Q42" s="26">
        <f>'demand data 2022'!D55</f>
        <v>179.63333333333333</v>
      </c>
      <c r="R42" s="26">
        <f>'demand data 2022'!E55</f>
        <v>186.11666666666665</v>
      </c>
      <c r="S42" s="26">
        <f>'demand data 2022'!F55</f>
        <v>194.39999999999998</v>
      </c>
      <c r="T42" s="26">
        <f>'demand data 2022'!G55</f>
        <v>204.61666666666665</v>
      </c>
      <c r="U42" s="26">
        <f>'demand data 2022'!H55</f>
        <v>215.41666666666666</v>
      </c>
      <c r="V42" s="26">
        <f>'demand data 2022'!I55</f>
        <v>225.68333333333331</v>
      </c>
      <c r="W42" s="5" t="str">
        <f t="shared" si="1"/>
        <v>Different</v>
      </c>
      <c r="X42" s="9">
        <f t="shared" si="2"/>
        <v>0</v>
      </c>
      <c r="Y42" s="5" t="e">
        <f t="shared" si="3"/>
        <v>#REF!</v>
      </c>
      <c r="Z42" s="28">
        <f t="shared" si="4"/>
        <v>0</v>
      </c>
    </row>
    <row r="43" spans="2:26" x14ac:dyDescent="0.25">
      <c r="B43" s="17" t="s">
        <v>285</v>
      </c>
      <c r="C43" s="17"/>
      <c r="D43" s="19">
        <v>25</v>
      </c>
      <c r="E43" s="19">
        <v>25</v>
      </c>
      <c r="F43" s="19">
        <v>25</v>
      </c>
      <c r="G43" s="19">
        <v>25</v>
      </c>
      <c r="H43" s="19">
        <v>25</v>
      </c>
      <c r="I43" s="19">
        <v>25</v>
      </c>
      <c r="J43" s="19">
        <v>25</v>
      </c>
      <c r="K43" s="19">
        <v>25</v>
      </c>
      <c r="L43" s="8"/>
      <c r="M43" s="26" t="str">
        <f>'demand data 2022'!A56</f>
        <v>BRAP10</v>
      </c>
      <c r="N43" s="26">
        <f>'demand data 2022'!B56</f>
        <v>0</v>
      </c>
      <c r="O43" s="26" t="e">
        <f>'demand data 2022'!#REF!</f>
        <v>#REF!</v>
      </c>
      <c r="P43" s="26">
        <f>'demand data 2022'!C56</f>
        <v>24.093072202340501</v>
      </c>
      <c r="Q43" s="26">
        <f>'demand data 2022'!D56</f>
        <v>77.064500773769097</v>
      </c>
      <c r="R43" s="26">
        <f>'demand data 2022'!E56</f>
        <v>80.135929345197596</v>
      </c>
      <c r="S43" s="26">
        <f>'demand data 2022'!F56</f>
        <v>143.20735791662599</v>
      </c>
      <c r="T43" s="26">
        <f>'demand data 2022'!G56</f>
        <v>146.278786488055</v>
      </c>
      <c r="U43" s="26">
        <f>'demand data 2022'!H56</f>
        <v>149.35021505948299</v>
      </c>
      <c r="V43" s="26">
        <f>'demand data 2022'!I56</f>
        <v>152.421643630912</v>
      </c>
      <c r="W43" s="5" t="str">
        <f t="shared" si="1"/>
        <v>Different</v>
      </c>
      <c r="X43" s="9">
        <f t="shared" si="2"/>
        <v>25</v>
      </c>
      <c r="Y43" s="5" t="e">
        <f t="shared" si="3"/>
        <v>#REF!</v>
      </c>
      <c r="Z43" s="28">
        <f t="shared" si="4"/>
        <v>0</v>
      </c>
    </row>
    <row r="44" spans="2:26" x14ac:dyDescent="0.25">
      <c r="B44" s="17" t="s">
        <v>466</v>
      </c>
      <c r="C44" s="17"/>
      <c r="D44" s="19">
        <v>89</v>
      </c>
      <c r="E44" s="19">
        <v>87</v>
      </c>
      <c r="F44" s="19">
        <v>87</v>
      </c>
      <c r="G44" s="19">
        <v>79</v>
      </c>
      <c r="H44" s="19">
        <v>81</v>
      </c>
      <c r="I44" s="19">
        <v>82</v>
      </c>
      <c r="J44" s="19">
        <v>83</v>
      </c>
      <c r="K44" s="19">
        <v>84</v>
      </c>
      <c r="L44" s="8"/>
      <c r="M44" s="26" t="str">
        <f>'demand data 2022'!A57</f>
        <v>BRAW20</v>
      </c>
      <c r="N44" s="26">
        <f>'demand data 2022'!B57</f>
        <v>0</v>
      </c>
      <c r="O44" s="26" t="e">
        <f>'demand data 2022'!#REF!</f>
        <v>#REF!</v>
      </c>
      <c r="P44" s="26">
        <f>'demand data 2022'!C57</f>
        <v>371.87605899330356</v>
      </c>
      <c r="Q44" s="26">
        <f>'demand data 2022'!D57</f>
        <v>382.43282994334601</v>
      </c>
      <c r="R44" s="26">
        <f>'demand data 2022'!E57</f>
        <v>392.84438778067636</v>
      </c>
      <c r="S44" s="26">
        <f>'demand data 2022'!F57</f>
        <v>401.51345751067447</v>
      </c>
      <c r="T44" s="26">
        <f>'demand data 2022'!G57</f>
        <v>412.84124743061051</v>
      </c>
      <c r="U44" s="26">
        <f>'demand data 2022'!H57</f>
        <v>427.05967841253278</v>
      </c>
      <c r="V44" s="26">
        <f>'demand data 2022'!I57</f>
        <v>443.1450311765027</v>
      </c>
      <c r="W44" s="5" t="str">
        <f t="shared" si="1"/>
        <v>Different</v>
      </c>
      <c r="X44" s="9">
        <f t="shared" si="2"/>
        <v>87</v>
      </c>
      <c r="Y44" s="5" t="e">
        <f t="shared" si="3"/>
        <v>#REF!</v>
      </c>
      <c r="Z44" s="28">
        <f t="shared" si="4"/>
        <v>0</v>
      </c>
    </row>
    <row r="45" spans="2:26" x14ac:dyDescent="0.25">
      <c r="B45" s="17" t="s">
        <v>445</v>
      </c>
      <c r="C45" s="17"/>
      <c r="D45" s="19">
        <v>190</v>
      </c>
      <c r="E45" s="19">
        <v>196</v>
      </c>
      <c r="F45" s="19">
        <v>201</v>
      </c>
      <c r="G45" s="19">
        <v>207</v>
      </c>
      <c r="H45" s="19">
        <v>193</v>
      </c>
      <c r="I45" s="19">
        <v>196</v>
      </c>
      <c r="J45" s="19">
        <v>199</v>
      </c>
      <c r="K45" s="19">
        <v>189</v>
      </c>
      <c r="L45" s="8"/>
      <c r="M45" s="26" t="str">
        <f>'demand data 2022'!A58</f>
        <v>BRED20</v>
      </c>
      <c r="N45" s="26">
        <f>'demand data 2022'!B58</f>
        <v>0</v>
      </c>
      <c r="O45" s="26" t="e">
        <f>'demand data 2022'!#REF!</f>
        <v>#REF!</v>
      </c>
      <c r="P45" s="26">
        <f>'demand data 2022'!C58</f>
        <v>237.48</v>
      </c>
      <c r="Q45" s="26">
        <f>'demand data 2022'!D58</f>
        <v>235.66</v>
      </c>
      <c r="R45" s="26">
        <f>'demand data 2022'!E58</f>
        <v>232.94</v>
      </c>
      <c r="S45" s="26">
        <f>'demand data 2022'!F58</f>
        <v>232.68</v>
      </c>
      <c r="T45" s="26">
        <f>'demand data 2022'!G58</f>
        <v>231.29</v>
      </c>
      <c r="U45" s="26">
        <f>'demand data 2022'!H58</f>
        <v>232.98</v>
      </c>
      <c r="V45" s="26">
        <f>'demand data 2022'!I58</f>
        <v>241.36</v>
      </c>
      <c r="W45" s="5" t="str">
        <f t="shared" si="1"/>
        <v>Different</v>
      </c>
      <c r="X45" s="9">
        <f t="shared" si="2"/>
        <v>196</v>
      </c>
      <c r="Y45" s="5" t="e">
        <f t="shared" si="3"/>
        <v>#REF!</v>
      </c>
      <c r="Z45" s="28">
        <f t="shared" si="4"/>
        <v>0</v>
      </c>
    </row>
    <row r="46" spans="2:26" x14ac:dyDescent="0.25">
      <c r="B46" s="17" t="s">
        <v>653</v>
      </c>
      <c r="C46" s="17"/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8"/>
      <c r="M46" s="26" t="str">
        <f>'demand data 2022'!A59</f>
        <v>BRFO40</v>
      </c>
      <c r="N46" s="26">
        <f>'demand data 2022'!B59</f>
        <v>0</v>
      </c>
      <c r="O46" s="26" t="e">
        <f>'demand data 2022'!#REF!</f>
        <v>#REF!</v>
      </c>
      <c r="P46" s="26">
        <f>'demand data 2022'!C59</f>
        <v>463.9</v>
      </c>
      <c r="Q46" s="26">
        <f>'demand data 2022'!D59</f>
        <v>478.5</v>
      </c>
      <c r="R46" s="26">
        <f>'demand data 2022'!E59</f>
        <v>501.4</v>
      </c>
      <c r="S46" s="26">
        <f>'demand data 2022'!F59</f>
        <v>528.29999999999995</v>
      </c>
      <c r="T46" s="26">
        <f>'demand data 2022'!G59</f>
        <v>565.29999999999995</v>
      </c>
      <c r="U46" s="26">
        <f>'demand data 2022'!H59</f>
        <v>600.29999999999995</v>
      </c>
      <c r="V46" s="26">
        <f>'demand data 2022'!I59</f>
        <v>635.29999999999995</v>
      </c>
      <c r="W46" s="5" t="str">
        <f t="shared" si="1"/>
        <v>Different</v>
      </c>
      <c r="X46" s="9">
        <f t="shared" si="2"/>
        <v>0</v>
      </c>
      <c r="Y46" s="5" t="e">
        <f t="shared" si="3"/>
        <v>#REF!</v>
      </c>
      <c r="Z46" s="28">
        <f t="shared" si="4"/>
        <v>0</v>
      </c>
    </row>
    <row r="47" spans="2:26" x14ac:dyDescent="0.25">
      <c r="B47" s="17" t="s">
        <v>570</v>
      </c>
      <c r="C47" s="17"/>
      <c r="D47" s="19">
        <v>17</v>
      </c>
      <c r="E47" s="19">
        <v>17</v>
      </c>
      <c r="F47" s="19">
        <v>17</v>
      </c>
      <c r="G47" s="19">
        <v>16</v>
      </c>
      <c r="H47" s="19">
        <v>16</v>
      </c>
      <c r="I47" s="19">
        <v>16</v>
      </c>
      <c r="J47" s="19">
        <v>16</v>
      </c>
      <c r="K47" s="19">
        <v>16</v>
      </c>
      <c r="L47" s="8"/>
      <c r="M47" s="26" t="str">
        <f>'demand data 2022'!A60</f>
        <v>BRID1Q</v>
      </c>
      <c r="N47" s="26">
        <f>'demand data 2022'!B60</f>
        <v>0</v>
      </c>
      <c r="O47" s="26" t="e">
        <f>'demand data 2022'!#REF!</f>
        <v>#REF!</v>
      </c>
      <c r="P47" s="26">
        <f>'demand data 2022'!C60</f>
        <v>11.89661508002615</v>
      </c>
      <c r="Q47" s="26">
        <f>'demand data 2022'!D60</f>
        <v>12.656380087431151</v>
      </c>
      <c r="R47" s="26">
        <f>'demand data 2022'!E60</f>
        <v>13.50717160647525</v>
      </c>
      <c r="S47" s="26">
        <f>'demand data 2022'!F60</f>
        <v>14.5494551923298</v>
      </c>
      <c r="T47" s="26">
        <f>'demand data 2022'!G60</f>
        <v>14.9964421440783</v>
      </c>
      <c r="U47" s="26">
        <f>'demand data 2022'!H60</f>
        <v>15.7773245201842</v>
      </c>
      <c r="V47" s="26">
        <f>'demand data 2022'!I60</f>
        <v>16.570488942925849</v>
      </c>
      <c r="W47" s="5" t="str">
        <f t="shared" si="1"/>
        <v>Different</v>
      </c>
      <c r="X47" s="9">
        <f t="shared" si="2"/>
        <v>17</v>
      </c>
      <c r="Y47" s="5" t="e">
        <f t="shared" si="3"/>
        <v>#REF!</v>
      </c>
      <c r="Z47" s="28">
        <f t="shared" si="4"/>
        <v>0</v>
      </c>
    </row>
    <row r="48" spans="2:26" x14ac:dyDescent="0.25">
      <c r="B48" s="18" t="s">
        <v>845</v>
      </c>
      <c r="C48" s="17"/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8"/>
      <c r="M48" s="26" t="str">
        <f>'demand data 2022'!A61</f>
        <v>BRID1R</v>
      </c>
      <c r="N48" s="26">
        <f>'demand data 2022'!B61</f>
        <v>0</v>
      </c>
      <c r="O48" s="26" t="e">
        <f>'demand data 2022'!#REF!</f>
        <v>#REF!</v>
      </c>
      <c r="P48" s="26">
        <f>'demand data 2022'!C61</f>
        <v>11.89661508002615</v>
      </c>
      <c r="Q48" s="26">
        <f>'demand data 2022'!D61</f>
        <v>12.656380087431151</v>
      </c>
      <c r="R48" s="26">
        <f>'demand data 2022'!E61</f>
        <v>13.50717160647525</v>
      </c>
      <c r="S48" s="26">
        <f>'demand data 2022'!F61</f>
        <v>14.5494551923298</v>
      </c>
      <c r="T48" s="26">
        <f>'demand data 2022'!G61</f>
        <v>14.9964421440783</v>
      </c>
      <c r="U48" s="26">
        <f>'demand data 2022'!H61</f>
        <v>15.7773245201842</v>
      </c>
      <c r="V48" s="26">
        <f>'demand data 2022'!I61</f>
        <v>16.570488942925849</v>
      </c>
      <c r="W48" s="5" t="str">
        <f t="shared" si="1"/>
        <v>Different</v>
      </c>
      <c r="X48" s="9">
        <f t="shared" si="2"/>
        <v>0</v>
      </c>
      <c r="Y48" s="5" t="e">
        <f t="shared" si="3"/>
        <v>#REF!</v>
      </c>
      <c r="Z48" s="28">
        <f t="shared" si="4"/>
        <v>0</v>
      </c>
    </row>
    <row r="49" spans="2:26" x14ac:dyDescent="0.25">
      <c r="B49" s="18" t="s">
        <v>846</v>
      </c>
      <c r="C49" s="18"/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8"/>
      <c r="M49" s="26" t="str">
        <f>'demand data 2022'!A62</f>
        <v>BRIM2A_EPN</v>
      </c>
      <c r="N49" s="26">
        <f>'demand data 2022'!B62</f>
        <v>0</v>
      </c>
      <c r="O49" s="26" t="e">
        <f>'demand data 2022'!#REF!</f>
        <v>#REF!</v>
      </c>
      <c r="P49" s="26">
        <f>'demand data 2022'!C62</f>
        <v>61.533333333333331</v>
      </c>
      <c r="Q49" s="26">
        <f>'demand data 2022'!D62</f>
        <v>97.066666666666663</v>
      </c>
      <c r="R49" s="26">
        <f>'demand data 2022'!E62</f>
        <v>98.133333333333326</v>
      </c>
      <c r="S49" s="26">
        <f>'demand data 2022'!F62</f>
        <v>99.73333333333332</v>
      </c>
      <c r="T49" s="26">
        <f>'demand data 2022'!G62</f>
        <v>101.83333333333333</v>
      </c>
      <c r="U49" s="26">
        <f>'demand data 2022'!H62</f>
        <v>104.76666666666667</v>
      </c>
      <c r="V49" s="26">
        <f>'demand data 2022'!I62</f>
        <v>108.23333333333332</v>
      </c>
      <c r="W49" s="5" t="str">
        <f t="shared" si="1"/>
        <v>Different</v>
      </c>
      <c r="X49" s="9">
        <f t="shared" si="2"/>
        <v>0</v>
      </c>
      <c r="Y49" s="5" t="e">
        <f t="shared" si="3"/>
        <v>#REF!</v>
      </c>
      <c r="Z49" s="28">
        <f t="shared" si="4"/>
        <v>0</v>
      </c>
    </row>
    <row r="50" spans="2:26" x14ac:dyDescent="0.25">
      <c r="B50" s="17" t="s">
        <v>893</v>
      </c>
      <c r="C50" s="17"/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8"/>
      <c r="M50" s="26" t="str">
        <f>'demand data 2022'!A63</f>
        <v>BRIM2A_LPN</v>
      </c>
      <c r="N50" s="26">
        <f>'demand data 2022'!B63</f>
        <v>0</v>
      </c>
      <c r="O50" s="26" t="e">
        <f>'demand data 2022'!#REF!</f>
        <v>#REF!</v>
      </c>
      <c r="P50" s="26">
        <f>'demand data 2022'!C63</f>
        <v>34.166666666666664</v>
      </c>
      <c r="Q50" s="26">
        <f>'demand data 2022'!D63</f>
        <v>34.966666666666669</v>
      </c>
      <c r="R50" s="26">
        <f>'demand data 2022'!E63</f>
        <v>37.266666666666666</v>
      </c>
      <c r="S50" s="26">
        <f>'demand data 2022'!F63</f>
        <v>39.799999999999997</v>
      </c>
      <c r="T50" s="26">
        <f>'demand data 2022'!G63</f>
        <v>42.36666666666666</v>
      </c>
      <c r="U50" s="26">
        <f>'demand data 2022'!H63</f>
        <v>44.8</v>
      </c>
      <c r="V50" s="26">
        <f>'demand data 2022'!I63</f>
        <v>47.266666666666666</v>
      </c>
      <c r="W50" s="5" t="str">
        <f t="shared" si="1"/>
        <v>Different</v>
      </c>
      <c r="X50" s="9">
        <f t="shared" si="2"/>
        <v>0</v>
      </c>
      <c r="Y50" s="5" t="e">
        <f t="shared" si="3"/>
        <v>#REF!</v>
      </c>
      <c r="Z50" s="28">
        <f t="shared" si="4"/>
        <v>0</v>
      </c>
    </row>
    <row r="51" spans="2:26" x14ac:dyDescent="0.25">
      <c r="B51" s="17" t="s">
        <v>894</v>
      </c>
      <c r="C51" s="17"/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8"/>
      <c r="M51" s="26" t="str">
        <f>'demand data 2022'!A64</f>
        <v>BRIM2B_EPN</v>
      </c>
      <c r="N51" s="26">
        <f>'demand data 2022'!B64</f>
        <v>0</v>
      </c>
      <c r="O51" s="26" t="e">
        <f>'demand data 2022'!#REF!</f>
        <v>#REF!</v>
      </c>
      <c r="P51" s="26">
        <f>'demand data 2022'!C64</f>
        <v>61.533333333333331</v>
      </c>
      <c r="Q51" s="26">
        <f>'demand data 2022'!D64</f>
        <v>97.066666666666663</v>
      </c>
      <c r="R51" s="26">
        <f>'demand data 2022'!E64</f>
        <v>98.133333333333326</v>
      </c>
      <c r="S51" s="26">
        <f>'demand data 2022'!F64</f>
        <v>99.73333333333332</v>
      </c>
      <c r="T51" s="26">
        <f>'demand data 2022'!G64</f>
        <v>101.83333333333333</v>
      </c>
      <c r="U51" s="26">
        <f>'demand data 2022'!H64</f>
        <v>104.76666666666667</v>
      </c>
      <c r="V51" s="26">
        <f>'demand data 2022'!I64</f>
        <v>108.23333333333332</v>
      </c>
      <c r="W51" s="5" t="str">
        <f t="shared" si="1"/>
        <v>Different</v>
      </c>
      <c r="X51" s="9">
        <f t="shared" si="2"/>
        <v>0</v>
      </c>
      <c r="Y51" s="5" t="e">
        <f t="shared" si="3"/>
        <v>#REF!</v>
      </c>
      <c r="Z51" s="28">
        <f t="shared" si="4"/>
        <v>0</v>
      </c>
    </row>
    <row r="52" spans="2:26" x14ac:dyDescent="0.25">
      <c r="B52" s="18" t="s">
        <v>847</v>
      </c>
      <c r="C52" s="17"/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8"/>
      <c r="M52" s="26" t="str">
        <f>'demand data 2022'!A65</f>
        <v>BRIM2B_LPN</v>
      </c>
      <c r="N52" s="26">
        <f>'demand data 2022'!B65</f>
        <v>0</v>
      </c>
      <c r="O52" s="26" t="e">
        <f>'demand data 2022'!#REF!</f>
        <v>#REF!</v>
      </c>
      <c r="P52" s="26">
        <f>'demand data 2022'!C65</f>
        <v>34.166666666666664</v>
      </c>
      <c r="Q52" s="26">
        <f>'demand data 2022'!D65</f>
        <v>34.966666666666669</v>
      </c>
      <c r="R52" s="26">
        <f>'demand data 2022'!E65</f>
        <v>37.266666666666666</v>
      </c>
      <c r="S52" s="26">
        <f>'demand data 2022'!F65</f>
        <v>39.799999999999997</v>
      </c>
      <c r="T52" s="26">
        <f>'demand data 2022'!G65</f>
        <v>42.36666666666666</v>
      </c>
      <c r="U52" s="26">
        <f>'demand data 2022'!H65</f>
        <v>44.8</v>
      </c>
      <c r="V52" s="26">
        <f>'demand data 2022'!I65</f>
        <v>47.266666666666666</v>
      </c>
      <c r="W52" s="5" t="str">
        <f t="shared" si="1"/>
        <v>Different</v>
      </c>
      <c r="X52" s="9">
        <f t="shared" si="2"/>
        <v>0</v>
      </c>
      <c r="Y52" s="5" t="e">
        <f t="shared" si="3"/>
        <v>#REF!</v>
      </c>
      <c r="Z52" s="28">
        <f t="shared" si="4"/>
        <v>0</v>
      </c>
    </row>
    <row r="53" spans="2:26" x14ac:dyDescent="0.25">
      <c r="B53" s="18" t="s">
        <v>848</v>
      </c>
      <c r="C53" s="17"/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8"/>
      <c r="M53" s="26" t="str">
        <f>'demand data 2022'!A66</f>
        <v>BRIM2C_EPN</v>
      </c>
      <c r="N53" s="26">
        <f>'demand data 2022'!B66</f>
        <v>0</v>
      </c>
      <c r="O53" s="26" t="e">
        <f>'demand data 2022'!#REF!</f>
        <v>#REF!</v>
      </c>
      <c r="P53" s="26">
        <f>'demand data 2022'!C66</f>
        <v>61.533333333333331</v>
      </c>
      <c r="Q53" s="26">
        <f>'demand data 2022'!D66</f>
        <v>97.066666666666663</v>
      </c>
      <c r="R53" s="26">
        <f>'demand data 2022'!E66</f>
        <v>98.133333333333326</v>
      </c>
      <c r="S53" s="26">
        <f>'demand data 2022'!F66</f>
        <v>99.73333333333332</v>
      </c>
      <c r="T53" s="26">
        <f>'demand data 2022'!G66</f>
        <v>101.83333333333333</v>
      </c>
      <c r="U53" s="26">
        <f>'demand data 2022'!H66</f>
        <v>104.76666666666667</v>
      </c>
      <c r="V53" s="26">
        <f>'demand data 2022'!I66</f>
        <v>108.23333333333332</v>
      </c>
      <c r="W53" s="5" t="str">
        <f t="shared" si="1"/>
        <v>Different</v>
      </c>
      <c r="X53" s="9">
        <f t="shared" si="2"/>
        <v>0</v>
      </c>
      <c r="Y53" s="5" t="e">
        <f t="shared" si="3"/>
        <v>#REF!</v>
      </c>
      <c r="Z53" s="28">
        <f t="shared" si="4"/>
        <v>0</v>
      </c>
    </row>
    <row r="54" spans="2:26" x14ac:dyDescent="0.25">
      <c r="B54" s="17" t="s">
        <v>50</v>
      </c>
      <c r="C54" s="17"/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8"/>
      <c r="M54" s="26" t="str">
        <f>'demand data 2022'!A67</f>
        <v>BRIM2C_LPN</v>
      </c>
      <c r="N54" s="26">
        <f>'demand data 2022'!B67</f>
        <v>0</v>
      </c>
      <c r="O54" s="26" t="e">
        <f>'demand data 2022'!#REF!</f>
        <v>#REF!</v>
      </c>
      <c r="P54" s="26">
        <f>'demand data 2022'!C67</f>
        <v>34.166666666666664</v>
      </c>
      <c r="Q54" s="26">
        <f>'demand data 2022'!D67</f>
        <v>34.966666666666669</v>
      </c>
      <c r="R54" s="26">
        <f>'demand data 2022'!E67</f>
        <v>37.266666666666666</v>
      </c>
      <c r="S54" s="26">
        <f>'demand data 2022'!F67</f>
        <v>39.799999999999997</v>
      </c>
      <c r="T54" s="26">
        <f>'demand data 2022'!G67</f>
        <v>42.36666666666666</v>
      </c>
      <c r="U54" s="26">
        <f>'demand data 2022'!H67</f>
        <v>44.8</v>
      </c>
      <c r="V54" s="26">
        <f>'demand data 2022'!I67</f>
        <v>47.266666666666666</v>
      </c>
      <c r="W54" s="5" t="str">
        <f t="shared" si="1"/>
        <v>Different</v>
      </c>
      <c r="X54" s="9">
        <f t="shared" si="2"/>
        <v>0</v>
      </c>
      <c r="Y54" s="5" t="e">
        <f t="shared" si="3"/>
        <v>#REF!</v>
      </c>
      <c r="Z54" s="28">
        <f t="shared" si="4"/>
        <v>0</v>
      </c>
    </row>
    <row r="55" spans="2:26" x14ac:dyDescent="0.25">
      <c r="B55" s="18" t="s">
        <v>849</v>
      </c>
      <c r="C55" s="17"/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8"/>
      <c r="M55" s="26" t="str">
        <f>'demand data 2022'!A68</f>
        <v>BRLE40</v>
      </c>
      <c r="N55" s="26">
        <f>'demand data 2022'!B68</f>
        <v>0</v>
      </c>
      <c r="O55" s="26" t="e">
        <f>'demand data 2022'!#REF!</f>
        <v>#REF!</v>
      </c>
      <c r="P55" s="26">
        <f>'demand data 2022'!C68</f>
        <v>827.36663945213604</v>
      </c>
      <c r="Q55" s="26">
        <f>'demand data 2022'!D68</f>
        <v>846.23836006950398</v>
      </c>
      <c r="R55" s="26">
        <f>'demand data 2022'!E68</f>
        <v>869.18181779478005</v>
      </c>
      <c r="S55" s="26">
        <f>'demand data 2022'!F68</f>
        <v>903.26271295415404</v>
      </c>
      <c r="T55" s="26">
        <f>'demand data 2022'!G68</f>
        <v>942.15195651662293</v>
      </c>
      <c r="U55" s="26">
        <f>'demand data 2022'!H68</f>
        <v>995.47070882272897</v>
      </c>
      <c r="V55" s="26">
        <f>'demand data 2022'!I68</f>
        <v>1056.630562691048</v>
      </c>
      <c r="W55" s="5" t="str">
        <f t="shared" si="1"/>
        <v>Different</v>
      </c>
      <c r="X55" s="9">
        <f t="shared" si="2"/>
        <v>0</v>
      </c>
      <c r="Y55" s="5" t="e">
        <f t="shared" si="3"/>
        <v>#REF!</v>
      </c>
      <c r="Z55" s="28">
        <f t="shared" si="4"/>
        <v>0</v>
      </c>
    </row>
    <row r="56" spans="2:26" x14ac:dyDescent="0.25">
      <c r="B56" s="17" t="s">
        <v>446</v>
      </c>
      <c r="C56" s="17"/>
      <c r="D56" s="19">
        <v>201</v>
      </c>
      <c r="E56" s="19">
        <v>206</v>
      </c>
      <c r="F56" s="19">
        <v>209</v>
      </c>
      <c r="G56" s="19">
        <v>211</v>
      </c>
      <c r="H56" s="19">
        <v>213</v>
      </c>
      <c r="I56" s="19">
        <v>215</v>
      </c>
      <c r="J56" s="19">
        <v>218</v>
      </c>
      <c r="K56" s="19">
        <v>229</v>
      </c>
      <c r="L56" s="8"/>
      <c r="M56" s="26" t="str">
        <f>'demand data 2022'!A69</f>
        <v>BROA1Q</v>
      </c>
      <c r="N56" s="26">
        <f>'demand data 2022'!B69</f>
        <v>0</v>
      </c>
      <c r="O56" s="26" t="e">
        <f>'demand data 2022'!#REF!</f>
        <v>#REF!</v>
      </c>
      <c r="P56" s="26">
        <f>'demand data 2022'!C69</f>
        <v>11.246895364713099</v>
      </c>
      <c r="Q56" s="26">
        <f>'demand data 2022'!D69</f>
        <v>11.3094330349332</v>
      </c>
      <c r="R56" s="26">
        <f>'demand data 2022'!E69</f>
        <v>11.4439628817201</v>
      </c>
      <c r="S56" s="26">
        <f>'demand data 2022'!F69</f>
        <v>11.628253139270001</v>
      </c>
      <c r="T56" s="26">
        <f>'demand data 2022'!G69</f>
        <v>11.8125206163146</v>
      </c>
      <c r="U56" s="26">
        <f>'demand data 2022'!H69</f>
        <v>12.1536585151061</v>
      </c>
      <c r="V56" s="26">
        <f>'demand data 2022'!I69</f>
        <v>12.484678177931199</v>
      </c>
      <c r="W56" s="5" t="str">
        <f t="shared" si="1"/>
        <v>Different</v>
      </c>
      <c r="X56" s="9">
        <f t="shared" si="2"/>
        <v>206</v>
      </c>
      <c r="Y56" s="5" t="e">
        <f t="shared" si="3"/>
        <v>#REF!</v>
      </c>
      <c r="Z56" s="28">
        <f t="shared" si="4"/>
        <v>0</v>
      </c>
    </row>
    <row r="57" spans="2:26" x14ac:dyDescent="0.25">
      <c r="B57" s="17" t="s">
        <v>493</v>
      </c>
      <c r="C57" s="17"/>
      <c r="D57" s="19">
        <v>447</v>
      </c>
      <c r="E57" s="19">
        <v>450</v>
      </c>
      <c r="F57" s="19">
        <v>451</v>
      </c>
      <c r="G57" s="19">
        <v>452</v>
      </c>
      <c r="H57" s="19">
        <v>454</v>
      </c>
      <c r="I57" s="19">
        <v>455</v>
      </c>
      <c r="J57" s="19">
        <v>461</v>
      </c>
      <c r="K57" s="19">
        <v>466</v>
      </c>
      <c r="L57" s="8"/>
      <c r="M57" s="26" t="str">
        <f>'demand data 2022'!A70</f>
        <v>BROR10</v>
      </c>
      <c r="N57" s="26">
        <f>'demand data 2022'!B70</f>
        <v>0</v>
      </c>
      <c r="O57" s="26" t="e">
        <f>'demand data 2022'!#REF!</f>
        <v>#REF!</v>
      </c>
      <c r="P57" s="26">
        <f>'demand data 2022'!C70</f>
        <v>6.8582775177072399</v>
      </c>
      <c r="Q57" s="26">
        <f>'demand data 2022'!D70</f>
        <v>1.5363994515920401</v>
      </c>
      <c r="R57" s="26">
        <f>'demand data 2022'!E70</f>
        <v>1.62730783409417</v>
      </c>
      <c r="S57" s="26">
        <f>'demand data 2022'!F70</f>
        <v>1.8153328531692201</v>
      </c>
      <c r="T57" s="26">
        <f>'demand data 2022'!G70</f>
        <v>1.9830074274937199</v>
      </c>
      <c r="U57" s="26">
        <f>'demand data 2022'!H70</f>
        <v>2.1703172243236302</v>
      </c>
      <c r="V57" s="26">
        <f>'demand data 2022'!I70</f>
        <v>2.3745909353373</v>
      </c>
      <c r="W57" s="5" t="str">
        <f t="shared" si="1"/>
        <v>Different</v>
      </c>
      <c r="X57" s="9">
        <f t="shared" si="2"/>
        <v>450</v>
      </c>
      <c r="Y57" s="5" t="e">
        <f t="shared" si="3"/>
        <v>#REF!</v>
      </c>
      <c r="Z57" s="28">
        <f t="shared" si="4"/>
        <v>0</v>
      </c>
    </row>
    <row r="58" spans="2:26" x14ac:dyDescent="0.25">
      <c r="B58" s="17" t="s">
        <v>703</v>
      </c>
      <c r="C58" s="17"/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8"/>
      <c r="M58" s="26" t="str">
        <f>'demand data 2022'!A71</f>
        <v>BROX1Q</v>
      </c>
      <c r="N58" s="26">
        <f>'demand data 2022'!B71</f>
        <v>0</v>
      </c>
      <c r="O58" s="26" t="e">
        <f>'demand data 2022'!#REF!</f>
        <v>#REF!</v>
      </c>
      <c r="P58" s="26">
        <f>'demand data 2022'!C71</f>
        <v>34.233249448372398</v>
      </c>
      <c r="Q58" s="26">
        <f>'demand data 2022'!D71</f>
        <v>69.385003902367998</v>
      </c>
      <c r="R58" s="26">
        <f>'demand data 2022'!E71</f>
        <v>69.576877937345998</v>
      </c>
      <c r="S58" s="26">
        <f>'demand data 2022'!F71</f>
        <v>70.167930859177503</v>
      </c>
      <c r="T58" s="26">
        <f>'demand data 2022'!G71</f>
        <v>70.737110724038004</v>
      </c>
      <c r="U58" s="26">
        <f>'demand data 2022'!H71</f>
        <v>71.712532720914993</v>
      </c>
      <c r="V58" s="26">
        <f>'demand data 2022'!I71</f>
        <v>72.504849502622505</v>
      </c>
      <c r="W58" s="5" t="str">
        <f t="shared" si="1"/>
        <v>Different</v>
      </c>
      <c r="X58" s="9">
        <f t="shared" si="2"/>
        <v>0</v>
      </c>
      <c r="Y58" s="5" t="e">
        <f t="shared" si="3"/>
        <v>#REF!</v>
      </c>
      <c r="Z58" s="28">
        <f t="shared" si="4"/>
        <v>0</v>
      </c>
    </row>
    <row r="59" spans="2:26" x14ac:dyDescent="0.25">
      <c r="B59" s="17" t="s">
        <v>702</v>
      </c>
      <c r="C59" s="17"/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8"/>
      <c r="M59" s="26" t="str">
        <f>'demand data 2022'!A72</f>
        <v>BROX1R</v>
      </c>
      <c r="N59" s="26">
        <f>'demand data 2022'!B72</f>
        <v>0</v>
      </c>
      <c r="O59" s="26" t="e">
        <f>'demand data 2022'!#REF!</f>
        <v>#REF!</v>
      </c>
      <c r="P59" s="26">
        <f>'demand data 2022'!C72</f>
        <v>34.233249448372398</v>
      </c>
      <c r="Q59" s="26">
        <f>'demand data 2022'!D72</f>
        <v>69.385003902367998</v>
      </c>
      <c r="R59" s="26">
        <f>'demand data 2022'!E72</f>
        <v>69.576877937345998</v>
      </c>
      <c r="S59" s="26">
        <f>'demand data 2022'!F72</f>
        <v>70.167930859177503</v>
      </c>
      <c r="T59" s="26">
        <f>'demand data 2022'!G72</f>
        <v>70.737110724038004</v>
      </c>
      <c r="U59" s="26">
        <f>'demand data 2022'!H72</f>
        <v>71.712532720914993</v>
      </c>
      <c r="V59" s="26">
        <f>'demand data 2022'!I72</f>
        <v>72.504849502622505</v>
      </c>
      <c r="W59" s="5" t="str">
        <f t="shared" si="1"/>
        <v>Different</v>
      </c>
      <c r="X59" s="9">
        <f t="shared" si="2"/>
        <v>0</v>
      </c>
      <c r="Y59" s="5" t="e">
        <f t="shared" si="3"/>
        <v>#REF!</v>
      </c>
      <c r="Z59" s="28">
        <f t="shared" si="4"/>
        <v>0</v>
      </c>
    </row>
    <row r="60" spans="2:26" x14ac:dyDescent="0.25">
      <c r="B60" s="21" t="s">
        <v>212</v>
      </c>
      <c r="C60" s="17"/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8"/>
      <c r="M60" s="26" t="str">
        <f>'demand data 2022'!A73</f>
        <v>BRWA2A</v>
      </c>
      <c r="N60" s="26">
        <f>'demand data 2022'!B73</f>
        <v>0</v>
      </c>
      <c r="O60" s="26" t="e">
        <f>'demand data 2022'!#REF!</f>
        <v>#REF!</v>
      </c>
      <c r="P60" s="26">
        <f>'demand data 2022'!C73</f>
        <v>76.20349643554998</v>
      </c>
      <c r="Q60" s="26">
        <f>'demand data 2022'!D73</f>
        <v>78.277076756445666</v>
      </c>
      <c r="R60" s="26">
        <f>'demand data 2022'!E73</f>
        <v>80.990800198889289</v>
      </c>
      <c r="S60" s="26">
        <f>'demand data 2022'!F73</f>
        <v>84.935374080942026</v>
      </c>
      <c r="T60" s="26">
        <f>'demand data 2022'!G73</f>
        <v>88.864882784825753</v>
      </c>
      <c r="U60" s="26">
        <f>'demand data 2022'!H73</f>
        <v>92.897626218803126</v>
      </c>
      <c r="V60" s="26">
        <f>'demand data 2022'!I73</f>
        <v>96.88947754110994</v>
      </c>
      <c r="W60" s="5" t="str">
        <f t="shared" si="1"/>
        <v>Different</v>
      </c>
      <c r="X60" s="9">
        <f t="shared" si="2"/>
        <v>0</v>
      </c>
      <c r="Y60" s="5" t="e">
        <f t="shared" si="3"/>
        <v>#REF!</v>
      </c>
      <c r="Z60" s="28">
        <f t="shared" si="4"/>
        <v>0</v>
      </c>
    </row>
    <row r="61" spans="2:26" x14ac:dyDescent="0.25">
      <c r="B61" s="17" t="s">
        <v>286</v>
      </c>
      <c r="C61" s="17"/>
      <c r="D61" s="19">
        <v>11</v>
      </c>
      <c r="E61" s="19">
        <v>9</v>
      </c>
      <c r="F61" s="19">
        <v>9</v>
      </c>
      <c r="G61" s="19">
        <v>9</v>
      </c>
      <c r="H61" s="19">
        <v>9</v>
      </c>
      <c r="I61" s="19">
        <v>9</v>
      </c>
      <c r="J61" s="19">
        <v>9</v>
      </c>
      <c r="K61" s="19">
        <v>9</v>
      </c>
      <c r="L61" s="8"/>
      <c r="M61" s="26" t="str">
        <f>'demand data 2022'!A74</f>
        <v>BRWA2B</v>
      </c>
      <c r="N61" s="26">
        <f>'demand data 2022'!B74</f>
        <v>0</v>
      </c>
      <c r="O61" s="26" t="e">
        <f>'demand data 2022'!#REF!</f>
        <v>#REF!</v>
      </c>
      <c r="P61" s="26">
        <f>'demand data 2022'!C74</f>
        <v>76.20349643554998</v>
      </c>
      <c r="Q61" s="26">
        <f>'demand data 2022'!D74</f>
        <v>78.277076756445666</v>
      </c>
      <c r="R61" s="26">
        <f>'demand data 2022'!E74</f>
        <v>80.990800198889289</v>
      </c>
      <c r="S61" s="26">
        <f>'demand data 2022'!F74</f>
        <v>84.935374080942026</v>
      </c>
      <c r="T61" s="26">
        <f>'demand data 2022'!G74</f>
        <v>88.864882784825753</v>
      </c>
      <c r="U61" s="26">
        <f>'demand data 2022'!H74</f>
        <v>92.897626218803126</v>
      </c>
      <c r="V61" s="26">
        <f>'demand data 2022'!I74</f>
        <v>96.88947754110994</v>
      </c>
      <c r="W61" s="5" t="str">
        <f t="shared" si="1"/>
        <v>Different</v>
      </c>
      <c r="X61" s="9">
        <f t="shared" si="2"/>
        <v>9</v>
      </c>
      <c r="Y61" s="5" t="e">
        <f t="shared" si="3"/>
        <v>#REF!</v>
      </c>
      <c r="Z61" s="28">
        <f t="shared" si="4"/>
        <v>0</v>
      </c>
    </row>
    <row r="62" spans="2:26" x14ac:dyDescent="0.25">
      <c r="B62" s="17" t="s">
        <v>287</v>
      </c>
      <c r="C62" s="18"/>
      <c r="D62" s="19">
        <v>11</v>
      </c>
      <c r="E62" s="19">
        <v>9</v>
      </c>
      <c r="F62" s="19">
        <v>9</v>
      </c>
      <c r="G62" s="19">
        <v>9</v>
      </c>
      <c r="H62" s="19">
        <v>9</v>
      </c>
      <c r="I62" s="19">
        <v>9</v>
      </c>
      <c r="J62" s="19">
        <v>9</v>
      </c>
      <c r="K62" s="19">
        <v>9</v>
      </c>
      <c r="L62" s="8"/>
      <c r="M62" s="26" t="str">
        <f>'demand data 2022'!A75</f>
        <v>BULL40</v>
      </c>
      <c r="N62" s="26">
        <f>'demand data 2022'!B75</f>
        <v>0</v>
      </c>
      <c r="O62" s="26" t="e">
        <f>'demand data 2022'!#REF!</f>
        <v>#REF!</v>
      </c>
      <c r="P62" s="26">
        <f>'demand data 2022'!C75</f>
        <v>0</v>
      </c>
      <c r="Q62" s="26">
        <f>'demand data 2022'!D75</f>
        <v>0</v>
      </c>
      <c r="R62" s="26">
        <f>'demand data 2022'!E75</f>
        <v>7.78</v>
      </c>
      <c r="S62" s="26">
        <f>'demand data 2022'!F75</f>
        <v>7.78</v>
      </c>
      <c r="T62" s="26">
        <f>'demand data 2022'!G75</f>
        <v>7.78</v>
      </c>
      <c r="U62" s="26">
        <f>'demand data 2022'!H75</f>
        <v>7.78</v>
      </c>
      <c r="V62" s="26">
        <f>'demand data 2022'!I75</f>
        <v>7.78</v>
      </c>
      <c r="W62" s="5" t="str">
        <f t="shared" si="1"/>
        <v>Different</v>
      </c>
      <c r="X62" s="9">
        <f t="shared" si="2"/>
        <v>9</v>
      </c>
      <c r="Y62" s="5" t="e">
        <f t="shared" si="3"/>
        <v>#REF!</v>
      </c>
      <c r="Z62" s="28">
        <f t="shared" si="4"/>
        <v>0</v>
      </c>
    </row>
    <row r="63" spans="2:26" x14ac:dyDescent="0.25">
      <c r="B63" s="17" t="s">
        <v>234</v>
      </c>
      <c r="C63" s="18"/>
      <c r="D63" s="19">
        <v>323</v>
      </c>
      <c r="E63" s="19">
        <v>350</v>
      </c>
      <c r="F63" s="19">
        <v>353</v>
      </c>
      <c r="G63" s="19">
        <v>355</v>
      </c>
      <c r="H63" s="19">
        <v>358</v>
      </c>
      <c r="I63" s="19">
        <v>363</v>
      </c>
      <c r="J63" s="19">
        <v>369</v>
      </c>
      <c r="K63" s="19">
        <v>375</v>
      </c>
      <c r="L63" s="8"/>
      <c r="M63" s="26" t="str">
        <f>'demand data 2022'!A76</f>
        <v>BUMU10</v>
      </c>
      <c r="N63" s="26">
        <f>'demand data 2022'!B76</f>
        <v>0</v>
      </c>
      <c r="O63" s="26" t="e">
        <f>'demand data 2022'!#REF!</f>
        <v>#REF!</v>
      </c>
      <c r="P63" s="26">
        <f>'demand data 2022'!C76</f>
        <v>40.313081715095798</v>
      </c>
      <c r="Q63" s="26">
        <f>'demand data 2022'!D76</f>
        <v>40.444716857804003</v>
      </c>
      <c r="R63" s="26">
        <f>'demand data 2022'!E76</f>
        <v>40.579727271829199</v>
      </c>
      <c r="S63" s="26">
        <f>'demand data 2022'!F76</f>
        <v>40.809357204708903</v>
      </c>
      <c r="T63" s="26">
        <f>'demand data 2022'!G76</f>
        <v>41.089634322640102</v>
      </c>
      <c r="U63" s="26">
        <f>'demand data 2022'!H76</f>
        <v>41.353639967670901</v>
      </c>
      <c r="V63" s="26">
        <f>'demand data 2022'!I76</f>
        <v>41.6031353807778</v>
      </c>
      <c r="W63" s="5" t="str">
        <f t="shared" si="1"/>
        <v>Different</v>
      </c>
      <c r="X63" s="9">
        <f t="shared" si="2"/>
        <v>350</v>
      </c>
      <c r="Y63" s="5" t="e">
        <f t="shared" si="3"/>
        <v>#REF!</v>
      </c>
      <c r="Z63" s="28">
        <f t="shared" si="4"/>
        <v>0</v>
      </c>
    </row>
    <row r="64" spans="2:26" x14ac:dyDescent="0.25">
      <c r="B64" s="17" t="s">
        <v>237</v>
      </c>
      <c r="C64" s="18"/>
      <c r="D64" s="19">
        <v>81</v>
      </c>
      <c r="E64" s="19">
        <v>81</v>
      </c>
      <c r="F64" s="19">
        <v>87</v>
      </c>
      <c r="G64" s="19">
        <v>88</v>
      </c>
      <c r="H64" s="19">
        <v>89</v>
      </c>
      <c r="I64" s="19">
        <v>90</v>
      </c>
      <c r="J64" s="19">
        <v>91</v>
      </c>
      <c r="K64" s="19">
        <v>92</v>
      </c>
      <c r="L64" s="8"/>
      <c r="M64" s="26" t="str">
        <f>'demand data 2022'!A77</f>
        <v>BURW40</v>
      </c>
      <c r="N64" s="26">
        <f>'demand data 2022'!B77</f>
        <v>0</v>
      </c>
      <c r="O64" s="26" t="e">
        <f>'demand data 2022'!#REF!</f>
        <v>#REF!</v>
      </c>
      <c r="P64" s="26">
        <f>'demand data 2022'!C77</f>
        <v>210.7</v>
      </c>
      <c r="Q64" s="26">
        <f>'demand data 2022'!D77</f>
        <v>212.8</v>
      </c>
      <c r="R64" s="26">
        <f>'demand data 2022'!E77</f>
        <v>219.2</v>
      </c>
      <c r="S64" s="26">
        <f>'demand data 2022'!F77</f>
        <v>225.6</v>
      </c>
      <c r="T64" s="26">
        <f>'demand data 2022'!G77</f>
        <v>234.2</v>
      </c>
      <c r="U64" s="26">
        <f>'demand data 2022'!H77</f>
        <v>244.6</v>
      </c>
      <c r="V64" s="26">
        <f>'demand data 2022'!I77</f>
        <v>252.3</v>
      </c>
      <c r="W64" s="5" t="str">
        <f t="shared" si="1"/>
        <v>Different</v>
      </c>
      <c r="X64" s="9">
        <f t="shared" si="2"/>
        <v>81</v>
      </c>
      <c r="Y64" s="5" t="e">
        <f t="shared" si="3"/>
        <v>#REF!</v>
      </c>
      <c r="Z64" s="28">
        <f t="shared" si="4"/>
        <v>0</v>
      </c>
    </row>
    <row r="65" spans="2:26" x14ac:dyDescent="0.25">
      <c r="B65" s="17" t="s">
        <v>238</v>
      </c>
      <c r="C65" s="18"/>
      <c r="D65" s="19">
        <v>81</v>
      </c>
      <c r="E65" s="19">
        <v>81</v>
      </c>
      <c r="F65" s="19">
        <v>87</v>
      </c>
      <c r="G65" s="19">
        <v>88</v>
      </c>
      <c r="H65" s="19">
        <v>89</v>
      </c>
      <c r="I65" s="19">
        <v>90</v>
      </c>
      <c r="J65" s="19">
        <v>91</v>
      </c>
      <c r="K65" s="19">
        <v>92</v>
      </c>
      <c r="L65" s="8"/>
      <c r="M65" s="26" t="str">
        <f>'demand data 2022'!A78</f>
        <v>BUSH20</v>
      </c>
      <c r="N65" s="26">
        <f>'demand data 2022'!B78</f>
        <v>0</v>
      </c>
      <c r="O65" s="26" t="e">
        <f>'demand data 2022'!#REF!</f>
        <v>#REF!</v>
      </c>
      <c r="P65" s="26">
        <f>'demand data 2022'!C78</f>
        <v>179.229149661256</v>
      </c>
      <c r="Q65" s="26">
        <f>'demand data 2022'!D78</f>
        <v>180.25885510943399</v>
      </c>
      <c r="R65" s="26">
        <f>'demand data 2022'!E78</f>
        <v>182.403026858224</v>
      </c>
      <c r="S65" s="26">
        <f>'demand data 2022'!F78</f>
        <v>186.358083001463</v>
      </c>
      <c r="T65" s="26">
        <f>'demand data 2022'!G78</f>
        <v>190.08287930838199</v>
      </c>
      <c r="U65" s="26">
        <f>'demand data 2022'!H78</f>
        <v>194.49419681797701</v>
      </c>
      <c r="V65" s="26">
        <f>'demand data 2022'!I78</f>
        <v>198.31861399788599</v>
      </c>
      <c r="W65" s="5" t="str">
        <f t="shared" si="1"/>
        <v>Different</v>
      </c>
      <c r="X65" s="9">
        <f t="shared" si="2"/>
        <v>81</v>
      </c>
      <c r="Y65" s="5" t="e">
        <f t="shared" si="3"/>
        <v>#REF!</v>
      </c>
      <c r="Z65" s="28">
        <f t="shared" si="4"/>
        <v>0</v>
      </c>
    </row>
    <row r="66" spans="2:26" x14ac:dyDescent="0.25">
      <c r="B66" s="17" t="s">
        <v>180</v>
      </c>
      <c r="C66" s="17"/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8"/>
      <c r="M66" s="26" t="str">
        <f>'demand data 2022'!A79</f>
        <v>BUST20</v>
      </c>
      <c r="N66" s="26">
        <f>'demand data 2022'!B79</f>
        <v>0</v>
      </c>
      <c r="O66" s="26" t="e">
        <f>'demand data 2022'!#REF!</f>
        <v>#REF!</v>
      </c>
      <c r="P66" s="26">
        <f>'demand data 2022'!C79</f>
        <v>359.09914766727297</v>
      </c>
      <c r="Q66" s="26">
        <f>'demand data 2022'!D79</f>
        <v>361.28740617429401</v>
      </c>
      <c r="R66" s="26">
        <f>'demand data 2022'!E79</f>
        <v>366.76218847500098</v>
      </c>
      <c r="S66" s="26">
        <f>'demand data 2022'!F79</f>
        <v>372.22714931092298</v>
      </c>
      <c r="T66" s="26">
        <f>'demand data 2022'!G79</f>
        <v>383.45885937488401</v>
      </c>
      <c r="U66" s="26">
        <f>'demand data 2022'!H79</f>
        <v>396.618554825145</v>
      </c>
      <c r="V66" s="26">
        <f>'demand data 2022'!I79</f>
        <v>411.40762353646198</v>
      </c>
      <c r="W66" s="5" t="str">
        <f t="shared" si="1"/>
        <v>Different</v>
      </c>
      <c r="X66" s="9">
        <f t="shared" si="2"/>
        <v>0</v>
      </c>
      <c r="Y66" s="5" t="e">
        <f t="shared" si="3"/>
        <v>#REF!</v>
      </c>
      <c r="Z66" s="28">
        <f t="shared" si="4"/>
        <v>0</v>
      </c>
    </row>
    <row r="67" spans="2:26" x14ac:dyDescent="0.25">
      <c r="B67" s="17" t="s">
        <v>181</v>
      </c>
      <c r="C67" s="18"/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8"/>
      <c r="M67" s="26" t="str">
        <f>'demand data 2022'!A80</f>
        <v>CAAD1Q</v>
      </c>
      <c r="N67" s="26">
        <f>'demand data 2022'!B80</f>
        <v>0</v>
      </c>
      <c r="O67" s="26" t="e">
        <f>'demand data 2022'!#REF!</f>
        <v>#REF!</v>
      </c>
      <c r="P67" s="26">
        <f>'demand data 2022'!C80</f>
        <v>5.6749980424007997</v>
      </c>
      <c r="Q67" s="26">
        <f>'demand data 2022'!D80</f>
        <v>4.7856585793335347</v>
      </c>
      <c r="R67" s="26">
        <f>'demand data 2022'!E80</f>
        <v>4.8344841621950998</v>
      </c>
      <c r="S67" s="26">
        <f>'demand data 2022'!F80</f>
        <v>4.9452653486466147</v>
      </c>
      <c r="T67" s="26">
        <f>'demand data 2022'!G80</f>
        <v>2.4654750095331801</v>
      </c>
      <c r="U67" s="26">
        <f>'demand data 2022'!H80</f>
        <v>2.5866759290327552</v>
      </c>
      <c r="V67" s="26">
        <f>'demand data 2022'!I80</f>
        <v>2.7439068317648898</v>
      </c>
      <c r="W67" s="5" t="str">
        <f t="shared" si="1"/>
        <v>Different</v>
      </c>
      <c r="X67" s="9">
        <f t="shared" si="2"/>
        <v>0</v>
      </c>
      <c r="Y67" s="5" t="e">
        <f t="shared" si="3"/>
        <v>#REF!</v>
      </c>
      <c r="Z67" s="28">
        <f t="shared" si="4"/>
        <v>0</v>
      </c>
    </row>
    <row r="68" spans="2:26" x14ac:dyDescent="0.25">
      <c r="B68" s="17" t="s">
        <v>403</v>
      </c>
      <c r="C68" s="17"/>
      <c r="D68" s="19">
        <v>240</v>
      </c>
      <c r="E68" s="19">
        <v>241</v>
      </c>
      <c r="F68" s="19">
        <v>242</v>
      </c>
      <c r="G68" s="19">
        <v>246</v>
      </c>
      <c r="H68" s="19">
        <v>251</v>
      </c>
      <c r="I68" s="19">
        <v>256</v>
      </c>
      <c r="J68" s="19">
        <v>262</v>
      </c>
      <c r="K68" s="19">
        <v>268</v>
      </c>
      <c r="L68" s="8"/>
      <c r="M68" s="26" t="str">
        <f>'demand data 2022'!A81</f>
        <v>CAAD1R</v>
      </c>
      <c r="N68" s="26">
        <f>'demand data 2022'!B81</f>
        <v>0</v>
      </c>
      <c r="O68" s="26" t="e">
        <f>'demand data 2022'!#REF!</f>
        <v>#REF!</v>
      </c>
      <c r="P68" s="26">
        <f>'demand data 2022'!C81</f>
        <v>5.6749980424007997</v>
      </c>
      <c r="Q68" s="26">
        <f>'demand data 2022'!D81</f>
        <v>4.7856585793335347</v>
      </c>
      <c r="R68" s="26">
        <f>'demand data 2022'!E81</f>
        <v>4.8344841621950998</v>
      </c>
      <c r="S68" s="26">
        <f>'demand data 2022'!F81</f>
        <v>4.9452653486466147</v>
      </c>
      <c r="T68" s="26">
        <f>'demand data 2022'!G81</f>
        <v>2.4654750095331801</v>
      </c>
      <c r="U68" s="26">
        <f>'demand data 2022'!H81</f>
        <v>2.5866759290327552</v>
      </c>
      <c r="V68" s="26">
        <f>'demand data 2022'!I81</f>
        <v>2.7439068317648898</v>
      </c>
      <c r="W68" s="5" t="str">
        <f t="shared" si="1"/>
        <v>Different</v>
      </c>
      <c r="X68" s="9">
        <f t="shared" si="2"/>
        <v>241</v>
      </c>
      <c r="Y68" s="5" t="e">
        <f t="shared" si="3"/>
        <v>#REF!</v>
      </c>
      <c r="Z68" s="28">
        <f t="shared" si="4"/>
        <v>0</v>
      </c>
    </row>
    <row r="69" spans="2:26" x14ac:dyDescent="0.25">
      <c r="B69" s="17" t="s">
        <v>250</v>
      </c>
      <c r="C69" s="17"/>
      <c r="D69" s="19">
        <v>419</v>
      </c>
      <c r="E69" s="19">
        <v>420</v>
      </c>
      <c r="F69" s="19">
        <v>420</v>
      </c>
      <c r="G69" s="19">
        <v>422</v>
      </c>
      <c r="H69" s="19">
        <v>424</v>
      </c>
      <c r="I69" s="19">
        <v>428</v>
      </c>
      <c r="J69" s="19">
        <v>432</v>
      </c>
      <c r="K69" s="19">
        <v>438</v>
      </c>
      <c r="L69" s="8"/>
      <c r="M69" s="26" t="str">
        <f>'demand data 2022'!A82</f>
        <v>CAFA1Q</v>
      </c>
      <c r="N69" s="26">
        <f>'demand data 2022'!B82</f>
        <v>0</v>
      </c>
      <c r="O69" s="26" t="e">
        <f>'demand data 2022'!#REF!</f>
        <v>#REF!</v>
      </c>
      <c r="P69" s="26">
        <f>'demand data 2022'!C82</f>
        <v>1.07649096013541</v>
      </c>
      <c r="Q69" s="26">
        <f>'demand data 2022'!D82</f>
        <v>1.11589817329501</v>
      </c>
      <c r="R69" s="26">
        <f>'demand data 2022'!E82</f>
        <v>1.1605207300079701</v>
      </c>
      <c r="S69" s="26">
        <f>'demand data 2022'!F82</f>
        <v>1.24364788708205</v>
      </c>
      <c r="T69" s="26">
        <f>'demand data 2022'!G82</f>
        <v>1.2893515633158299</v>
      </c>
      <c r="U69" s="26">
        <f>'demand data 2022'!H82</f>
        <v>1.3463114592974299</v>
      </c>
      <c r="V69" s="26">
        <f>'demand data 2022'!I82</f>
        <v>1.41174818787975</v>
      </c>
      <c r="W69" s="5" t="str">
        <f t="shared" si="1"/>
        <v>Different</v>
      </c>
      <c r="X69" s="9">
        <f t="shared" si="2"/>
        <v>420</v>
      </c>
      <c r="Y69" s="5" t="e">
        <f t="shared" si="3"/>
        <v>#REF!</v>
      </c>
      <c r="Z69" s="28">
        <f t="shared" si="4"/>
        <v>0</v>
      </c>
    </row>
    <row r="70" spans="2:26" x14ac:dyDescent="0.25">
      <c r="B70" s="17" t="s">
        <v>201</v>
      </c>
      <c r="C70" s="17"/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8"/>
      <c r="M70" s="26" t="str">
        <f>'demand data 2022'!A83</f>
        <v>CAIN20</v>
      </c>
      <c r="N70" s="26">
        <f>'demand data 2022'!B83</f>
        <v>0</v>
      </c>
      <c r="O70" s="26" t="e">
        <f>'demand data 2022'!#REF!</f>
        <v>#REF!</v>
      </c>
      <c r="P70" s="26">
        <f>'demand data 2022'!C83</f>
        <v>-11.49</v>
      </c>
      <c r="Q70" s="26">
        <f>'demand data 2022'!D83</f>
        <v>-11.49</v>
      </c>
      <c r="R70" s="26">
        <f>'demand data 2022'!E83</f>
        <v>-11.49</v>
      </c>
      <c r="S70" s="26">
        <f>'demand data 2022'!F83</f>
        <v>-11.49</v>
      </c>
      <c r="T70" s="26">
        <f>'demand data 2022'!G83</f>
        <v>-11.49</v>
      </c>
      <c r="U70" s="26">
        <f>'demand data 2022'!H83</f>
        <v>-11.49</v>
      </c>
      <c r="V70" s="26">
        <f>'demand data 2022'!I83</f>
        <v>-11.49</v>
      </c>
      <c r="W70" s="5" t="str">
        <f t="shared" si="1"/>
        <v>Different</v>
      </c>
      <c r="X70" s="9">
        <f t="shared" si="2"/>
        <v>0</v>
      </c>
      <c r="Y70" s="5" t="e">
        <f t="shared" si="3"/>
        <v>#REF!</v>
      </c>
      <c r="Z70" s="28">
        <f t="shared" si="4"/>
        <v>0</v>
      </c>
    </row>
    <row r="71" spans="2:26" x14ac:dyDescent="0.25">
      <c r="B71" s="17" t="s">
        <v>51</v>
      </c>
      <c r="C71" s="17"/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8"/>
      <c r="M71" s="26" t="str">
        <f>'demand data 2022'!A84</f>
        <v>CANT40</v>
      </c>
      <c r="N71" s="26">
        <f>'demand data 2022'!B84</f>
        <v>0</v>
      </c>
      <c r="O71" s="26" t="e">
        <f>'demand data 2022'!#REF!</f>
        <v>#REF!</v>
      </c>
      <c r="P71" s="26">
        <f>'demand data 2022'!C84</f>
        <v>163.6</v>
      </c>
      <c r="Q71" s="26">
        <f>'demand data 2022'!D84</f>
        <v>168.45</v>
      </c>
      <c r="R71" s="26">
        <f>'demand data 2022'!E84</f>
        <v>175.85</v>
      </c>
      <c r="S71" s="26">
        <f>'demand data 2022'!F84</f>
        <v>184.9</v>
      </c>
      <c r="T71" s="26">
        <f>'demand data 2022'!G84</f>
        <v>195.3</v>
      </c>
      <c r="U71" s="26">
        <f>'demand data 2022'!H84</f>
        <v>205.75</v>
      </c>
      <c r="V71" s="26">
        <f>'demand data 2022'!I84</f>
        <v>216.75</v>
      </c>
      <c r="W71" s="5" t="str">
        <f t="shared" si="1"/>
        <v>Different</v>
      </c>
      <c r="X71" s="9">
        <f t="shared" si="2"/>
        <v>0</v>
      </c>
      <c r="Y71" s="5" t="e">
        <f t="shared" si="3"/>
        <v>#REF!</v>
      </c>
      <c r="Z71" s="28">
        <f t="shared" si="4"/>
        <v>0</v>
      </c>
    </row>
    <row r="72" spans="2:26" x14ac:dyDescent="0.25">
      <c r="B72" s="17" t="s">
        <v>202</v>
      </c>
      <c r="C72" s="17"/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8"/>
      <c r="M72" s="26" t="str">
        <f>'demand data 2022'!A85</f>
        <v>CAPE20</v>
      </c>
      <c r="N72" s="26">
        <f>'demand data 2022'!B85</f>
        <v>0</v>
      </c>
      <c r="O72" s="26" t="e">
        <f>'demand data 2022'!#REF!</f>
        <v>#REF!</v>
      </c>
      <c r="P72" s="26">
        <f>'demand data 2022'!C85</f>
        <v>261.04199142277849</v>
      </c>
      <c r="Q72" s="26">
        <f>'demand data 2022'!D85</f>
        <v>281.5016352493285</v>
      </c>
      <c r="R72" s="26">
        <f>'demand data 2022'!E85</f>
        <v>487.10282382023001</v>
      </c>
      <c r="S72" s="26">
        <f>'demand data 2022'!F85</f>
        <v>533.8840082704545</v>
      </c>
      <c r="T72" s="26">
        <f>'demand data 2022'!G85</f>
        <v>847.2590082704545</v>
      </c>
      <c r="U72" s="26">
        <f>'demand data 2022'!H85</f>
        <v>1004.6340082704546</v>
      </c>
      <c r="V72" s="26">
        <f>'demand data 2022'!I85</f>
        <v>1012.0090082704546</v>
      </c>
      <c r="W72" s="5" t="str">
        <f t="shared" si="1"/>
        <v>Different</v>
      </c>
      <c r="X72" s="9">
        <f t="shared" si="2"/>
        <v>0</v>
      </c>
      <c r="Y72" s="5" t="e">
        <f t="shared" si="3"/>
        <v>#REF!</v>
      </c>
      <c r="Z72" s="28">
        <f t="shared" si="4"/>
        <v>0</v>
      </c>
    </row>
    <row r="73" spans="2:26" x14ac:dyDescent="0.25">
      <c r="B73" s="17" t="s">
        <v>813</v>
      </c>
      <c r="C73" s="17"/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8"/>
      <c r="M73" s="26" t="str">
        <f>'demand data 2022'!A86</f>
        <v>CARE20</v>
      </c>
      <c r="N73" s="26">
        <f>'demand data 2022'!B86</f>
        <v>0</v>
      </c>
      <c r="O73" s="26" t="e">
        <f>'demand data 2022'!#REF!</f>
        <v>#REF!</v>
      </c>
      <c r="P73" s="26">
        <f>'demand data 2022'!C86</f>
        <v>144.55893203675402</v>
      </c>
      <c r="Q73" s="26">
        <f>'demand data 2022'!D86</f>
        <v>144.01422436167951</v>
      </c>
      <c r="R73" s="26">
        <f>'demand data 2022'!E86</f>
        <v>145.7181471365605</v>
      </c>
      <c r="S73" s="26">
        <f>'demand data 2022'!F86</f>
        <v>147.51789330103901</v>
      </c>
      <c r="T73" s="26">
        <f>'demand data 2022'!G86</f>
        <v>149.62306004579398</v>
      </c>
      <c r="U73" s="26">
        <f>'demand data 2022'!H86</f>
        <v>152.38806081139199</v>
      </c>
      <c r="V73" s="26">
        <f>'demand data 2022'!I86</f>
        <v>184.64223802229699</v>
      </c>
      <c r="W73" s="5" t="str">
        <f t="shared" si="1"/>
        <v>Different</v>
      </c>
      <c r="X73" s="9">
        <f t="shared" si="2"/>
        <v>0</v>
      </c>
      <c r="Y73" s="5" t="e">
        <f t="shared" si="3"/>
        <v>#REF!</v>
      </c>
      <c r="Z73" s="28">
        <f t="shared" si="4"/>
        <v>0</v>
      </c>
    </row>
    <row r="74" spans="2:26" x14ac:dyDescent="0.25">
      <c r="B74" s="17" t="s">
        <v>264</v>
      </c>
      <c r="C74" s="21"/>
      <c r="D74" s="19">
        <v>186</v>
      </c>
      <c r="E74" s="19">
        <v>187</v>
      </c>
      <c r="F74" s="19">
        <v>188</v>
      </c>
      <c r="G74" s="19">
        <v>189</v>
      </c>
      <c r="H74" s="19">
        <v>190</v>
      </c>
      <c r="I74" s="19">
        <v>191</v>
      </c>
      <c r="J74" s="19">
        <v>192</v>
      </c>
      <c r="K74" s="19">
        <v>193</v>
      </c>
      <c r="L74" s="8"/>
      <c r="M74" s="26" t="str">
        <f>'demand data 2022'!A87</f>
        <v>CARR20</v>
      </c>
      <c r="N74" s="26">
        <f>'demand data 2022'!B87</f>
        <v>0</v>
      </c>
      <c r="O74" s="26" t="e">
        <f>'demand data 2022'!#REF!</f>
        <v>#REF!</v>
      </c>
      <c r="P74" s="26">
        <f>'demand data 2022'!C87</f>
        <v>332.998225493549</v>
      </c>
      <c r="Q74" s="26">
        <f>'demand data 2022'!D87</f>
        <v>360.23032456909198</v>
      </c>
      <c r="R74" s="26">
        <f>'demand data 2022'!E87</f>
        <v>359.080324569092</v>
      </c>
      <c r="S74" s="26">
        <f>'demand data 2022'!F87</f>
        <v>382.68032456909202</v>
      </c>
      <c r="T74" s="26">
        <f>'demand data 2022'!G87</f>
        <v>381.640324569092</v>
      </c>
      <c r="U74" s="26">
        <f>'demand data 2022'!H87</f>
        <v>382.80032456909203</v>
      </c>
      <c r="V74" s="26">
        <f>'demand data 2022'!I87</f>
        <v>389.07564569689049</v>
      </c>
      <c r="W74" s="5" t="str">
        <f t="shared" ref="W74:W137" si="5">IF(B74=M74,"ok","Different")</f>
        <v>Different</v>
      </c>
      <c r="X74" s="9">
        <f t="shared" ref="X74:X137" si="6">E74</f>
        <v>187</v>
      </c>
      <c r="Y74" s="5" t="e">
        <f t="shared" ref="Y74:Y137" si="7">O74</f>
        <v>#REF!</v>
      </c>
      <c r="Z74" s="28">
        <f t="shared" ref="Z74:Z137" si="8">IF(ISERROR((X74-Y74)/X74),0,(X74-Y74)/X74)</f>
        <v>0</v>
      </c>
    </row>
    <row r="75" spans="2:26" x14ac:dyDescent="0.25">
      <c r="B75" s="17" t="s">
        <v>704</v>
      </c>
      <c r="C75" s="17"/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8"/>
      <c r="M75" s="26" t="str">
        <f>'demand data 2022'!A88</f>
        <v>CASS1Q</v>
      </c>
      <c r="N75" s="26">
        <f>'demand data 2022'!B88</f>
        <v>0</v>
      </c>
      <c r="O75" s="26" t="e">
        <f>'demand data 2022'!#REF!</f>
        <v>#REF!</v>
      </c>
      <c r="P75" s="26">
        <f>'demand data 2022'!C88</f>
        <v>-2.5775311438150399</v>
      </c>
      <c r="Q75" s="26">
        <f>'demand data 2022'!D88</f>
        <v>-2.57447025596817</v>
      </c>
      <c r="R75" s="26">
        <f>'demand data 2022'!E88</f>
        <v>-2.5704768388322798</v>
      </c>
      <c r="S75" s="26">
        <f>'demand data 2022'!F88</f>
        <v>-2.5633606149410402</v>
      </c>
      <c r="T75" s="26">
        <f>'demand data 2022'!G88</f>
        <v>-2.55564534770506</v>
      </c>
      <c r="U75" s="26">
        <f>'demand data 2022'!H88</f>
        <v>-12.4485060675176</v>
      </c>
      <c r="V75" s="26">
        <f>'demand data 2022'!I88</f>
        <v>-21.442195914310101</v>
      </c>
      <c r="W75" s="5" t="str">
        <f t="shared" si="5"/>
        <v>Different</v>
      </c>
      <c r="X75" s="9">
        <f t="shared" si="6"/>
        <v>0</v>
      </c>
      <c r="Y75" s="5" t="e">
        <f t="shared" si="7"/>
        <v>#REF!</v>
      </c>
      <c r="Z75" s="28">
        <f t="shared" si="8"/>
        <v>0</v>
      </c>
    </row>
    <row r="76" spans="2:26" x14ac:dyDescent="0.25">
      <c r="B76" s="17" t="s">
        <v>705</v>
      </c>
      <c r="C76" s="17"/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8"/>
      <c r="M76" s="26" t="str">
        <f>'demand data 2022'!A89</f>
        <v>CATY1Q</v>
      </c>
      <c r="N76" s="26">
        <f>'demand data 2022'!B89</f>
        <v>0</v>
      </c>
      <c r="O76" s="26" t="e">
        <f>'demand data 2022'!#REF!</f>
        <v>#REF!</v>
      </c>
      <c r="P76" s="26">
        <f>'demand data 2022'!C89</f>
        <v>8.6649554231499994</v>
      </c>
      <c r="Q76" s="26">
        <f>'demand data 2022'!D89</f>
        <v>12.80495542315</v>
      </c>
      <c r="R76" s="26">
        <f>'demand data 2022'!E89</f>
        <v>37.793681398464855</v>
      </c>
      <c r="S76" s="26">
        <f>'demand data 2022'!F89</f>
        <v>37.987044542543451</v>
      </c>
      <c r="T76" s="26">
        <f>'demand data 2022'!G89</f>
        <v>38.133991630469303</v>
      </c>
      <c r="U76" s="26">
        <f>'demand data 2022'!H89</f>
        <v>38.4065758086955</v>
      </c>
      <c r="V76" s="26">
        <f>'demand data 2022'!I89</f>
        <v>38.584994918168604</v>
      </c>
      <c r="W76" s="5" t="str">
        <f t="shared" si="5"/>
        <v>Different</v>
      </c>
      <c r="X76" s="9">
        <f t="shared" si="6"/>
        <v>0</v>
      </c>
      <c r="Y76" s="5" t="e">
        <f t="shared" si="7"/>
        <v>#REF!</v>
      </c>
      <c r="Z76" s="28">
        <f t="shared" si="8"/>
        <v>0</v>
      </c>
    </row>
    <row r="77" spans="2:26" x14ac:dyDescent="0.25">
      <c r="B77" s="17" t="s">
        <v>571</v>
      </c>
      <c r="C77" s="17"/>
      <c r="D77" s="19">
        <v>11</v>
      </c>
      <c r="E77" s="19">
        <v>11</v>
      </c>
      <c r="F77" s="19">
        <v>11</v>
      </c>
      <c r="G77" s="19">
        <v>11</v>
      </c>
      <c r="H77" s="19">
        <v>11</v>
      </c>
      <c r="I77" s="19">
        <v>12</v>
      </c>
      <c r="J77" s="19">
        <v>12</v>
      </c>
      <c r="K77" s="19">
        <v>12</v>
      </c>
      <c r="L77" s="8"/>
      <c r="M77" s="26" t="str">
        <f>'demand data 2022'!A90</f>
        <v>CATY1R</v>
      </c>
      <c r="N77" s="26">
        <f>'demand data 2022'!B90</f>
        <v>0</v>
      </c>
      <c r="O77" s="26" t="e">
        <f>'demand data 2022'!#REF!</f>
        <v>#REF!</v>
      </c>
      <c r="P77" s="26">
        <f>'demand data 2022'!C90</f>
        <v>6.05495542315</v>
      </c>
      <c r="Q77" s="26">
        <f>'demand data 2022'!D90</f>
        <v>6.05495542315</v>
      </c>
      <c r="R77" s="26">
        <f>'demand data 2022'!E90</f>
        <v>31.043681398464852</v>
      </c>
      <c r="S77" s="26">
        <f>'demand data 2022'!F90</f>
        <v>31.237044542543451</v>
      </c>
      <c r="T77" s="26">
        <f>'demand data 2022'!G90</f>
        <v>31.3839916304693</v>
      </c>
      <c r="U77" s="26">
        <f>'demand data 2022'!H90</f>
        <v>31.6565758086955</v>
      </c>
      <c r="V77" s="26">
        <f>'demand data 2022'!I90</f>
        <v>31.834994918168601</v>
      </c>
      <c r="W77" s="5" t="str">
        <f t="shared" si="5"/>
        <v>Different</v>
      </c>
      <c r="X77" s="9">
        <f t="shared" si="6"/>
        <v>11</v>
      </c>
      <c r="Y77" s="5" t="e">
        <f t="shared" si="7"/>
        <v>#REF!</v>
      </c>
      <c r="Z77" s="28">
        <f t="shared" si="8"/>
        <v>0</v>
      </c>
    </row>
    <row r="78" spans="2:26" x14ac:dyDescent="0.25">
      <c r="B78" s="17" t="s">
        <v>572</v>
      </c>
      <c r="C78" s="17"/>
      <c r="D78" s="19">
        <v>11</v>
      </c>
      <c r="E78" s="19">
        <v>11</v>
      </c>
      <c r="F78" s="19">
        <v>11</v>
      </c>
      <c r="G78" s="19">
        <v>11</v>
      </c>
      <c r="H78" s="19">
        <v>11</v>
      </c>
      <c r="I78" s="19">
        <v>12</v>
      </c>
      <c r="J78" s="19">
        <v>12</v>
      </c>
      <c r="K78" s="19">
        <v>12</v>
      </c>
      <c r="L78" s="8"/>
      <c r="M78" s="26" t="str">
        <f>'demand data 2022'!A91</f>
        <v>CEAN1Q</v>
      </c>
      <c r="N78" s="26">
        <f>'demand data 2022'!B91</f>
        <v>0</v>
      </c>
      <c r="O78" s="26" t="e">
        <f>'demand data 2022'!#REF!</f>
        <v>#REF!</v>
      </c>
      <c r="P78" s="26">
        <f>'demand data 2022'!C91</f>
        <v>-16.934000000000001</v>
      </c>
      <c r="Q78" s="26">
        <f>'demand data 2022'!D91</f>
        <v>-16.934000000000001</v>
      </c>
      <c r="R78" s="26">
        <f>'demand data 2022'!E91</f>
        <v>-16.934000000000001</v>
      </c>
      <c r="S78" s="26">
        <f>'demand data 2022'!F91</f>
        <v>-16.934000000000001</v>
      </c>
      <c r="T78" s="26">
        <f>'demand data 2022'!G91</f>
        <v>-16.934000000000001</v>
      </c>
      <c r="U78" s="26">
        <f>'demand data 2022'!H91</f>
        <v>-16.934000000000001</v>
      </c>
      <c r="V78" s="26">
        <f>'demand data 2022'!I91</f>
        <v>-16.934000000000001</v>
      </c>
      <c r="W78" s="5" t="str">
        <f t="shared" si="5"/>
        <v>Different</v>
      </c>
      <c r="X78" s="9">
        <f t="shared" si="6"/>
        <v>11</v>
      </c>
      <c r="Y78" s="5" t="e">
        <f t="shared" si="7"/>
        <v>#REF!</v>
      </c>
      <c r="Z78" s="28">
        <f t="shared" si="8"/>
        <v>0</v>
      </c>
    </row>
    <row r="79" spans="2:26" x14ac:dyDescent="0.25">
      <c r="B79" s="17" t="s">
        <v>743</v>
      </c>
      <c r="C79" s="17"/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8"/>
      <c r="M79" s="26" t="str">
        <f>'demand data 2022'!A92</f>
        <v>CELL40_SPM</v>
      </c>
      <c r="N79" s="26">
        <f>'demand data 2022'!B92</f>
        <v>0</v>
      </c>
      <c r="O79" s="26" t="e">
        <f>'demand data 2022'!#REF!</f>
        <v>#REF!</v>
      </c>
      <c r="P79" s="26">
        <f>'demand data 2022'!C92</f>
        <v>145.46503831955999</v>
      </c>
      <c r="Q79" s="26">
        <f>'demand data 2022'!D92</f>
        <v>175.40003831956</v>
      </c>
      <c r="R79" s="26">
        <f>'demand data 2022'!E92</f>
        <v>177.27503831956</v>
      </c>
      <c r="S79" s="26">
        <f>'demand data 2022'!F92</f>
        <v>184.15003831956</v>
      </c>
      <c r="T79" s="26">
        <f>'demand data 2022'!G92</f>
        <v>186.02503831956</v>
      </c>
      <c r="U79" s="26">
        <f>'demand data 2022'!H92</f>
        <v>190.869977797557</v>
      </c>
      <c r="V79" s="26">
        <f>'demand data 2022'!I92</f>
        <v>200.46211660086399</v>
      </c>
      <c r="W79" s="5" t="str">
        <f t="shared" si="5"/>
        <v>Different</v>
      </c>
      <c r="X79" s="9">
        <f t="shared" si="6"/>
        <v>0</v>
      </c>
      <c r="Y79" s="5" t="e">
        <f t="shared" si="7"/>
        <v>#REF!</v>
      </c>
      <c r="Z79" s="28">
        <f t="shared" si="8"/>
        <v>0</v>
      </c>
    </row>
    <row r="80" spans="2:26" x14ac:dyDescent="0.25">
      <c r="B80" s="17" t="s">
        <v>494</v>
      </c>
      <c r="C80" s="17"/>
      <c r="D80" s="19">
        <v>867</v>
      </c>
      <c r="E80" s="19">
        <v>875</v>
      </c>
      <c r="F80" s="19">
        <v>876</v>
      </c>
      <c r="G80" s="19">
        <v>878</v>
      </c>
      <c r="H80" s="19">
        <v>880</v>
      </c>
      <c r="I80" s="19">
        <v>883</v>
      </c>
      <c r="J80" s="19">
        <v>891</v>
      </c>
      <c r="K80" s="19">
        <v>899</v>
      </c>
      <c r="L80" s="8"/>
      <c r="M80" s="26" t="str">
        <f>'demand data 2022'!A93</f>
        <v>CELL40_WPD</v>
      </c>
      <c r="N80" s="26">
        <f>'demand data 2022'!B93</f>
        <v>0</v>
      </c>
      <c r="O80" s="26" t="e">
        <f>'demand data 2022'!#REF!</f>
        <v>#REF!</v>
      </c>
      <c r="P80" s="26">
        <f>'demand data 2022'!C93</f>
        <v>468.40755113431402</v>
      </c>
      <c r="Q80" s="26">
        <f>'demand data 2022'!D93</f>
        <v>472.20892770503701</v>
      </c>
      <c r="R80" s="26">
        <f>'demand data 2022'!E93</f>
        <v>482.58812986590499</v>
      </c>
      <c r="S80" s="26">
        <f>'demand data 2022'!F93</f>
        <v>493.61020418759301</v>
      </c>
      <c r="T80" s="26">
        <f>'demand data 2022'!G93</f>
        <v>506.43482224239102</v>
      </c>
      <c r="U80" s="26">
        <f>'demand data 2022'!H93</f>
        <v>552.749295931284</v>
      </c>
      <c r="V80" s="26">
        <f>'demand data 2022'!I93</f>
        <v>575.10682516939096</v>
      </c>
      <c r="W80" s="5" t="str">
        <f t="shared" si="5"/>
        <v>Different</v>
      </c>
      <c r="X80" s="9">
        <f t="shared" si="6"/>
        <v>875</v>
      </c>
      <c r="Y80" s="5" t="e">
        <f t="shared" si="7"/>
        <v>#REF!</v>
      </c>
      <c r="Z80" s="28">
        <f t="shared" si="8"/>
        <v>0</v>
      </c>
    </row>
    <row r="81" spans="2:26" x14ac:dyDescent="0.25">
      <c r="B81" s="22" t="s">
        <v>864</v>
      </c>
      <c r="C81" s="17"/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8"/>
      <c r="M81" s="26" t="str">
        <f>'demand data 2022'!A94</f>
        <v>CHAP10</v>
      </c>
      <c r="N81" s="26">
        <f>'demand data 2022'!B94</f>
        <v>0</v>
      </c>
      <c r="O81" s="26" t="e">
        <f>'demand data 2022'!#REF!</f>
        <v>#REF!</v>
      </c>
      <c r="P81" s="26">
        <f>'demand data 2022'!C94</f>
        <v>33.5284212027668</v>
      </c>
      <c r="Q81" s="26">
        <f>'demand data 2022'!D94</f>
        <v>38.560583593313602</v>
      </c>
      <c r="R81" s="26">
        <f>'demand data 2022'!E94</f>
        <v>40.757202438342098</v>
      </c>
      <c r="S81" s="26">
        <f>'demand data 2022'!F94</f>
        <v>45.028631009770699</v>
      </c>
      <c r="T81" s="26">
        <f>'demand data 2022'!G94</f>
        <v>49.300059581199299</v>
      </c>
      <c r="U81" s="26">
        <f>'demand data 2022'!H94</f>
        <v>53.5714881526279</v>
      </c>
      <c r="V81" s="26">
        <f>'demand data 2022'!I94</f>
        <v>57.842916724056401</v>
      </c>
      <c r="W81" s="5" t="str">
        <f t="shared" si="5"/>
        <v>Different</v>
      </c>
      <c r="X81" s="9">
        <f t="shared" si="6"/>
        <v>0</v>
      </c>
      <c r="Y81" s="5" t="e">
        <f t="shared" si="7"/>
        <v>#REF!</v>
      </c>
      <c r="Z81" s="28">
        <f t="shared" si="8"/>
        <v>0</v>
      </c>
    </row>
    <row r="82" spans="2:26" x14ac:dyDescent="0.25">
      <c r="B82" s="23" t="s">
        <v>865</v>
      </c>
      <c r="C82" s="17"/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8"/>
      <c r="M82" s="26" t="str">
        <f>'demand data 2022'!A95</f>
        <v>CHAR10</v>
      </c>
      <c r="N82" s="26">
        <f>'demand data 2022'!B95</f>
        <v>0</v>
      </c>
      <c r="O82" s="26" t="e">
        <f>'demand data 2022'!#REF!</f>
        <v>#REF!</v>
      </c>
      <c r="P82" s="26">
        <f>'demand data 2022'!C95</f>
        <v>25.1909523769652</v>
      </c>
      <c r="Q82" s="26">
        <f>'demand data 2022'!D95</f>
        <v>25.825104912902301</v>
      </c>
      <c r="R82" s="26">
        <f>'demand data 2022'!E95</f>
        <v>37.854379414870898</v>
      </c>
      <c r="S82" s="26">
        <f>'demand data 2022'!F95</f>
        <v>69.598646547446094</v>
      </c>
      <c r="T82" s="26">
        <f>'demand data 2022'!G95</f>
        <v>106.38593005205399</v>
      </c>
      <c r="U82" s="26">
        <f>'demand data 2022'!H95</f>
        <v>140.22183088169399</v>
      </c>
      <c r="V82" s="26">
        <f>'demand data 2022'!I95</f>
        <v>166.663627778375</v>
      </c>
      <c r="W82" s="5" t="str">
        <f t="shared" si="5"/>
        <v>Different</v>
      </c>
      <c r="X82" s="9">
        <f t="shared" si="6"/>
        <v>0</v>
      </c>
      <c r="Y82" s="5" t="e">
        <f t="shared" si="7"/>
        <v>#REF!</v>
      </c>
      <c r="Z82" s="28">
        <f t="shared" si="8"/>
        <v>0</v>
      </c>
    </row>
    <row r="83" spans="2:26" x14ac:dyDescent="0.25">
      <c r="B83" s="17" t="s">
        <v>288</v>
      </c>
      <c r="C83" s="17"/>
      <c r="D83" s="19">
        <v>91</v>
      </c>
      <c r="E83" s="19">
        <v>91</v>
      </c>
      <c r="F83" s="19">
        <v>91</v>
      </c>
      <c r="G83" s="19">
        <v>91</v>
      </c>
      <c r="H83" s="19">
        <v>91</v>
      </c>
      <c r="I83" s="19">
        <v>91</v>
      </c>
      <c r="J83" s="19">
        <v>91</v>
      </c>
      <c r="K83" s="19">
        <v>91</v>
      </c>
      <c r="L83" s="8"/>
      <c r="M83" s="26" t="str">
        <f>'demand data 2022'!A96</f>
        <v>CHAS2Q</v>
      </c>
      <c r="N83" s="26">
        <f>'demand data 2022'!B96</f>
        <v>0</v>
      </c>
      <c r="O83" s="26" t="e">
        <f>'demand data 2022'!#REF!</f>
        <v>#REF!</v>
      </c>
      <c r="P83" s="26">
        <f>'demand data 2022'!C96</f>
        <v>22.16190230169045</v>
      </c>
      <c r="Q83" s="26">
        <f>'demand data 2022'!D96</f>
        <v>22.179515450537249</v>
      </c>
      <c r="R83" s="26">
        <f>'demand data 2022'!E96</f>
        <v>22.150476023987402</v>
      </c>
      <c r="S83" s="26">
        <f>'demand data 2022'!F96</f>
        <v>22.150476023987402</v>
      </c>
      <c r="T83" s="26">
        <f>'demand data 2022'!G96</f>
        <v>22.186038350673499</v>
      </c>
      <c r="U83" s="26">
        <f>'demand data 2022'!H96</f>
        <v>22.807124998595501</v>
      </c>
      <c r="V83" s="26">
        <f>'demand data 2022'!I96</f>
        <v>23.022796799712751</v>
      </c>
      <c r="W83" s="5" t="str">
        <f t="shared" si="5"/>
        <v>Different</v>
      </c>
      <c r="X83" s="9">
        <f t="shared" si="6"/>
        <v>91</v>
      </c>
      <c r="Y83" s="5" t="e">
        <f t="shared" si="7"/>
        <v>#REF!</v>
      </c>
      <c r="Z83" s="28">
        <f t="shared" si="8"/>
        <v>0</v>
      </c>
    </row>
    <row r="84" spans="2:26" x14ac:dyDescent="0.25">
      <c r="B84" s="17" t="s">
        <v>814</v>
      </c>
      <c r="C84" s="17"/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8"/>
      <c r="M84" s="26" t="str">
        <f>'demand data 2022'!A97</f>
        <v>CHAS2R</v>
      </c>
      <c r="N84" s="26">
        <f>'demand data 2022'!B97</f>
        <v>0</v>
      </c>
      <c r="O84" s="26" t="e">
        <f>'demand data 2022'!#REF!</f>
        <v>#REF!</v>
      </c>
      <c r="P84" s="26">
        <f>'demand data 2022'!C97</f>
        <v>22.16190230169045</v>
      </c>
      <c r="Q84" s="26">
        <f>'demand data 2022'!D97</f>
        <v>22.179515450537249</v>
      </c>
      <c r="R84" s="26">
        <f>'demand data 2022'!E97</f>
        <v>22.150476023987402</v>
      </c>
      <c r="S84" s="26">
        <f>'demand data 2022'!F97</f>
        <v>22.150476023987402</v>
      </c>
      <c r="T84" s="26">
        <f>'demand data 2022'!G97</f>
        <v>22.186038350673499</v>
      </c>
      <c r="U84" s="26">
        <f>'demand data 2022'!H97</f>
        <v>22.807124998595501</v>
      </c>
      <c r="V84" s="26">
        <f>'demand data 2022'!I97</f>
        <v>23.022796799712751</v>
      </c>
      <c r="W84" s="5" t="str">
        <f t="shared" si="5"/>
        <v>Different</v>
      </c>
      <c r="X84" s="9">
        <f t="shared" si="6"/>
        <v>0</v>
      </c>
      <c r="Y84" s="5" t="e">
        <f t="shared" si="7"/>
        <v>#REF!</v>
      </c>
      <c r="Z84" s="28">
        <f t="shared" si="8"/>
        <v>0</v>
      </c>
    </row>
    <row r="85" spans="2:26" x14ac:dyDescent="0.25">
      <c r="B85" s="17" t="s">
        <v>426</v>
      </c>
      <c r="C85" s="17"/>
      <c r="D85" s="19">
        <v>151</v>
      </c>
      <c r="E85" s="19">
        <v>152</v>
      </c>
      <c r="F85" s="19">
        <v>153</v>
      </c>
      <c r="G85" s="19">
        <v>153</v>
      </c>
      <c r="H85" s="19">
        <v>154</v>
      </c>
      <c r="I85" s="19">
        <v>155</v>
      </c>
      <c r="J85" s="19">
        <v>156</v>
      </c>
      <c r="K85" s="19">
        <v>156</v>
      </c>
      <c r="L85" s="8"/>
      <c r="M85" s="26" t="str">
        <f>'demand data 2022'!A98</f>
        <v>CHIC40</v>
      </c>
      <c r="N85" s="26">
        <f>'demand data 2022'!B98</f>
        <v>0</v>
      </c>
      <c r="O85" s="26" t="e">
        <f>'demand data 2022'!#REF!</f>
        <v>#REF!</v>
      </c>
      <c r="P85" s="26">
        <f>'demand data 2022'!C98</f>
        <v>107.118142618081</v>
      </c>
      <c r="Q85" s="26">
        <f>'demand data 2022'!D98</f>
        <v>108.523055075242</v>
      </c>
      <c r="R85" s="26">
        <f>'demand data 2022'!E98</f>
        <v>110.270852155304</v>
      </c>
      <c r="S85" s="26">
        <f>'demand data 2022'!F98</f>
        <v>113.261295830557</v>
      </c>
      <c r="T85" s="26">
        <f>'demand data 2022'!G98</f>
        <v>116.674361430961</v>
      </c>
      <c r="U85" s="26">
        <f>'demand data 2022'!H98</f>
        <v>121.197093822455</v>
      </c>
      <c r="V85" s="26">
        <f>'demand data 2022'!I98</f>
        <v>126.30466289598</v>
      </c>
      <c r="W85" s="5" t="str">
        <f t="shared" si="5"/>
        <v>Different</v>
      </c>
      <c r="X85" s="9">
        <f t="shared" si="6"/>
        <v>152</v>
      </c>
      <c r="Y85" s="5" t="e">
        <f t="shared" si="7"/>
        <v>#REF!</v>
      </c>
      <c r="Z85" s="28">
        <f t="shared" si="8"/>
        <v>0</v>
      </c>
    </row>
    <row r="86" spans="2:26" x14ac:dyDescent="0.25">
      <c r="B86" s="23" t="s">
        <v>867</v>
      </c>
      <c r="C86" s="17"/>
      <c r="D86" s="19">
        <v>32</v>
      </c>
      <c r="E86" s="19">
        <v>32</v>
      </c>
      <c r="F86" s="19">
        <v>33</v>
      </c>
      <c r="G86" s="19">
        <v>33</v>
      </c>
      <c r="H86" s="19">
        <v>34</v>
      </c>
      <c r="I86" s="19">
        <v>34</v>
      </c>
      <c r="J86" s="19">
        <v>35</v>
      </c>
      <c r="K86" s="19">
        <v>36</v>
      </c>
      <c r="L86" s="8"/>
      <c r="M86" s="26" t="str">
        <f>'demand data 2022'!A99</f>
        <v>CHSI20</v>
      </c>
      <c r="N86" s="26">
        <f>'demand data 2022'!B99</f>
        <v>0</v>
      </c>
      <c r="O86" s="26" t="e">
        <f>'demand data 2022'!#REF!</f>
        <v>#REF!</v>
      </c>
      <c r="P86" s="26">
        <f>'demand data 2022'!C99</f>
        <v>218.6</v>
      </c>
      <c r="Q86" s="26">
        <f>'demand data 2022'!D99</f>
        <v>220.9</v>
      </c>
      <c r="R86" s="26">
        <f>'demand data 2022'!E99</f>
        <v>225.7</v>
      </c>
      <c r="S86" s="26">
        <f>'demand data 2022'!F99</f>
        <v>232</v>
      </c>
      <c r="T86" s="26">
        <f>'demand data 2022'!G99</f>
        <v>239</v>
      </c>
      <c r="U86" s="26">
        <f>'demand data 2022'!H99</f>
        <v>246.29999999999998</v>
      </c>
      <c r="V86" s="26">
        <f>'demand data 2022'!I99</f>
        <v>253.9</v>
      </c>
      <c r="W86" s="5" t="str">
        <f t="shared" si="5"/>
        <v>Different</v>
      </c>
      <c r="X86" s="9">
        <f t="shared" si="6"/>
        <v>32</v>
      </c>
      <c r="Y86" s="5" t="e">
        <f t="shared" si="7"/>
        <v>#REF!</v>
      </c>
      <c r="Z86" s="28">
        <f t="shared" si="8"/>
        <v>0</v>
      </c>
    </row>
    <row r="87" spans="2:26" x14ac:dyDescent="0.25">
      <c r="B87" s="17" t="s">
        <v>815</v>
      </c>
      <c r="C87" s="24"/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8"/>
      <c r="M87" s="26" t="str">
        <f>'demand data 2022'!A100</f>
        <v>CHTE20</v>
      </c>
      <c r="N87" s="26">
        <f>'demand data 2022'!B100</f>
        <v>0</v>
      </c>
      <c r="O87" s="26" t="e">
        <f>'demand data 2022'!#REF!</f>
        <v>#REF!</v>
      </c>
      <c r="P87" s="26">
        <f>'demand data 2022'!C100</f>
        <v>604.94180874571998</v>
      </c>
      <c r="Q87" s="26">
        <f>'demand data 2022'!D100</f>
        <v>614.088539153581</v>
      </c>
      <c r="R87" s="26">
        <f>'demand data 2022'!E100</f>
        <v>620.00243131048296</v>
      </c>
      <c r="S87" s="26">
        <f>'demand data 2022'!F100</f>
        <v>638.64026762011895</v>
      </c>
      <c r="T87" s="26">
        <f>'demand data 2022'!G100</f>
        <v>652.97719813452704</v>
      </c>
      <c r="U87" s="26">
        <f>'demand data 2022'!H100</f>
        <v>662.61044299931405</v>
      </c>
      <c r="V87" s="26">
        <f>'demand data 2022'!I100</f>
        <v>675.58303743561896</v>
      </c>
      <c r="W87" s="5" t="str">
        <f t="shared" si="5"/>
        <v>Different</v>
      </c>
      <c r="X87" s="9">
        <f t="shared" si="6"/>
        <v>0</v>
      </c>
      <c r="Y87" s="5" t="e">
        <f t="shared" si="7"/>
        <v>#REF!</v>
      </c>
      <c r="Z87" s="28">
        <f t="shared" si="8"/>
        <v>0</v>
      </c>
    </row>
    <row r="88" spans="2:26" x14ac:dyDescent="0.25">
      <c r="B88" s="17" t="s">
        <v>816</v>
      </c>
      <c r="C88" s="17"/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8"/>
      <c r="M88" s="26" t="str">
        <f>'demand data 2022'!A101</f>
        <v>CITR41</v>
      </c>
      <c r="N88" s="26">
        <f>'demand data 2022'!B101</f>
        <v>0</v>
      </c>
      <c r="O88" s="26" t="e">
        <f>'demand data 2022'!#REF!</f>
        <v>#REF!</v>
      </c>
      <c r="P88" s="26">
        <f>'demand data 2022'!C101</f>
        <v>302.25</v>
      </c>
      <c r="Q88" s="26">
        <f>'demand data 2022'!D101</f>
        <v>304.85000000000002</v>
      </c>
      <c r="R88" s="26">
        <f>'demand data 2022'!E101</f>
        <v>296</v>
      </c>
      <c r="S88" s="26">
        <f>'demand data 2022'!F101</f>
        <v>255.35</v>
      </c>
      <c r="T88" s="26">
        <f>'demand data 2022'!G101</f>
        <v>264.45</v>
      </c>
      <c r="U88" s="26">
        <f>'demand data 2022'!H101</f>
        <v>272.2</v>
      </c>
      <c r="V88" s="26">
        <f>'demand data 2022'!I101</f>
        <v>274.75</v>
      </c>
      <c r="W88" s="5" t="str">
        <f t="shared" si="5"/>
        <v>Different</v>
      </c>
      <c r="X88" s="9">
        <f t="shared" si="6"/>
        <v>0</v>
      </c>
      <c r="Y88" s="5" t="e">
        <f t="shared" si="7"/>
        <v>#REF!</v>
      </c>
      <c r="Z88" s="28">
        <f t="shared" si="8"/>
        <v>0</v>
      </c>
    </row>
    <row r="89" spans="2:26" x14ac:dyDescent="0.25">
      <c r="B89" s="17" t="s">
        <v>468</v>
      </c>
      <c r="C89" s="24"/>
      <c r="D89" s="19">
        <v>218</v>
      </c>
      <c r="E89" s="19">
        <v>220</v>
      </c>
      <c r="F89" s="19">
        <v>221</v>
      </c>
      <c r="G89" s="19">
        <v>244</v>
      </c>
      <c r="H89" s="19">
        <v>246</v>
      </c>
      <c r="I89" s="19">
        <v>249</v>
      </c>
      <c r="J89" s="19">
        <v>254</v>
      </c>
      <c r="K89" s="19">
        <v>257</v>
      </c>
      <c r="L89" s="8"/>
      <c r="M89" s="26" t="str">
        <f>'demand data 2022'!A102</f>
        <v>CITR46</v>
      </c>
      <c r="N89" s="26">
        <f>'demand data 2022'!B102</f>
        <v>0</v>
      </c>
      <c r="O89" s="26" t="e">
        <f>'demand data 2022'!#REF!</f>
        <v>#REF!</v>
      </c>
      <c r="P89" s="26">
        <f>'demand data 2022'!C102</f>
        <v>302.25</v>
      </c>
      <c r="Q89" s="26">
        <f>'demand data 2022'!D102</f>
        <v>304.85000000000002</v>
      </c>
      <c r="R89" s="26">
        <f>'demand data 2022'!E102</f>
        <v>296</v>
      </c>
      <c r="S89" s="26">
        <f>'demand data 2022'!F102</f>
        <v>255.35</v>
      </c>
      <c r="T89" s="26">
        <f>'demand data 2022'!G102</f>
        <v>264.45</v>
      </c>
      <c r="U89" s="26">
        <f>'demand data 2022'!H102</f>
        <v>272.2</v>
      </c>
      <c r="V89" s="26">
        <f>'demand data 2022'!I102</f>
        <v>274.75</v>
      </c>
      <c r="W89" s="5" t="str">
        <f t="shared" si="5"/>
        <v>Different</v>
      </c>
      <c r="X89" s="9">
        <f t="shared" si="6"/>
        <v>220</v>
      </c>
      <c r="Y89" s="5" t="e">
        <f t="shared" si="7"/>
        <v>#REF!</v>
      </c>
      <c r="Z89" s="28">
        <f t="shared" si="8"/>
        <v>0</v>
      </c>
    </row>
    <row r="90" spans="2:26" x14ac:dyDescent="0.25">
      <c r="B90" s="17" t="s">
        <v>469</v>
      </c>
      <c r="C90" s="17"/>
      <c r="D90" s="19">
        <v>218</v>
      </c>
      <c r="E90" s="19">
        <v>220</v>
      </c>
      <c r="F90" s="19">
        <v>221</v>
      </c>
      <c r="G90" s="19">
        <v>244</v>
      </c>
      <c r="H90" s="19">
        <v>246</v>
      </c>
      <c r="I90" s="19">
        <v>249</v>
      </c>
      <c r="J90" s="19">
        <v>254</v>
      </c>
      <c r="K90" s="19">
        <v>257</v>
      </c>
      <c r="L90" s="8"/>
      <c r="M90" s="26" t="str">
        <f>'demand data 2022'!A103</f>
        <v>CLAY1S</v>
      </c>
      <c r="N90" s="26">
        <f>'demand data 2022'!B103</f>
        <v>0</v>
      </c>
      <c r="O90" s="26" t="e">
        <f>'demand data 2022'!#REF!</f>
        <v>#REF!</v>
      </c>
      <c r="P90" s="26">
        <f>'demand data 2022'!C103</f>
        <v>12.5863041990015</v>
      </c>
      <c r="Q90" s="26">
        <f>'demand data 2022'!D103</f>
        <v>12.739614175842849</v>
      </c>
      <c r="R90" s="26">
        <f>'demand data 2022'!E103</f>
        <v>13.03378513907845</v>
      </c>
      <c r="S90" s="26">
        <f>'demand data 2022'!F103</f>
        <v>13.40041918198955</v>
      </c>
      <c r="T90" s="26">
        <f>'demand data 2022'!G103</f>
        <v>13.78898870197</v>
      </c>
      <c r="U90" s="26">
        <f>'demand data 2022'!H103</f>
        <v>14.54530867278565</v>
      </c>
      <c r="V90" s="26">
        <f>'demand data 2022'!I103</f>
        <v>15.3727449065836</v>
      </c>
      <c r="W90" s="5" t="str">
        <f t="shared" si="5"/>
        <v>Different</v>
      </c>
      <c r="X90" s="9">
        <f t="shared" si="6"/>
        <v>220</v>
      </c>
      <c r="Y90" s="5" t="e">
        <f t="shared" si="7"/>
        <v>#REF!</v>
      </c>
      <c r="Z90" s="28">
        <f t="shared" si="8"/>
        <v>0</v>
      </c>
    </row>
    <row r="91" spans="2:26" x14ac:dyDescent="0.25">
      <c r="B91" s="17" t="s">
        <v>289</v>
      </c>
      <c r="C91" s="17"/>
      <c r="D91" s="19">
        <v>34</v>
      </c>
      <c r="E91" s="19">
        <v>34</v>
      </c>
      <c r="F91" s="19">
        <v>34</v>
      </c>
      <c r="G91" s="19">
        <v>34</v>
      </c>
      <c r="H91" s="19">
        <v>34</v>
      </c>
      <c r="I91" s="19">
        <v>34</v>
      </c>
      <c r="J91" s="19">
        <v>34</v>
      </c>
      <c r="K91" s="19">
        <v>34</v>
      </c>
      <c r="L91" s="8"/>
      <c r="M91" s="26" t="str">
        <f>'demand data 2022'!A104</f>
        <v>CLAY1T</v>
      </c>
      <c r="N91" s="26">
        <f>'demand data 2022'!B104</f>
        <v>0</v>
      </c>
      <c r="O91" s="26" t="e">
        <f>'demand data 2022'!#REF!</f>
        <v>#REF!</v>
      </c>
      <c r="P91" s="26">
        <f>'demand data 2022'!C104</f>
        <v>12.5863041990015</v>
      </c>
      <c r="Q91" s="26">
        <f>'demand data 2022'!D104</f>
        <v>12.739614175842849</v>
      </c>
      <c r="R91" s="26">
        <f>'demand data 2022'!E104</f>
        <v>13.03378513907845</v>
      </c>
      <c r="S91" s="26">
        <f>'demand data 2022'!F104</f>
        <v>13.40041918198955</v>
      </c>
      <c r="T91" s="26">
        <f>'demand data 2022'!G104</f>
        <v>13.78898870197</v>
      </c>
      <c r="U91" s="26">
        <f>'demand data 2022'!H104</f>
        <v>14.54530867278565</v>
      </c>
      <c r="V91" s="26">
        <f>'demand data 2022'!I104</f>
        <v>15.3727449065836</v>
      </c>
      <c r="W91" s="5" t="str">
        <f t="shared" si="5"/>
        <v>Different</v>
      </c>
      <c r="X91" s="9">
        <f t="shared" si="6"/>
        <v>34</v>
      </c>
      <c r="Y91" s="5" t="e">
        <f t="shared" si="7"/>
        <v>#REF!</v>
      </c>
      <c r="Z91" s="28">
        <f t="shared" si="8"/>
        <v>0</v>
      </c>
    </row>
    <row r="92" spans="2:26" x14ac:dyDescent="0.25">
      <c r="B92" s="17" t="s">
        <v>542</v>
      </c>
      <c r="C92" s="17"/>
      <c r="D92" s="19">
        <v>423</v>
      </c>
      <c r="E92" s="19">
        <v>425</v>
      </c>
      <c r="F92" s="19">
        <v>427</v>
      </c>
      <c r="G92" s="19">
        <v>429</v>
      </c>
      <c r="H92" s="19">
        <v>431</v>
      </c>
      <c r="I92" s="19">
        <v>433</v>
      </c>
      <c r="J92" s="19">
        <v>435</v>
      </c>
      <c r="K92" s="19">
        <v>438</v>
      </c>
      <c r="L92" s="8"/>
      <c r="M92" s="26" t="str">
        <f>'demand data 2022'!A105</f>
        <v>CLYM20</v>
      </c>
      <c r="N92" s="26">
        <f>'demand data 2022'!B105</f>
        <v>0</v>
      </c>
      <c r="O92" s="26" t="e">
        <f>'demand data 2022'!#REF!</f>
        <v>#REF!</v>
      </c>
      <c r="P92" s="26">
        <f>'demand data 2022'!C105</f>
        <v>55.398857900934701</v>
      </c>
      <c r="Q92" s="26">
        <f>'demand data 2022'!D105</f>
        <v>70.950848459854996</v>
      </c>
      <c r="R92" s="26">
        <f>'demand data 2022'!E105</f>
        <v>87.005245630073006</v>
      </c>
      <c r="S92" s="26">
        <f>'demand data 2022'!F105</f>
        <v>103.971236868129</v>
      </c>
      <c r="T92" s="26">
        <f>'demand data 2022'!G105</f>
        <v>121.32634409667899</v>
      </c>
      <c r="U92" s="26">
        <f>'demand data 2022'!H105</f>
        <v>179.86472062886801</v>
      </c>
      <c r="V92" s="26">
        <f>'demand data 2022'!I105</f>
        <v>197.985706431518</v>
      </c>
      <c r="W92" s="5" t="str">
        <f t="shared" si="5"/>
        <v>Different</v>
      </c>
      <c r="X92" s="9">
        <f t="shared" si="6"/>
        <v>425</v>
      </c>
      <c r="Y92" s="5" t="e">
        <f t="shared" si="7"/>
        <v>#REF!</v>
      </c>
      <c r="Z92" s="28">
        <f t="shared" si="8"/>
        <v>0</v>
      </c>
    </row>
    <row r="93" spans="2:26" x14ac:dyDescent="0.25">
      <c r="B93" s="17" t="s">
        <v>706</v>
      </c>
      <c r="C93" s="17"/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8"/>
      <c r="M93" s="26" t="str">
        <f>'demand data 2022'!A106</f>
        <v>COAT2Q</v>
      </c>
      <c r="N93" s="26">
        <f>'demand data 2022'!B106</f>
        <v>0</v>
      </c>
      <c r="O93" s="26" t="e">
        <f>'demand data 2022'!#REF!</f>
        <v>#REF!</v>
      </c>
      <c r="P93" s="26">
        <f>'demand data 2022'!C106</f>
        <v>22.80105442173285</v>
      </c>
      <c r="Q93" s="26">
        <f>'demand data 2022'!D106</f>
        <v>54.935135286900497</v>
      </c>
      <c r="R93" s="26">
        <f>'demand data 2022'!E106</f>
        <v>72.456563858329005</v>
      </c>
      <c r="S93" s="26">
        <f>'demand data 2022'!F106</f>
        <v>75.027992429758001</v>
      </c>
      <c r="T93" s="26">
        <f>'demand data 2022'!G106</f>
        <v>77.599421001186499</v>
      </c>
      <c r="U93" s="26">
        <f>'demand data 2022'!H106</f>
        <v>80.170849572614998</v>
      </c>
      <c r="V93" s="26">
        <f>'demand data 2022'!I106</f>
        <v>82.742278144043496</v>
      </c>
      <c r="W93" s="5" t="str">
        <f t="shared" si="5"/>
        <v>Different</v>
      </c>
      <c r="X93" s="9">
        <f t="shared" si="6"/>
        <v>0</v>
      </c>
      <c r="Y93" s="5" t="e">
        <f t="shared" si="7"/>
        <v>#REF!</v>
      </c>
      <c r="Z93" s="28">
        <f t="shared" si="8"/>
        <v>0</v>
      </c>
    </row>
    <row r="94" spans="2:26" x14ac:dyDescent="0.25">
      <c r="B94" s="17" t="s">
        <v>52</v>
      </c>
      <c r="C94" s="17"/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8"/>
      <c r="M94" s="26" t="str">
        <f>'demand data 2022'!A107</f>
        <v>COAT2R</v>
      </c>
      <c r="N94" s="26">
        <f>'demand data 2022'!B107</f>
        <v>0</v>
      </c>
      <c r="O94" s="26" t="e">
        <f>'demand data 2022'!#REF!</f>
        <v>#REF!</v>
      </c>
      <c r="P94" s="26">
        <f>'demand data 2022'!C107</f>
        <v>22.80105442173285</v>
      </c>
      <c r="Q94" s="26">
        <f>'demand data 2022'!D107</f>
        <v>54.935135286900497</v>
      </c>
      <c r="R94" s="26">
        <f>'demand data 2022'!E107</f>
        <v>72.456563858329005</v>
      </c>
      <c r="S94" s="26">
        <f>'demand data 2022'!F107</f>
        <v>75.027992429758001</v>
      </c>
      <c r="T94" s="26">
        <f>'demand data 2022'!G107</f>
        <v>77.599421001186499</v>
      </c>
      <c r="U94" s="26">
        <f>'demand data 2022'!H107</f>
        <v>80.170849572614998</v>
      </c>
      <c r="V94" s="26">
        <f>'demand data 2022'!I107</f>
        <v>82.742278144043496</v>
      </c>
      <c r="W94" s="5" t="str">
        <f t="shared" si="5"/>
        <v>Different</v>
      </c>
      <c r="X94" s="9">
        <f t="shared" si="6"/>
        <v>0</v>
      </c>
      <c r="Y94" s="5" t="e">
        <f t="shared" si="7"/>
        <v>#REF!</v>
      </c>
      <c r="Z94" s="28">
        <f t="shared" si="8"/>
        <v>0</v>
      </c>
    </row>
    <row r="95" spans="2:26" x14ac:dyDescent="0.25">
      <c r="B95" s="17" t="s">
        <v>233</v>
      </c>
      <c r="C95" s="17"/>
      <c r="D95" s="19">
        <v>288</v>
      </c>
      <c r="E95" s="19">
        <v>292</v>
      </c>
      <c r="F95" s="19">
        <v>297</v>
      </c>
      <c r="G95" s="19">
        <v>295</v>
      </c>
      <c r="H95" s="19">
        <v>295</v>
      </c>
      <c r="I95" s="19">
        <v>297</v>
      </c>
      <c r="J95" s="19">
        <v>302</v>
      </c>
      <c r="K95" s="19">
        <v>303</v>
      </c>
      <c r="L95" s="8"/>
      <c r="M95" s="26" t="str">
        <f>'demand data 2022'!A108</f>
        <v>COCK20</v>
      </c>
      <c r="N95" s="26">
        <f>'demand data 2022'!B108</f>
        <v>0</v>
      </c>
      <c r="O95" s="26" t="e">
        <f>'demand data 2022'!#REF!</f>
        <v>#REF!</v>
      </c>
      <c r="P95" s="26">
        <f>'demand data 2022'!C108</f>
        <v>32.455076356448103</v>
      </c>
      <c r="Q95" s="26">
        <f>'demand data 2022'!D108</f>
        <v>33.314531595650301</v>
      </c>
      <c r="R95" s="26">
        <f>'demand data 2022'!E108</f>
        <v>97.528747313511403</v>
      </c>
      <c r="S95" s="26">
        <f>'demand data 2022'!F108</f>
        <v>99.234864886441002</v>
      </c>
      <c r="T95" s="26">
        <f>'demand data 2022'!G108</f>
        <v>101.24764253208799</v>
      </c>
      <c r="U95" s="26">
        <f>'demand data 2022'!H108</f>
        <v>102.813219142009</v>
      </c>
      <c r="V95" s="26">
        <f>'demand data 2022'!I108</f>
        <v>104.378795751929</v>
      </c>
      <c r="W95" s="5" t="str">
        <f t="shared" si="5"/>
        <v>Different</v>
      </c>
      <c r="X95" s="9">
        <f t="shared" si="6"/>
        <v>292</v>
      </c>
      <c r="Y95" s="5" t="e">
        <f t="shared" si="7"/>
        <v>#REF!</v>
      </c>
      <c r="Z95" s="28">
        <f t="shared" si="8"/>
        <v>0</v>
      </c>
    </row>
    <row r="96" spans="2:26" x14ac:dyDescent="0.25">
      <c r="B96" s="17" t="s">
        <v>471</v>
      </c>
      <c r="C96" s="17"/>
      <c r="D96" s="19">
        <v>499</v>
      </c>
      <c r="E96" s="19">
        <v>502</v>
      </c>
      <c r="F96" s="19">
        <v>505</v>
      </c>
      <c r="G96" s="19">
        <v>509</v>
      </c>
      <c r="H96" s="19">
        <v>513</v>
      </c>
      <c r="I96" s="19">
        <v>517</v>
      </c>
      <c r="J96" s="19">
        <v>525</v>
      </c>
      <c r="K96" s="19">
        <v>533</v>
      </c>
      <c r="L96" s="8"/>
      <c r="M96" s="26" t="str">
        <f>'demand data 2022'!A109</f>
        <v>CONQ40</v>
      </c>
      <c r="N96" s="26">
        <f>'demand data 2022'!B109</f>
        <v>0</v>
      </c>
      <c r="O96" s="26" t="e">
        <f>'demand data 2022'!#REF!</f>
        <v>#REF!</v>
      </c>
      <c r="P96" s="26">
        <f>'demand data 2022'!C109</f>
        <v>195.34078303130866</v>
      </c>
      <c r="Q96" s="26">
        <f>'demand data 2022'!D109</f>
        <v>202.45949600204932</v>
      </c>
      <c r="R96" s="26">
        <f>'demand data 2022'!E109</f>
        <v>210.18006474216534</v>
      </c>
      <c r="S96" s="26">
        <f>'demand data 2022'!F109</f>
        <v>229.17027220059265</v>
      </c>
      <c r="T96" s="26">
        <f>'demand data 2022'!G109</f>
        <v>245.34278776595866</v>
      </c>
      <c r="U96" s="26">
        <f>'demand data 2022'!H109</f>
        <v>255.62490686245533</v>
      </c>
      <c r="V96" s="26">
        <f>'demand data 2022'!I109</f>
        <v>265.90702595895266</v>
      </c>
      <c r="W96" s="5" t="str">
        <f t="shared" si="5"/>
        <v>Different</v>
      </c>
      <c r="X96" s="9">
        <f t="shared" si="6"/>
        <v>502</v>
      </c>
      <c r="Y96" s="5" t="e">
        <f t="shared" si="7"/>
        <v>#REF!</v>
      </c>
      <c r="Z96" s="28">
        <f t="shared" si="8"/>
        <v>0</v>
      </c>
    </row>
    <row r="97" spans="2:26" x14ac:dyDescent="0.25">
      <c r="B97" s="17" t="s">
        <v>573</v>
      </c>
      <c r="C97" s="17"/>
      <c r="D97" s="19">
        <v>10</v>
      </c>
      <c r="E97" s="19">
        <v>10</v>
      </c>
      <c r="F97" s="19">
        <v>10</v>
      </c>
      <c r="G97" s="19">
        <v>10</v>
      </c>
      <c r="H97" s="19">
        <v>10</v>
      </c>
      <c r="I97" s="19">
        <v>10</v>
      </c>
      <c r="J97" s="19">
        <v>9</v>
      </c>
      <c r="K97" s="19">
        <v>9</v>
      </c>
      <c r="L97" s="8"/>
      <c r="M97" s="26" t="str">
        <f>'demand data 2022'!A110</f>
        <v>COUA1Q</v>
      </c>
      <c r="N97" s="26">
        <f>'demand data 2022'!B110</f>
        <v>0</v>
      </c>
      <c r="O97" s="26" t="e">
        <f>'demand data 2022'!#REF!</f>
        <v>#REF!</v>
      </c>
      <c r="P97" s="26">
        <f>'demand data 2022'!C110</f>
        <v>12.315307533158499</v>
      </c>
      <c r="Q97" s="26">
        <f>'demand data 2022'!D110</f>
        <v>14.36592457586055</v>
      </c>
      <c r="R97" s="26">
        <f>'demand data 2022'!E110</f>
        <v>15.8362266312344</v>
      </c>
      <c r="S97" s="26">
        <f>'demand data 2022'!F110</f>
        <v>19.215032296032749</v>
      </c>
      <c r="T97" s="26">
        <f>'demand data 2022'!G110</f>
        <v>25.63749022257025</v>
      </c>
      <c r="U97" s="26">
        <f>'demand data 2022'!H110</f>
        <v>33.4483810473115</v>
      </c>
      <c r="V97" s="26">
        <f>'demand data 2022'!I110</f>
        <v>41.813094942577301</v>
      </c>
      <c r="W97" s="5" t="str">
        <f t="shared" si="5"/>
        <v>Different</v>
      </c>
      <c r="X97" s="9">
        <f t="shared" si="6"/>
        <v>10</v>
      </c>
      <c r="Y97" s="5" t="e">
        <f t="shared" si="7"/>
        <v>#REF!</v>
      </c>
      <c r="Z97" s="28">
        <f t="shared" si="8"/>
        <v>0</v>
      </c>
    </row>
    <row r="98" spans="2:26" x14ac:dyDescent="0.25">
      <c r="B98" s="17" t="s">
        <v>574</v>
      </c>
      <c r="C98" s="24"/>
      <c r="D98" s="19">
        <v>10</v>
      </c>
      <c r="E98" s="19">
        <v>10</v>
      </c>
      <c r="F98" s="19">
        <v>10</v>
      </c>
      <c r="G98" s="19">
        <v>10</v>
      </c>
      <c r="H98" s="19">
        <v>10</v>
      </c>
      <c r="I98" s="19">
        <v>10</v>
      </c>
      <c r="J98" s="19">
        <v>9</v>
      </c>
      <c r="K98" s="19">
        <v>9</v>
      </c>
      <c r="L98" s="8"/>
      <c r="M98" s="26" t="str">
        <f>'demand data 2022'!A111</f>
        <v>COUA1R</v>
      </c>
      <c r="N98" s="26">
        <f>'demand data 2022'!B111</f>
        <v>0</v>
      </c>
      <c r="O98" s="26" t="e">
        <f>'demand data 2022'!#REF!</f>
        <v>#REF!</v>
      </c>
      <c r="P98" s="26">
        <f>'demand data 2022'!C111</f>
        <v>12.315307533158499</v>
      </c>
      <c r="Q98" s="26">
        <f>'demand data 2022'!D111</f>
        <v>14.36592457586055</v>
      </c>
      <c r="R98" s="26">
        <f>'demand data 2022'!E111</f>
        <v>15.8362266312344</v>
      </c>
      <c r="S98" s="26">
        <f>'demand data 2022'!F111</f>
        <v>19.215032296032749</v>
      </c>
      <c r="T98" s="26">
        <f>'demand data 2022'!G111</f>
        <v>25.63749022257025</v>
      </c>
      <c r="U98" s="26">
        <f>'demand data 2022'!H111</f>
        <v>33.4483810473115</v>
      </c>
      <c r="V98" s="26">
        <f>'demand data 2022'!I111</f>
        <v>41.813094942577301</v>
      </c>
      <c r="W98" s="5" t="str">
        <f t="shared" si="5"/>
        <v>Different</v>
      </c>
      <c r="X98" s="9">
        <f t="shared" si="6"/>
        <v>10</v>
      </c>
      <c r="Y98" s="5" t="e">
        <f t="shared" si="7"/>
        <v>#REF!</v>
      </c>
      <c r="Z98" s="28">
        <f t="shared" si="8"/>
        <v>0</v>
      </c>
    </row>
    <row r="99" spans="2:26" x14ac:dyDescent="0.25">
      <c r="B99" s="17" t="s">
        <v>472</v>
      </c>
      <c r="C99" s="24"/>
      <c r="D99" s="19">
        <v>69</v>
      </c>
      <c r="E99" s="19">
        <v>70</v>
      </c>
      <c r="F99" s="19">
        <v>70</v>
      </c>
      <c r="G99" s="19">
        <v>71</v>
      </c>
      <c r="H99" s="19">
        <v>72</v>
      </c>
      <c r="I99" s="19">
        <v>72</v>
      </c>
      <c r="J99" s="19">
        <v>73</v>
      </c>
      <c r="K99" s="19">
        <v>74</v>
      </c>
      <c r="L99" s="8"/>
      <c r="M99" s="26" t="str">
        <f>'demand data 2022'!A112</f>
        <v>COVE20</v>
      </c>
      <c r="N99" s="26">
        <f>'demand data 2022'!B112</f>
        <v>0</v>
      </c>
      <c r="O99" s="26" t="e">
        <f>'demand data 2022'!#REF!</f>
        <v>#REF!</v>
      </c>
      <c r="P99" s="26">
        <f>'demand data 2022'!C112</f>
        <v>476.06858568177501</v>
      </c>
      <c r="Q99" s="26">
        <f>'demand data 2022'!D112</f>
        <v>481.88632382183903</v>
      </c>
      <c r="R99" s="26">
        <f>'demand data 2022'!E112</f>
        <v>490.617080701303</v>
      </c>
      <c r="S99" s="26">
        <f>'demand data 2022'!F112</f>
        <v>502.30431929350902</v>
      </c>
      <c r="T99" s="26">
        <f>'demand data 2022'!G112</f>
        <v>521.608654929301</v>
      </c>
      <c r="U99" s="26">
        <f>'demand data 2022'!H112</f>
        <v>534.29017560346199</v>
      </c>
      <c r="V99" s="26">
        <f>'demand data 2022'!I112</f>
        <v>559.50927708776101</v>
      </c>
      <c r="W99" s="5" t="str">
        <f t="shared" si="5"/>
        <v>Different</v>
      </c>
      <c r="X99" s="9">
        <f t="shared" si="6"/>
        <v>70</v>
      </c>
      <c r="Y99" s="5" t="e">
        <f t="shared" si="7"/>
        <v>#REF!</v>
      </c>
      <c r="Z99" s="28">
        <f t="shared" si="8"/>
        <v>0</v>
      </c>
    </row>
    <row r="100" spans="2:26" x14ac:dyDescent="0.25">
      <c r="B100" s="17" t="s">
        <v>447</v>
      </c>
      <c r="C100" s="17"/>
      <c r="D100" s="19">
        <v>38</v>
      </c>
      <c r="E100" s="19">
        <v>38</v>
      </c>
      <c r="F100" s="19">
        <v>38</v>
      </c>
      <c r="G100" s="19">
        <v>39</v>
      </c>
      <c r="H100" s="19">
        <v>39</v>
      </c>
      <c r="I100" s="19">
        <v>40</v>
      </c>
      <c r="J100" s="19">
        <v>40</v>
      </c>
      <c r="K100" s="19">
        <v>41</v>
      </c>
      <c r="L100" s="8"/>
      <c r="M100" s="26" t="str">
        <f>'demand data 2022'!A113</f>
        <v>COWL40</v>
      </c>
      <c r="N100" s="26">
        <f>'demand data 2022'!B113</f>
        <v>0</v>
      </c>
      <c r="O100" s="26" t="e">
        <f>'demand data 2022'!#REF!</f>
        <v>#REF!</v>
      </c>
      <c r="P100" s="26">
        <f>'demand data 2022'!C113</f>
        <v>595.02538561932897</v>
      </c>
      <c r="Q100" s="26">
        <f>'demand data 2022'!D113</f>
        <v>614.79987676736096</v>
      </c>
      <c r="R100" s="26">
        <f>'demand data 2022'!E113</f>
        <v>637.31399369132896</v>
      </c>
      <c r="S100" s="26">
        <f>'demand data 2022'!F113</f>
        <v>662.72234636338806</v>
      </c>
      <c r="T100" s="26">
        <f>'demand data 2022'!G113</f>
        <v>691.29182438189002</v>
      </c>
      <c r="U100" s="26">
        <f>'demand data 2022'!H113</f>
        <v>728.478496868928</v>
      </c>
      <c r="V100" s="26">
        <f>'demand data 2022'!I113</f>
        <v>769.32820254960097</v>
      </c>
      <c r="W100" s="5" t="str">
        <f t="shared" si="5"/>
        <v>Different</v>
      </c>
      <c r="X100" s="9">
        <f t="shared" si="6"/>
        <v>38</v>
      </c>
      <c r="Y100" s="5" t="e">
        <f t="shared" si="7"/>
        <v>#REF!</v>
      </c>
      <c r="Z100" s="28">
        <f t="shared" si="8"/>
        <v>0</v>
      </c>
    </row>
    <row r="101" spans="2:26" x14ac:dyDescent="0.25">
      <c r="B101" s="17" t="s">
        <v>473</v>
      </c>
      <c r="C101" s="17"/>
      <c r="D101" s="19">
        <v>69</v>
      </c>
      <c r="E101" s="19">
        <v>70</v>
      </c>
      <c r="F101" s="19">
        <v>70</v>
      </c>
      <c r="G101" s="19">
        <v>71</v>
      </c>
      <c r="H101" s="19">
        <v>72</v>
      </c>
      <c r="I101" s="19">
        <v>72</v>
      </c>
      <c r="J101" s="19">
        <v>73</v>
      </c>
      <c r="K101" s="19">
        <v>74</v>
      </c>
      <c r="L101" s="8"/>
      <c r="M101" s="26" t="str">
        <f>'demand data 2022'!A114</f>
        <v>COYL10</v>
      </c>
      <c r="N101" s="26">
        <f>'demand data 2022'!B114</f>
        <v>0</v>
      </c>
      <c r="O101" s="26" t="e">
        <f>'demand data 2022'!#REF!</f>
        <v>#REF!</v>
      </c>
      <c r="P101" s="26">
        <f>'demand data 2022'!C114</f>
        <v>33.267279729218401</v>
      </c>
      <c r="Q101" s="26">
        <f>'demand data 2022'!D114</f>
        <v>63.539981301089597</v>
      </c>
      <c r="R101" s="26">
        <f>'demand data 2022'!E114</f>
        <v>63.999849607277199</v>
      </c>
      <c r="S101" s="26">
        <f>'demand data 2022'!F114</f>
        <v>65.473691232025701</v>
      </c>
      <c r="T101" s="26">
        <f>'demand data 2022'!G114</f>
        <v>66.862781957038806</v>
      </c>
      <c r="U101" s="26">
        <f>'demand data 2022'!H114</f>
        <v>69.297799757979604</v>
      </c>
      <c r="V101" s="26">
        <f>'demand data 2022'!I114</f>
        <v>71.220638218219804</v>
      </c>
      <c r="W101" s="5" t="str">
        <f t="shared" si="5"/>
        <v>Different</v>
      </c>
      <c r="X101" s="9">
        <f t="shared" si="6"/>
        <v>70</v>
      </c>
      <c r="Y101" s="5" t="e">
        <f t="shared" si="7"/>
        <v>#REF!</v>
      </c>
      <c r="Z101" s="28">
        <f t="shared" si="8"/>
        <v>0</v>
      </c>
    </row>
    <row r="102" spans="2:26" x14ac:dyDescent="0.25">
      <c r="B102" s="17" t="s">
        <v>448</v>
      </c>
      <c r="C102" s="17"/>
      <c r="D102" s="19">
        <v>38</v>
      </c>
      <c r="E102" s="19">
        <v>38</v>
      </c>
      <c r="F102" s="19">
        <v>38</v>
      </c>
      <c r="G102" s="19">
        <v>39</v>
      </c>
      <c r="H102" s="19">
        <v>39</v>
      </c>
      <c r="I102" s="19">
        <v>40</v>
      </c>
      <c r="J102" s="19">
        <v>40</v>
      </c>
      <c r="K102" s="19">
        <v>41</v>
      </c>
      <c r="L102" s="8"/>
      <c r="M102" s="26" t="str">
        <f>'demand data 2022'!A115</f>
        <v>CRAI10</v>
      </c>
      <c r="N102" s="26">
        <f>'demand data 2022'!B115</f>
        <v>0</v>
      </c>
      <c r="O102" s="26" t="e">
        <f>'demand data 2022'!#REF!</f>
        <v>#REF!</v>
      </c>
      <c r="P102" s="26">
        <f>'demand data 2022'!C115</f>
        <v>20.758056099826199</v>
      </c>
      <c r="Q102" s="26">
        <f>'demand data 2022'!D115</f>
        <v>21.029132236294799</v>
      </c>
      <c r="R102" s="26">
        <f>'demand data 2022'!E115</f>
        <v>21.373852366360801</v>
      </c>
      <c r="S102" s="26">
        <f>'demand data 2022'!F115</f>
        <v>22.2129907205459</v>
      </c>
      <c r="T102" s="26">
        <f>'demand data 2022'!G115</f>
        <v>22.982940554371901</v>
      </c>
      <c r="U102" s="26">
        <f>'demand data 2022'!H115</f>
        <v>23.7157344564617</v>
      </c>
      <c r="V102" s="26">
        <f>'demand data 2022'!I115</f>
        <v>24.483144865825398</v>
      </c>
      <c r="W102" s="5" t="str">
        <f t="shared" si="5"/>
        <v>Different</v>
      </c>
      <c r="X102" s="9">
        <f t="shared" si="6"/>
        <v>38</v>
      </c>
      <c r="Y102" s="5" t="e">
        <f t="shared" si="7"/>
        <v>#REF!</v>
      </c>
      <c r="Z102" s="28">
        <f t="shared" si="8"/>
        <v>0</v>
      </c>
    </row>
    <row r="103" spans="2:26" x14ac:dyDescent="0.25">
      <c r="B103" s="17" t="s">
        <v>474</v>
      </c>
      <c r="C103" s="24"/>
      <c r="D103" s="19">
        <v>69</v>
      </c>
      <c r="E103" s="19">
        <v>70</v>
      </c>
      <c r="F103" s="19">
        <v>70</v>
      </c>
      <c r="G103" s="19">
        <v>71</v>
      </c>
      <c r="H103" s="19">
        <v>72</v>
      </c>
      <c r="I103" s="19">
        <v>72</v>
      </c>
      <c r="J103" s="19">
        <v>73</v>
      </c>
      <c r="K103" s="19">
        <v>74</v>
      </c>
      <c r="L103" s="8"/>
      <c r="M103" s="26" t="str">
        <f>'demand data 2022'!A116</f>
        <v>CREB40</v>
      </c>
      <c r="N103" s="26">
        <f>'demand data 2022'!B116</f>
        <v>0</v>
      </c>
      <c r="O103" s="26" t="e">
        <f>'demand data 2022'!#REF!</f>
        <v>#REF!</v>
      </c>
      <c r="P103" s="26">
        <f>'demand data 2022'!C116</f>
        <v>306.73099549045332</v>
      </c>
      <c r="Q103" s="26">
        <f>'demand data 2022'!D116</f>
        <v>315.69621071647964</v>
      </c>
      <c r="R103" s="26">
        <f>'demand data 2022'!E116</f>
        <v>322.70572398271497</v>
      </c>
      <c r="S103" s="26">
        <f>'demand data 2022'!F116</f>
        <v>327.572868224731</v>
      </c>
      <c r="T103" s="26">
        <f>'demand data 2022'!G116</f>
        <v>335.73256760388006</v>
      </c>
      <c r="U103" s="26">
        <f>'demand data 2022'!H116</f>
        <v>346.38703223245864</v>
      </c>
      <c r="V103" s="26">
        <f>'demand data 2022'!I116</f>
        <v>358.55889262549175</v>
      </c>
      <c r="W103" s="5" t="str">
        <f t="shared" si="5"/>
        <v>Different</v>
      </c>
      <c r="X103" s="9">
        <f t="shared" si="6"/>
        <v>70</v>
      </c>
      <c r="Y103" s="5" t="e">
        <f t="shared" si="7"/>
        <v>#REF!</v>
      </c>
      <c r="Z103" s="28">
        <f t="shared" si="8"/>
        <v>0</v>
      </c>
    </row>
    <row r="104" spans="2:26" x14ac:dyDescent="0.25">
      <c r="B104" s="17" t="s">
        <v>449</v>
      </c>
      <c r="C104" s="17"/>
      <c r="D104" s="19">
        <v>38</v>
      </c>
      <c r="E104" s="19">
        <v>38</v>
      </c>
      <c r="F104" s="19">
        <v>38</v>
      </c>
      <c r="G104" s="19">
        <v>39</v>
      </c>
      <c r="H104" s="19">
        <v>39</v>
      </c>
      <c r="I104" s="19">
        <v>40</v>
      </c>
      <c r="J104" s="19">
        <v>40</v>
      </c>
      <c r="K104" s="19">
        <v>41</v>
      </c>
      <c r="L104" s="8"/>
      <c r="M104" s="26" t="str">
        <f>'demand data 2022'!A117</f>
        <v>CROO1Q</v>
      </c>
      <c r="N104" s="26">
        <f>'demand data 2022'!B117</f>
        <v>0</v>
      </c>
      <c r="O104" s="26" t="e">
        <f>'demand data 2022'!#REF!</f>
        <v>#REF!</v>
      </c>
      <c r="P104" s="26">
        <f>'demand data 2022'!C117</f>
        <v>21.19197823293235</v>
      </c>
      <c r="Q104" s="26">
        <f>'demand data 2022'!D117</f>
        <v>23.510902714504347</v>
      </c>
      <c r="R104" s="26">
        <f>'demand data 2022'!E117</f>
        <v>25.9700381821294</v>
      </c>
      <c r="S104" s="26">
        <f>'demand data 2022'!F117</f>
        <v>89.360077121796508</v>
      </c>
      <c r="T104" s="26">
        <f>'demand data 2022'!G117</f>
        <v>92.213197694849995</v>
      </c>
      <c r="U104" s="26">
        <f>'demand data 2022'!H117</f>
        <v>95.522294197668103</v>
      </c>
      <c r="V104" s="26">
        <f>'demand data 2022'!I117</f>
        <v>98.550134585842699</v>
      </c>
      <c r="W104" s="5" t="str">
        <f t="shared" si="5"/>
        <v>Different</v>
      </c>
      <c r="X104" s="9">
        <f t="shared" si="6"/>
        <v>38</v>
      </c>
      <c r="Y104" s="5" t="e">
        <f t="shared" si="7"/>
        <v>#REF!</v>
      </c>
      <c r="Z104" s="28">
        <f t="shared" si="8"/>
        <v>0</v>
      </c>
    </row>
    <row r="105" spans="2:26" x14ac:dyDescent="0.25">
      <c r="B105" s="17" t="s">
        <v>707</v>
      </c>
      <c r="C105" s="17"/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8"/>
      <c r="M105" s="26" t="str">
        <f>'demand data 2022'!A118</f>
        <v>CROO1R</v>
      </c>
      <c r="N105" s="26">
        <f>'demand data 2022'!B118</f>
        <v>0</v>
      </c>
      <c r="O105" s="26" t="e">
        <f>'demand data 2022'!#REF!</f>
        <v>#REF!</v>
      </c>
      <c r="P105" s="26">
        <f>'demand data 2022'!C118</f>
        <v>21.19197823293235</v>
      </c>
      <c r="Q105" s="26">
        <f>'demand data 2022'!D118</f>
        <v>23.510902714504347</v>
      </c>
      <c r="R105" s="26">
        <f>'demand data 2022'!E118</f>
        <v>25.9700381821294</v>
      </c>
      <c r="S105" s="26">
        <f>'demand data 2022'!F118</f>
        <v>89.360077121796508</v>
      </c>
      <c r="T105" s="26">
        <f>'demand data 2022'!G118</f>
        <v>92.213197694849995</v>
      </c>
      <c r="U105" s="26">
        <f>'demand data 2022'!H118</f>
        <v>95.522294197668103</v>
      </c>
      <c r="V105" s="26">
        <f>'demand data 2022'!I118</f>
        <v>98.550134585842699</v>
      </c>
      <c r="W105" s="5" t="str">
        <f t="shared" si="5"/>
        <v>Different</v>
      </c>
      <c r="X105" s="9">
        <f t="shared" si="6"/>
        <v>0</v>
      </c>
      <c r="Y105" s="5" t="e">
        <f t="shared" si="7"/>
        <v>#REF!</v>
      </c>
      <c r="Z105" s="28">
        <f t="shared" si="8"/>
        <v>0</v>
      </c>
    </row>
    <row r="106" spans="2:26" x14ac:dyDescent="0.25">
      <c r="B106" s="17" t="s">
        <v>709</v>
      </c>
      <c r="C106" s="17"/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8"/>
      <c r="M106" s="26" t="str">
        <f>'demand data 2022'!A119</f>
        <v>CULJ4A</v>
      </c>
      <c r="N106" s="26">
        <f>'demand data 2022'!B119</f>
        <v>0</v>
      </c>
      <c r="O106" s="26" t="e">
        <f>'demand data 2022'!#REF!</f>
        <v>#REF!</v>
      </c>
      <c r="P106" s="26">
        <f>'demand data 2022'!C119</f>
        <v>0</v>
      </c>
      <c r="Q106" s="26">
        <f>'demand data 2022'!D119</f>
        <v>0</v>
      </c>
      <c r="R106" s="26">
        <f>'demand data 2022'!E119</f>
        <v>0</v>
      </c>
      <c r="S106" s="26">
        <f>'demand data 2022'!F119</f>
        <v>0</v>
      </c>
      <c r="T106" s="26">
        <f>'demand data 2022'!G119</f>
        <v>0</v>
      </c>
      <c r="U106" s="26">
        <f>'demand data 2022'!H119</f>
        <v>0</v>
      </c>
      <c r="V106" s="26">
        <f>'demand data 2022'!I119</f>
        <v>158</v>
      </c>
      <c r="W106" s="5" t="str">
        <f t="shared" si="5"/>
        <v>Different</v>
      </c>
      <c r="X106" s="9">
        <f t="shared" si="6"/>
        <v>0</v>
      </c>
      <c r="Y106" s="5" t="e">
        <f t="shared" si="7"/>
        <v>#REF!</v>
      </c>
      <c r="Z106" s="28">
        <f t="shared" si="8"/>
        <v>0</v>
      </c>
    </row>
    <row r="107" spans="2:26" x14ac:dyDescent="0.25">
      <c r="B107" s="17" t="s">
        <v>708</v>
      </c>
      <c r="C107" s="17"/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8"/>
      <c r="M107" s="26" t="str">
        <f>'demand data 2022'!A120</f>
        <v>CUMB1Q</v>
      </c>
      <c r="N107" s="26">
        <f>'demand data 2022'!B120</f>
        <v>0</v>
      </c>
      <c r="O107" s="26" t="e">
        <f>'demand data 2022'!#REF!</f>
        <v>#REF!</v>
      </c>
      <c r="P107" s="26">
        <f>'demand data 2022'!C120</f>
        <v>21.327045041367001</v>
      </c>
      <c r="Q107" s="26">
        <f>'demand data 2022'!D120</f>
        <v>21.878011861246549</v>
      </c>
      <c r="R107" s="26">
        <f>'demand data 2022'!E120</f>
        <v>22.77393486619275</v>
      </c>
      <c r="S107" s="26">
        <f>'demand data 2022'!F120</f>
        <v>23.811895351956899</v>
      </c>
      <c r="T107" s="26">
        <f>'demand data 2022'!G120</f>
        <v>25.163401363612451</v>
      </c>
      <c r="U107" s="26">
        <f>'demand data 2022'!H120</f>
        <v>26.86793565958785</v>
      </c>
      <c r="V107" s="26">
        <f>'demand data 2022'!I120</f>
        <v>28.4737228240317</v>
      </c>
      <c r="W107" s="5" t="str">
        <f t="shared" si="5"/>
        <v>Different</v>
      </c>
      <c r="X107" s="9">
        <f t="shared" si="6"/>
        <v>0</v>
      </c>
      <c r="Y107" s="5" t="e">
        <f t="shared" si="7"/>
        <v>#REF!</v>
      </c>
      <c r="Z107" s="28">
        <f t="shared" si="8"/>
        <v>0</v>
      </c>
    </row>
    <row r="108" spans="2:26" x14ac:dyDescent="0.25">
      <c r="B108" s="17" t="s">
        <v>427</v>
      </c>
      <c r="C108" s="17"/>
      <c r="D108" s="19">
        <v>775</v>
      </c>
      <c r="E108" s="19">
        <v>803</v>
      </c>
      <c r="F108" s="19">
        <v>821</v>
      </c>
      <c r="G108" s="19">
        <v>842</v>
      </c>
      <c r="H108" s="19">
        <v>860</v>
      </c>
      <c r="I108" s="19">
        <v>871</v>
      </c>
      <c r="J108" s="19">
        <v>880</v>
      </c>
      <c r="K108" s="19">
        <v>880</v>
      </c>
      <c r="L108" s="8"/>
      <c r="M108" s="26" t="str">
        <f>'demand data 2022'!A121</f>
        <v>CUMB1R</v>
      </c>
      <c r="N108" s="26">
        <f>'demand data 2022'!B121</f>
        <v>0</v>
      </c>
      <c r="O108" s="26" t="e">
        <f>'demand data 2022'!#REF!</f>
        <v>#REF!</v>
      </c>
      <c r="P108" s="26">
        <f>'demand data 2022'!C121</f>
        <v>21.327045041367001</v>
      </c>
      <c r="Q108" s="26">
        <f>'demand data 2022'!D121</f>
        <v>21.878011861246549</v>
      </c>
      <c r="R108" s="26">
        <f>'demand data 2022'!E121</f>
        <v>22.77393486619275</v>
      </c>
      <c r="S108" s="26">
        <f>'demand data 2022'!F121</f>
        <v>23.811895351956899</v>
      </c>
      <c r="T108" s="26">
        <f>'demand data 2022'!G121</f>
        <v>25.163401363612451</v>
      </c>
      <c r="U108" s="26">
        <f>'demand data 2022'!H121</f>
        <v>26.86793565958785</v>
      </c>
      <c r="V108" s="26">
        <f>'demand data 2022'!I121</f>
        <v>28.4737228240317</v>
      </c>
      <c r="W108" s="5" t="str">
        <f t="shared" si="5"/>
        <v>Different</v>
      </c>
      <c r="X108" s="9">
        <f t="shared" si="6"/>
        <v>803</v>
      </c>
      <c r="Y108" s="5" t="e">
        <f t="shared" si="7"/>
        <v>#REF!</v>
      </c>
      <c r="Z108" s="28">
        <f t="shared" si="8"/>
        <v>0</v>
      </c>
    </row>
    <row r="109" spans="2:26" x14ac:dyDescent="0.25">
      <c r="B109" s="17" t="s">
        <v>575</v>
      </c>
      <c r="C109" s="17"/>
      <c r="D109" s="19">
        <v>8</v>
      </c>
      <c r="E109" s="19">
        <v>8</v>
      </c>
      <c r="F109" s="19">
        <v>9</v>
      </c>
      <c r="G109" s="19">
        <v>9</v>
      </c>
      <c r="H109" s="19">
        <v>9</v>
      </c>
      <c r="I109" s="19">
        <v>9</v>
      </c>
      <c r="J109" s="19">
        <v>9</v>
      </c>
      <c r="K109" s="19">
        <v>9</v>
      </c>
      <c r="L109" s="8"/>
      <c r="M109" s="26" t="str">
        <f>'demand data 2022'!A122</f>
        <v>CUPA1Q</v>
      </c>
      <c r="N109" s="26">
        <f>'demand data 2022'!B122</f>
        <v>0</v>
      </c>
      <c r="O109" s="26" t="e">
        <f>'demand data 2022'!#REF!</f>
        <v>#REF!</v>
      </c>
      <c r="P109" s="26">
        <f>'demand data 2022'!C122</f>
        <v>45.473010522302452</v>
      </c>
      <c r="Q109" s="26">
        <f>'demand data 2022'!D122</f>
        <v>72.064406604369495</v>
      </c>
      <c r="R109" s="26">
        <f>'demand data 2022'!E122</f>
        <v>73.852895472069505</v>
      </c>
      <c r="S109" s="26">
        <f>'demand data 2022'!F122</f>
        <v>75.893723582745494</v>
      </c>
      <c r="T109" s="26">
        <f>'demand data 2022'!G122</f>
        <v>77.958908878374004</v>
      </c>
      <c r="U109" s="26">
        <f>'demand data 2022'!H122</f>
        <v>79.787346869758494</v>
      </c>
      <c r="V109" s="26">
        <f>'demand data 2022'!I122</f>
        <v>81.615784861142501</v>
      </c>
      <c r="W109" s="5" t="str">
        <f t="shared" si="5"/>
        <v>Different</v>
      </c>
      <c r="X109" s="9">
        <f t="shared" si="6"/>
        <v>8</v>
      </c>
      <c r="Y109" s="5" t="e">
        <f t="shared" si="7"/>
        <v>#REF!</v>
      </c>
      <c r="Z109" s="28">
        <f t="shared" si="8"/>
        <v>0</v>
      </c>
    </row>
    <row r="110" spans="2:26" x14ac:dyDescent="0.25">
      <c r="B110" s="17" t="s">
        <v>576</v>
      </c>
      <c r="C110" s="17"/>
      <c r="D110" s="19">
        <v>8</v>
      </c>
      <c r="E110" s="19">
        <v>8</v>
      </c>
      <c r="F110" s="19">
        <v>8</v>
      </c>
      <c r="G110" s="19">
        <v>8</v>
      </c>
      <c r="H110" s="19">
        <v>8</v>
      </c>
      <c r="I110" s="19">
        <v>8</v>
      </c>
      <c r="J110" s="19">
        <v>8</v>
      </c>
      <c r="K110" s="19">
        <v>8</v>
      </c>
      <c r="L110" s="8"/>
      <c r="M110" s="26" t="str">
        <f>'demand data 2022'!A123</f>
        <v>CUPA1R</v>
      </c>
      <c r="N110" s="26">
        <f>'demand data 2022'!B123</f>
        <v>0</v>
      </c>
      <c r="O110" s="26" t="e">
        <f>'demand data 2022'!#REF!</f>
        <v>#REF!</v>
      </c>
      <c r="P110" s="26">
        <f>'demand data 2022'!C123</f>
        <v>45.473010522302452</v>
      </c>
      <c r="Q110" s="26">
        <f>'demand data 2022'!D123</f>
        <v>72.064406604369495</v>
      </c>
      <c r="R110" s="26">
        <f>'demand data 2022'!E123</f>
        <v>73.852895472069505</v>
      </c>
      <c r="S110" s="26">
        <f>'demand data 2022'!F123</f>
        <v>75.893723582745494</v>
      </c>
      <c r="T110" s="26">
        <f>'demand data 2022'!G123</f>
        <v>77.958908878374004</v>
      </c>
      <c r="U110" s="26">
        <f>'demand data 2022'!H123</f>
        <v>79.787346869758494</v>
      </c>
      <c r="V110" s="26">
        <f>'demand data 2022'!I123</f>
        <v>81.615784861142501</v>
      </c>
      <c r="W110" s="5" t="str">
        <f t="shared" si="5"/>
        <v>Different</v>
      </c>
      <c r="X110" s="9">
        <f t="shared" si="6"/>
        <v>8</v>
      </c>
      <c r="Y110" s="5" t="e">
        <f t="shared" si="7"/>
        <v>#REF!</v>
      </c>
      <c r="Z110" s="28">
        <f t="shared" si="8"/>
        <v>0</v>
      </c>
    </row>
    <row r="111" spans="2:26" x14ac:dyDescent="0.25">
      <c r="B111" s="17" t="s">
        <v>53</v>
      </c>
      <c r="C111" s="17"/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8"/>
      <c r="M111" s="26" t="str">
        <f>'demand data 2022'!A124</f>
        <v>CURR10</v>
      </c>
      <c r="N111" s="26">
        <f>'demand data 2022'!B124</f>
        <v>0</v>
      </c>
      <c r="O111" s="26" t="e">
        <f>'demand data 2022'!#REF!</f>
        <v>#REF!</v>
      </c>
      <c r="P111" s="26">
        <f>'demand data 2022'!C124</f>
        <v>8.14413817099088</v>
      </c>
      <c r="Q111" s="26">
        <f>'demand data 2022'!D124</f>
        <v>8.2819653867866805</v>
      </c>
      <c r="R111" s="26">
        <f>'demand data 2022'!E124</f>
        <v>8.4831629794078207</v>
      </c>
      <c r="S111" s="26">
        <f>'demand data 2022'!F124</f>
        <v>8.7839125572963699</v>
      </c>
      <c r="T111" s="26">
        <f>'demand data 2022'!G124</f>
        <v>9.1446088823355094</v>
      </c>
      <c r="U111" s="26">
        <f>'demand data 2022'!H124</f>
        <v>9.5711420409401402</v>
      </c>
      <c r="V111" s="26">
        <f>'demand data 2022'!I124</f>
        <v>9.9929699080503394</v>
      </c>
      <c r="W111" s="5" t="str">
        <f t="shared" si="5"/>
        <v>Different</v>
      </c>
      <c r="X111" s="9">
        <f t="shared" si="6"/>
        <v>0</v>
      </c>
      <c r="Y111" s="5" t="e">
        <f t="shared" si="7"/>
        <v>#REF!</v>
      </c>
      <c r="Z111" s="28">
        <f t="shared" si="8"/>
        <v>0</v>
      </c>
    </row>
    <row r="112" spans="2:26" x14ac:dyDescent="0.25">
      <c r="B112" s="17" t="s">
        <v>290</v>
      </c>
      <c r="C112" s="17"/>
      <c r="D112" s="19">
        <v>23</v>
      </c>
      <c r="E112" s="19">
        <v>23</v>
      </c>
      <c r="F112" s="19">
        <v>23</v>
      </c>
      <c r="G112" s="19">
        <v>23</v>
      </c>
      <c r="H112" s="19">
        <v>23</v>
      </c>
      <c r="I112" s="19">
        <v>23</v>
      </c>
      <c r="J112" s="19">
        <v>23</v>
      </c>
      <c r="K112" s="19">
        <v>23</v>
      </c>
      <c r="L112" s="8"/>
      <c r="M112" s="26" t="str">
        <f>'demand data 2022'!A125</f>
        <v>DALM10</v>
      </c>
      <c r="N112" s="26">
        <f>'demand data 2022'!B125</f>
        <v>0</v>
      </c>
      <c r="O112" s="26" t="e">
        <f>'demand data 2022'!#REF!</f>
        <v>#REF!</v>
      </c>
      <c r="P112" s="26">
        <f>'demand data 2022'!C125</f>
        <v>64.246553576070298</v>
      </c>
      <c r="Q112" s="26">
        <f>'demand data 2022'!D125</f>
        <v>99.146553576070303</v>
      </c>
      <c r="R112" s="26">
        <f>'demand data 2022'!E125</f>
        <v>99.244330609959505</v>
      </c>
      <c r="S112" s="26">
        <f>'demand data 2022'!F125</f>
        <v>99.650067600020293</v>
      </c>
      <c r="T112" s="26">
        <f>'demand data 2022'!G125</f>
        <v>100.01744573474799</v>
      </c>
      <c r="U112" s="26">
        <f>'demand data 2022'!H125</f>
        <v>150.67887010566699</v>
      </c>
      <c r="V112" s="26">
        <f>'demand data 2022'!I125</f>
        <v>151.05937705242101</v>
      </c>
      <c r="W112" s="5" t="str">
        <f t="shared" si="5"/>
        <v>Different</v>
      </c>
      <c r="X112" s="9">
        <f t="shared" si="6"/>
        <v>23</v>
      </c>
      <c r="Y112" s="5" t="e">
        <f t="shared" si="7"/>
        <v>#REF!</v>
      </c>
      <c r="Z112" s="28">
        <f t="shared" si="8"/>
        <v>0</v>
      </c>
    </row>
    <row r="113" spans="2:26" x14ac:dyDescent="0.25">
      <c r="B113" s="17" t="s">
        <v>291</v>
      </c>
      <c r="C113" s="17"/>
      <c r="D113" s="19">
        <v>23</v>
      </c>
      <c r="E113" s="19">
        <v>23</v>
      </c>
      <c r="F113" s="19">
        <v>23</v>
      </c>
      <c r="G113" s="19">
        <v>23</v>
      </c>
      <c r="H113" s="19">
        <v>23</v>
      </c>
      <c r="I113" s="19">
        <v>23</v>
      </c>
      <c r="J113" s="19">
        <v>23</v>
      </c>
      <c r="K113" s="19">
        <v>23</v>
      </c>
      <c r="L113" s="8"/>
      <c r="M113" s="26" t="str">
        <f>'demand data 2022'!A126</f>
        <v>DEVM10</v>
      </c>
      <c r="N113" s="26">
        <f>'demand data 2022'!B126</f>
        <v>0</v>
      </c>
      <c r="O113" s="26" t="e">
        <f>'demand data 2022'!#REF!</f>
        <v>#REF!</v>
      </c>
      <c r="P113" s="26">
        <f>'demand data 2022'!C126</f>
        <v>24.3165351920467</v>
      </c>
      <c r="Q113" s="26">
        <f>'demand data 2022'!D126</f>
        <v>74.298710266728904</v>
      </c>
      <c r="R113" s="26">
        <f>'demand data 2022'!E126</f>
        <v>74.542879832909591</v>
      </c>
      <c r="S113" s="26">
        <f>'demand data 2022'!F126</f>
        <v>75.151982303075499</v>
      </c>
      <c r="T113" s="26">
        <f>'demand data 2022'!G126</f>
        <v>75.963613629920204</v>
      </c>
      <c r="U113" s="26">
        <f>'demand data 2022'!H126</f>
        <v>77.329350182167104</v>
      </c>
      <c r="V113" s="26">
        <f>'demand data 2022'!I126</f>
        <v>78.417156143956092</v>
      </c>
      <c r="W113" s="5" t="str">
        <f t="shared" si="5"/>
        <v>Different</v>
      </c>
      <c r="X113" s="9">
        <f t="shared" si="6"/>
        <v>23</v>
      </c>
      <c r="Y113" s="5" t="e">
        <f t="shared" si="7"/>
        <v>#REF!</v>
      </c>
      <c r="Z113" s="28">
        <f t="shared" si="8"/>
        <v>0</v>
      </c>
    </row>
    <row r="114" spans="2:26" x14ac:dyDescent="0.25">
      <c r="B114" s="17" t="s">
        <v>536</v>
      </c>
      <c r="C114" s="17"/>
      <c r="D114" s="19">
        <v>101</v>
      </c>
      <c r="E114" s="19">
        <v>102</v>
      </c>
      <c r="F114" s="19">
        <v>102</v>
      </c>
      <c r="G114" s="19">
        <v>103</v>
      </c>
      <c r="H114" s="19">
        <v>104</v>
      </c>
      <c r="I114" s="19">
        <v>106</v>
      </c>
      <c r="J114" s="19">
        <v>108</v>
      </c>
      <c r="K114" s="19">
        <v>110</v>
      </c>
      <c r="L114" s="8"/>
      <c r="M114" s="26" t="str">
        <f>'demand data 2022'!A127</f>
        <v>DEVO10</v>
      </c>
      <c r="N114" s="26">
        <f>'demand data 2022'!B127</f>
        <v>0</v>
      </c>
      <c r="O114" s="26" t="e">
        <f>'demand data 2022'!#REF!</f>
        <v>#REF!</v>
      </c>
      <c r="P114" s="26">
        <f>'demand data 2022'!C127</f>
        <v>38.104213336048801</v>
      </c>
      <c r="Q114" s="26">
        <f>'demand data 2022'!D127</f>
        <v>42.2705242819709</v>
      </c>
      <c r="R114" s="26">
        <f>'demand data 2022'!E127</f>
        <v>86.526391378359705</v>
      </c>
      <c r="S114" s="26">
        <f>'demand data 2022'!F127</f>
        <v>91.850774457501998</v>
      </c>
      <c r="T114" s="26">
        <f>'demand data 2022'!G127</f>
        <v>96.8490511485696</v>
      </c>
      <c r="U114" s="26">
        <f>'demand data 2022'!H127</f>
        <v>102.65468161691599</v>
      </c>
      <c r="V114" s="26">
        <f>'demand data 2022'!I127</f>
        <v>108.048751049815</v>
      </c>
      <c r="W114" s="5" t="str">
        <f t="shared" si="5"/>
        <v>Different</v>
      </c>
      <c r="X114" s="9">
        <f t="shared" si="6"/>
        <v>102</v>
      </c>
      <c r="Y114" s="5" t="e">
        <f t="shared" si="7"/>
        <v>#REF!</v>
      </c>
      <c r="Z114" s="28">
        <f t="shared" si="8"/>
        <v>0</v>
      </c>
    </row>
    <row r="115" spans="2:26" x14ac:dyDescent="0.25">
      <c r="B115" s="17" t="s">
        <v>537</v>
      </c>
      <c r="C115" s="17"/>
      <c r="D115" s="19">
        <v>101</v>
      </c>
      <c r="E115" s="19">
        <v>102</v>
      </c>
      <c r="F115" s="19">
        <v>102</v>
      </c>
      <c r="G115" s="19">
        <v>103</v>
      </c>
      <c r="H115" s="19">
        <v>104</v>
      </c>
      <c r="I115" s="19">
        <v>106</v>
      </c>
      <c r="J115" s="19">
        <v>108</v>
      </c>
      <c r="K115" s="19">
        <v>110</v>
      </c>
      <c r="L115" s="8"/>
      <c r="M115" s="26" t="str">
        <f>'demand data 2022'!A128</f>
        <v>DEWP2Q</v>
      </c>
      <c r="N115" s="26">
        <f>'demand data 2022'!B128</f>
        <v>0</v>
      </c>
      <c r="O115" s="26" t="e">
        <f>'demand data 2022'!#REF!</f>
        <v>#REF!</v>
      </c>
      <c r="P115" s="26">
        <f>'demand data 2022'!C128</f>
        <v>23.966353387108349</v>
      </c>
      <c r="Q115" s="26">
        <f>'demand data 2022'!D128</f>
        <v>23.966353387108349</v>
      </c>
      <c r="R115" s="26">
        <f>'demand data 2022'!E128</f>
        <v>23.966353387108349</v>
      </c>
      <c r="S115" s="26">
        <f>'demand data 2022'!F128</f>
        <v>23.966353387108349</v>
      </c>
      <c r="T115" s="26">
        <f>'demand data 2022'!G128</f>
        <v>23.966353387108349</v>
      </c>
      <c r="U115" s="26">
        <f>'demand data 2022'!H128</f>
        <v>24.147727923836751</v>
      </c>
      <c r="V115" s="26">
        <f>'demand data 2022'!I128</f>
        <v>24.214724283986499</v>
      </c>
      <c r="W115" s="5" t="str">
        <f t="shared" si="5"/>
        <v>Different</v>
      </c>
      <c r="X115" s="9">
        <f t="shared" si="6"/>
        <v>102</v>
      </c>
      <c r="Y115" s="5" t="e">
        <f t="shared" si="7"/>
        <v>#REF!</v>
      </c>
      <c r="Z115" s="28">
        <f t="shared" si="8"/>
        <v>0</v>
      </c>
    </row>
    <row r="116" spans="2:26" x14ac:dyDescent="0.25">
      <c r="B116" s="17" t="s">
        <v>577</v>
      </c>
      <c r="C116" s="17"/>
      <c r="D116" s="19">
        <v>44</v>
      </c>
      <c r="E116" s="19">
        <v>44</v>
      </c>
      <c r="F116" s="19">
        <v>44</v>
      </c>
      <c r="G116" s="19">
        <v>44</v>
      </c>
      <c r="H116" s="19">
        <v>44</v>
      </c>
      <c r="I116" s="19">
        <v>44</v>
      </c>
      <c r="J116" s="19">
        <v>43</v>
      </c>
      <c r="K116" s="19">
        <v>43</v>
      </c>
      <c r="L116" s="8"/>
      <c r="M116" s="26" t="str">
        <f>'demand data 2022'!A129</f>
        <v>DEWP2R</v>
      </c>
      <c r="N116" s="26">
        <f>'demand data 2022'!B129</f>
        <v>0</v>
      </c>
      <c r="O116" s="26" t="e">
        <f>'demand data 2022'!#REF!</f>
        <v>#REF!</v>
      </c>
      <c r="P116" s="26">
        <f>'demand data 2022'!C129</f>
        <v>23.966353387108349</v>
      </c>
      <c r="Q116" s="26">
        <f>'demand data 2022'!D129</f>
        <v>23.966353387108349</v>
      </c>
      <c r="R116" s="26">
        <f>'demand data 2022'!E129</f>
        <v>23.966353387108349</v>
      </c>
      <c r="S116" s="26">
        <f>'demand data 2022'!F129</f>
        <v>23.966353387108349</v>
      </c>
      <c r="T116" s="26">
        <f>'demand data 2022'!G129</f>
        <v>23.966353387108349</v>
      </c>
      <c r="U116" s="26">
        <f>'demand data 2022'!H129</f>
        <v>24.147727923836751</v>
      </c>
      <c r="V116" s="26">
        <f>'demand data 2022'!I129</f>
        <v>24.214724283986499</v>
      </c>
      <c r="W116" s="5" t="str">
        <f t="shared" si="5"/>
        <v>Different</v>
      </c>
      <c r="X116" s="9">
        <f t="shared" si="6"/>
        <v>44</v>
      </c>
      <c r="Y116" s="5" t="e">
        <f t="shared" si="7"/>
        <v>#REF!</v>
      </c>
      <c r="Z116" s="28">
        <f t="shared" si="8"/>
        <v>0</v>
      </c>
    </row>
    <row r="117" spans="2:26" x14ac:dyDescent="0.25">
      <c r="B117" s="17" t="s">
        <v>475</v>
      </c>
      <c r="C117" s="17"/>
      <c r="D117" s="19">
        <v>275</v>
      </c>
      <c r="E117" s="19">
        <v>279</v>
      </c>
      <c r="F117" s="19">
        <v>281</v>
      </c>
      <c r="G117" s="19">
        <v>283</v>
      </c>
      <c r="H117" s="19">
        <v>285</v>
      </c>
      <c r="I117" s="19">
        <v>287</v>
      </c>
      <c r="J117" s="19">
        <v>290</v>
      </c>
      <c r="K117" s="19">
        <v>294</v>
      </c>
      <c r="L117" s="8"/>
      <c r="M117" s="26" t="str">
        <f>'demand data 2022'!A130</f>
        <v>DIDC40</v>
      </c>
      <c r="N117" s="26">
        <f>'demand data 2022'!B130</f>
        <v>0</v>
      </c>
      <c r="O117" s="26" t="e">
        <f>'demand data 2022'!#REF!</f>
        <v>#REF!</v>
      </c>
      <c r="P117" s="26">
        <f>'demand data 2022'!C130</f>
        <v>12.39</v>
      </c>
      <c r="Q117" s="26">
        <f>'demand data 2022'!D130</f>
        <v>29.96</v>
      </c>
      <c r="R117" s="26">
        <f>'demand data 2022'!E130</f>
        <v>29.96</v>
      </c>
      <c r="S117" s="26">
        <f>'demand data 2022'!F130</f>
        <v>29.96</v>
      </c>
      <c r="T117" s="26">
        <f>'demand data 2022'!G130</f>
        <v>29.96</v>
      </c>
      <c r="U117" s="26">
        <f>'demand data 2022'!H130</f>
        <v>29.96</v>
      </c>
      <c r="V117" s="26">
        <f>'demand data 2022'!I130</f>
        <v>29.96</v>
      </c>
      <c r="W117" s="5" t="str">
        <f t="shared" si="5"/>
        <v>Different</v>
      </c>
      <c r="X117" s="9">
        <f t="shared" si="6"/>
        <v>279</v>
      </c>
      <c r="Y117" s="5" t="e">
        <f t="shared" si="7"/>
        <v>#REF!</v>
      </c>
      <c r="Z117" s="28">
        <f t="shared" si="8"/>
        <v>0</v>
      </c>
    </row>
    <row r="118" spans="2:26" x14ac:dyDescent="0.25">
      <c r="B118" s="17" t="s">
        <v>817</v>
      </c>
      <c r="C118" s="17"/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8"/>
      <c r="M118" s="26" t="str">
        <f>'demand data 2022'!A131</f>
        <v>DOUN10</v>
      </c>
      <c r="N118" s="26">
        <f>'demand data 2022'!B131</f>
        <v>0</v>
      </c>
      <c r="O118" s="26" t="e">
        <f>'demand data 2022'!#REF!</f>
        <v>#REF!</v>
      </c>
      <c r="P118" s="26">
        <f>'demand data 2022'!C131</f>
        <v>-0.36621393872964803</v>
      </c>
      <c r="Q118" s="26">
        <f>'demand data 2022'!D131</f>
        <v>-0.35686012063910699</v>
      </c>
      <c r="R118" s="26">
        <f>'demand data 2022'!E131</f>
        <v>-0.346444554387071</v>
      </c>
      <c r="S118" s="26">
        <f>'demand data 2022'!F131</f>
        <v>-0.32548486104503299</v>
      </c>
      <c r="T118" s="26">
        <f>'demand data 2022'!G131</f>
        <v>-9.9044706703974903</v>
      </c>
      <c r="U118" s="26">
        <f>'demand data 2022'!H131</f>
        <v>-19.859607837636201</v>
      </c>
      <c r="V118" s="26">
        <f>'demand data 2022'!I131</f>
        <v>-19.832771996748601</v>
      </c>
      <c r="W118" s="5" t="str">
        <f t="shared" si="5"/>
        <v>Different</v>
      </c>
      <c r="X118" s="9">
        <f t="shared" si="6"/>
        <v>0</v>
      </c>
      <c r="Y118" s="5" t="e">
        <f t="shared" si="7"/>
        <v>#REF!</v>
      </c>
      <c r="Z118" s="28">
        <f t="shared" si="8"/>
        <v>0</v>
      </c>
    </row>
    <row r="119" spans="2:26" x14ac:dyDescent="0.25">
      <c r="B119" s="17" t="s">
        <v>251</v>
      </c>
      <c r="C119" s="17"/>
      <c r="D119" s="19">
        <v>134</v>
      </c>
      <c r="E119" s="19">
        <v>134</v>
      </c>
      <c r="F119" s="19">
        <v>134</v>
      </c>
      <c r="G119" s="19">
        <v>134</v>
      </c>
      <c r="H119" s="19">
        <v>135</v>
      </c>
      <c r="I119" s="19">
        <v>136</v>
      </c>
      <c r="J119" s="19">
        <v>138</v>
      </c>
      <c r="K119" s="19">
        <v>140</v>
      </c>
      <c r="L119" s="8"/>
      <c r="M119" s="26" t="str">
        <f>'demand data 2022'!A132</f>
        <v>DRAK20</v>
      </c>
      <c r="N119" s="26">
        <f>'demand data 2022'!B132</f>
        <v>0</v>
      </c>
      <c r="O119" s="26" t="e">
        <f>'demand data 2022'!#REF!</f>
        <v>#REF!</v>
      </c>
      <c r="P119" s="26">
        <f>'demand data 2022'!C132</f>
        <v>197.51526190109601</v>
      </c>
      <c r="Q119" s="26">
        <f>'demand data 2022'!D132</f>
        <v>201.35912688573299</v>
      </c>
      <c r="R119" s="26">
        <f>'demand data 2022'!E132</f>
        <v>206.49454663578001</v>
      </c>
      <c r="S119" s="26">
        <f>'demand data 2022'!F132</f>
        <v>209.70744579972401</v>
      </c>
      <c r="T119" s="26">
        <f>'demand data 2022'!G132</f>
        <v>214.35330267873599</v>
      </c>
      <c r="U119" s="26">
        <f>'demand data 2022'!H132</f>
        <v>220.31797667070899</v>
      </c>
      <c r="V119" s="26">
        <f>'demand data 2022'!I132</f>
        <v>228.81995608908099</v>
      </c>
      <c r="W119" s="5" t="str">
        <f t="shared" si="5"/>
        <v>Different</v>
      </c>
      <c r="X119" s="9">
        <f t="shared" si="6"/>
        <v>134</v>
      </c>
      <c r="Y119" s="5" t="e">
        <f t="shared" si="7"/>
        <v>#REF!</v>
      </c>
      <c r="Z119" s="28">
        <f t="shared" si="8"/>
        <v>0</v>
      </c>
    </row>
    <row r="120" spans="2:26" x14ac:dyDescent="0.25">
      <c r="B120" s="17" t="s">
        <v>249</v>
      </c>
      <c r="C120" s="17"/>
      <c r="D120" s="19">
        <v>332</v>
      </c>
      <c r="E120" s="19">
        <v>332</v>
      </c>
      <c r="F120" s="19">
        <v>333</v>
      </c>
      <c r="G120" s="19">
        <v>334</v>
      </c>
      <c r="H120" s="19">
        <v>335</v>
      </c>
      <c r="I120" s="19">
        <v>338</v>
      </c>
      <c r="J120" s="19">
        <v>342</v>
      </c>
      <c r="K120" s="19">
        <v>346</v>
      </c>
      <c r="L120" s="8"/>
      <c r="M120" s="26" t="str">
        <f>'demand data 2022'!A133</f>
        <v>DRAX40</v>
      </c>
      <c r="N120" s="26">
        <f>'demand data 2022'!B133</f>
        <v>0</v>
      </c>
      <c r="O120" s="26" t="e">
        <f>'demand data 2022'!#REF!</f>
        <v>#REF!</v>
      </c>
      <c r="P120" s="26">
        <f>'demand data 2022'!C133</f>
        <v>-18.334742302243264</v>
      </c>
      <c r="Q120" s="26">
        <f>'demand data 2022'!D133</f>
        <v>-19.481836315401008</v>
      </c>
      <c r="R120" s="26">
        <f>'demand data 2022'!E133</f>
        <v>-19.698495325456275</v>
      </c>
      <c r="S120" s="26">
        <f>'demand data 2022'!F133</f>
        <v>-20.202274248197831</v>
      </c>
      <c r="T120" s="26">
        <f>'demand data 2022'!G133</f>
        <v>-20.796952666861682</v>
      </c>
      <c r="U120" s="26">
        <f>'demand data 2022'!H133</f>
        <v>-21.473976678366345</v>
      </c>
      <c r="V120" s="26">
        <f>'demand data 2022'!I133</f>
        <v>-22.204501824298081</v>
      </c>
      <c r="W120" s="5" t="str">
        <f t="shared" si="5"/>
        <v>Different</v>
      </c>
      <c r="X120" s="9">
        <f t="shared" si="6"/>
        <v>332</v>
      </c>
      <c r="Y120" s="5" t="e">
        <f t="shared" si="7"/>
        <v>#REF!</v>
      </c>
      <c r="Z120" s="28">
        <f t="shared" si="8"/>
        <v>0</v>
      </c>
    </row>
    <row r="121" spans="2:26" x14ac:dyDescent="0.25">
      <c r="B121" s="17" t="s">
        <v>898</v>
      </c>
      <c r="C121" s="17"/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8"/>
      <c r="M121" s="26" t="str">
        <f>'demand data 2022'!A134</f>
        <v>DRCR1Q</v>
      </c>
      <c r="N121" s="26">
        <f>'demand data 2022'!B134</f>
        <v>0</v>
      </c>
      <c r="O121" s="26" t="e">
        <f>'demand data 2022'!#REF!</f>
        <v>#REF!</v>
      </c>
      <c r="P121" s="26">
        <f>'demand data 2022'!C134</f>
        <v>21.894245177943649</v>
      </c>
      <c r="Q121" s="26">
        <f>'demand data 2022'!D134</f>
        <v>21.924047322852552</v>
      </c>
      <c r="R121" s="26">
        <f>'demand data 2022'!E134</f>
        <v>21.953345203443948</v>
      </c>
      <c r="S121" s="26">
        <f>'demand data 2022'!F134</f>
        <v>22.181465052859</v>
      </c>
      <c r="T121" s="26">
        <f>'demand data 2022'!G134</f>
        <v>22.362619519276151</v>
      </c>
      <c r="U121" s="26">
        <f>'demand data 2022'!H134</f>
        <v>22.728875964618101</v>
      </c>
      <c r="V121" s="26">
        <f>'demand data 2022'!I134</f>
        <v>22.980498356058899</v>
      </c>
      <c r="W121" s="5" t="str">
        <f t="shared" si="5"/>
        <v>Different</v>
      </c>
      <c r="X121" s="9">
        <f t="shared" si="6"/>
        <v>0</v>
      </c>
      <c r="Y121" s="5" t="e">
        <f t="shared" si="7"/>
        <v>#REF!</v>
      </c>
      <c r="Z121" s="28">
        <f t="shared" si="8"/>
        <v>0</v>
      </c>
    </row>
    <row r="122" spans="2:26" x14ac:dyDescent="0.25">
      <c r="B122" s="17" t="s">
        <v>578</v>
      </c>
      <c r="C122" s="17"/>
      <c r="D122" s="19">
        <v>-9</v>
      </c>
      <c r="E122" s="19">
        <v>-9</v>
      </c>
      <c r="F122" s="19">
        <v>-9</v>
      </c>
      <c r="G122" s="19">
        <v>-9</v>
      </c>
      <c r="H122" s="19">
        <v>-9</v>
      </c>
      <c r="I122" s="19">
        <v>-9</v>
      </c>
      <c r="J122" s="19">
        <v>-9</v>
      </c>
      <c r="K122" s="19">
        <v>-10</v>
      </c>
      <c r="L122" s="8"/>
      <c r="M122" s="26" t="str">
        <f>'demand data 2022'!A135</f>
        <v>DRCR1R</v>
      </c>
      <c r="N122" s="26">
        <f>'demand data 2022'!B135</f>
        <v>0</v>
      </c>
      <c r="O122" s="26" t="e">
        <f>'demand data 2022'!#REF!</f>
        <v>#REF!</v>
      </c>
      <c r="P122" s="26">
        <f>'demand data 2022'!C135</f>
        <v>21.894245177943649</v>
      </c>
      <c r="Q122" s="26">
        <f>'demand data 2022'!D135</f>
        <v>21.924047322852552</v>
      </c>
      <c r="R122" s="26">
        <f>'demand data 2022'!E135</f>
        <v>21.953345203443948</v>
      </c>
      <c r="S122" s="26">
        <f>'demand data 2022'!F135</f>
        <v>22.181465052859</v>
      </c>
      <c r="T122" s="26">
        <f>'demand data 2022'!G135</f>
        <v>22.362619519276151</v>
      </c>
      <c r="U122" s="26">
        <f>'demand data 2022'!H135</f>
        <v>22.728875964618101</v>
      </c>
      <c r="V122" s="26">
        <f>'demand data 2022'!I135</f>
        <v>22.980498356058899</v>
      </c>
      <c r="W122" s="5" t="str">
        <f t="shared" si="5"/>
        <v>Different</v>
      </c>
      <c r="X122" s="9">
        <f t="shared" si="6"/>
        <v>-9</v>
      </c>
      <c r="Y122" s="5" t="e">
        <f t="shared" si="7"/>
        <v>#REF!</v>
      </c>
      <c r="Z122" s="28">
        <f t="shared" si="8"/>
        <v>0</v>
      </c>
    </row>
    <row r="123" spans="2:26" x14ac:dyDescent="0.25">
      <c r="B123" s="17" t="s">
        <v>579</v>
      </c>
      <c r="C123" s="17"/>
      <c r="D123" s="19">
        <v>-9</v>
      </c>
      <c r="E123" s="19">
        <v>-9</v>
      </c>
      <c r="F123" s="19">
        <v>-9</v>
      </c>
      <c r="G123" s="19">
        <v>-9</v>
      </c>
      <c r="H123" s="19">
        <v>-9</v>
      </c>
      <c r="I123" s="19">
        <v>-9</v>
      </c>
      <c r="J123" s="19">
        <v>-9</v>
      </c>
      <c r="K123" s="19">
        <v>-10</v>
      </c>
      <c r="L123" s="8"/>
      <c r="M123" s="26" t="str">
        <f>'demand data 2022'!A136</f>
        <v>DRUM2Q</v>
      </c>
      <c r="N123" s="26">
        <f>'demand data 2022'!B136</f>
        <v>0</v>
      </c>
      <c r="O123" s="26" t="e">
        <f>'demand data 2022'!#REF!</f>
        <v>#REF!</v>
      </c>
      <c r="P123" s="26">
        <f>'demand data 2022'!C136</f>
        <v>23.903688830544699</v>
      </c>
      <c r="Q123" s="26">
        <f>'demand data 2022'!D136</f>
        <v>28.432448358931651</v>
      </c>
      <c r="R123" s="26">
        <f>'demand data 2022'!E136</f>
        <v>33.1371967966328</v>
      </c>
      <c r="S123" s="26">
        <f>'demand data 2022'!F136</f>
        <v>38.5123103486251</v>
      </c>
      <c r="T123" s="26">
        <f>'demand data 2022'!G136</f>
        <v>43.611055622665447</v>
      </c>
      <c r="U123" s="26">
        <f>'demand data 2022'!H136</f>
        <v>49.120303998271098</v>
      </c>
      <c r="V123" s="26">
        <f>'demand data 2022'!I136</f>
        <v>54.437768935459999</v>
      </c>
      <c r="W123" s="5" t="str">
        <f t="shared" si="5"/>
        <v>Different</v>
      </c>
      <c r="X123" s="9">
        <f t="shared" si="6"/>
        <v>-9</v>
      </c>
      <c r="Y123" s="5" t="e">
        <f t="shared" si="7"/>
        <v>#REF!</v>
      </c>
      <c r="Z123" s="28">
        <f t="shared" si="8"/>
        <v>0</v>
      </c>
    </row>
    <row r="124" spans="2:26" x14ac:dyDescent="0.25">
      <c r="B124" s="17" t="s">
        <v>292</v>
      </c>
      <c r="C124" s="17"/>
      <c r="D124" s="19">
        <v>16</v>
      </c>
      <c r="E124" s="19">
        <v>16</v>
      </c>
      <c r="F124" s="19">
        <v>16</v>
      </c>
      <c r="G124" s="19">
        <v>16</v>
      </c>
      <c r="H124" s="19">
        <v>16</v>
      </c>
      <c r="I124" s="19">
        <v>16</v>
      </c>
      <c r="J124" s="19">
        <v>16</v>
      </c>
      <c r="K124" s="19">
        <v>16</v>
      </c>
      <c r="L124" s="8"/>
      <c r="M124" s="26" t="str">
        <f>'demand data 2022'!A137</f>
        <v>DRUM2R</v>
      </c>
      <c r="N124" s="26">
        <f>'demand data 2022'!B137</f>
        <v>0</v>
      </c>
      <c r="O124" s="26" t="e">
        <f>'demand data 2022'!#REF!</f>
        <v>#REF!</v>
      </c>
      <c r="P124" s="26">
        <f>'demand data 2022'!C137</f>
        <v>23.903688830544699</v>
      </c>
      <c r="Q124" s="26">
        <f>'demand data 2022'!D137</f>
        <v>28.432448358931651</v>
      </c>
      <c r="R124" s="26">
        <f>'demand data 2022'!E137</f>
        <v>33.1371967966328</v>
      </c>
      <c r="S124" s="26">
        <f>'demand data 2022'!F137</f>
        <v>38.5123103486251</v>
      </c>
      <c r="T124" s="26">
        <f>'demand data 2022'!G137</f>
        <v>43.611055622665447</v>
      </c>
      <c r="U124" s="26">
        <f>'demand data 2022'!H137</f>
        <v>49.120303998271098</v>
      </c>
      <c r="V124" s="26">
        <f>'demand data 2022'!I137</f>
        <v>54.437768935459999</v>
      </c>
      <c r="W124" s="5" t="str">
        <f t="shared" si="5"/>
        <v>Different</v>
      </c>
      <c r="X124" s="9">
        <f t="shared" si="6"/>
        <v>16</v>
      </c>
      <c r="Y124" s="5" t="e">
        <f t="shared" si="7"/>
        <v>#REF!</v>
      </c>
      <c r="Z124" s="28">
        <f t="shared" si="8"/>
        <v>0</v>
      </c>
    </row>
    <row r="125" spans="2:26" x14ac:dyDescent="0.25">
      <c r="B125" s="17" t="s">
        <v>503</v>
      </c>
      <c r="C125" s="17"/>
      <c r="D125" s="19">
        <v>110</v>
      </c>
      <c r="E125" s="19">
        <v>111</v>
      </c>
      <c r="F125" s="19">
        <v>112</v>
      </c>
      <c r="G125" s="19">
        <v>112</v>
      </c>
      <c r="H125" s="19">
        <v>113</v>
      </c>
      <c r="I125" s="19">
        <v>114</v>
      </c>
      <c r="J125" s="19">
        <v>115</v>
      </c>
      <c r="K125" s="19">
        <v>117</v>
      </c>
      <c r="L125" s="8"/>
      <c r="M125" s="26" t="str">
        <f>'demand data 2022'!A138</f>
        <v>DUBE1Q</v>
      </c>
      <c r="N125" s="26">
        <f>'demand data 2022'!B138</f>
        <v>0</v>
      </c>
      <c r="O125" s="26" t="e">
        <f>'demand data 2022'!#REF!</f>
        <v>#REF!</v>
      </c>
      <c r="P125" s="26">
        <f>'demand data 2022'!C138</f>
        <v>2.4E-2</v>
      </c>
      <c r="Q125" s="26">
        <f>'demand data 2022'!D138</f>
        <v>2.4E-2</v>
      </c>
      <c r="R125" s="26">
        <f>'demand data 2022'!E138</f>
        <v>2.4E-2</v>
      </c>
      <c r="S125" s="26">
        <f>'demand data 2022'!F138</f>
        <v>2.4E-2</v>
      </c>
      <c r="T125" s="26">
        <f>'demand data 2022'!G138</f>
        <v>2.4E-2</v>
      </c>
      <c r="U125" s="26">
        <f>'demand data 2022'!H138</f>
        <v>2.4E-2</v>
      </c>
      <c r="V125" s="26">
        <f>'demand data 2022'!I138</f>
        <v>2.4E-2</v>
      </c>
      <c r="W125" s="5" t="str">
        <f t="shared" si="5"/>
        <v>Different</v>
      </c>
      <c r="X125" s="9">
        <f t="shared" si="6"/>
        <v>111</v>
      </c>
      <c r="Y125" s="5" t="e">
        <f t="shared" si="7"/>
        <v>#REF!</v>
      </c>
      <c r="Z125" s="28">
        <f t="shared" si="8"/>
        <v>0</v>
      </c>
    </row>
    <row r="126" spans="2:26" x14ac:dyDescent="0.25">
      <c r="B126" s="17" t="s">
        <v>404</v>
      </c>
      <c r="C126" s="17"/>
      <c r="D126" s="19">
        <v>164</v>
      </c>
      <c r="E126" s="19">
        <v>165</v>
      </c>
      <c r="F126" s="19">
        <v>165</v>
      </c>
      <c r="G126" s="19">
        <v>169</v>
      </c>
      <c r="H126" s="19">
        <v>173</v>
      </c>
      <c r="I126" s="19">
        <v>178</v>
      </c>
      <c r="J126" s="19">
        <v>182</v>
      </c>
      <c r="K126" s="19">
        <v>188</v>
      </c>
      <c r="L126" s="8"/>
      <c r="M126" s="26" t="str">
        <f>'demand data 2022'!A139</f>
        <v>DUDH1Q</v>
      </c>
      <c r="N126" s="26">
        <f>'demand data 2022'!B139</f>
        <v>0</v>
      </c>
      <c r="O126" s="26" t="e">
        <f>'demand data 2022'!#REF!</f>
        <v>#REF!</v>
      </c>
      <c r="P126" s="26">
        <f>'demand data 2022'!C139</f>
        <v>19.227223873179302</v>
      </c>
      <c r="Q126" s="26">
        <f>'demand data 2022'!D139</f>
        <v>19.432653613239701</v>
      </c>
      <c r="R126" s="26">
        <f>'demand data 2022'!E139</f>
        <v>19.669705398630551</v>
      </c>
      <c r="S126" s="26">
        <f>'demand data 2022'!F139</f>
        <v>20.372930710785099</v>
      </c>
      <c r="T126" s="26">
        <f>'demand data 2022'!G139</f>
        <v>21.010283808189751</v>
      </c>
      <c r="U126" s="26">
        <f>'demand data 2022'!H139</f>
        <v>21.798363641417851</v>
      </c>
      <c r="V126" s="26">
        <f>'demand data 2022'!I139</f>
        <v>22.626465964447799</v>
      </c>
      <c r="W126" s="5" t="str">
        <f t="shared" si="5"/>
        <v>Different</v>
      </c>
      <c r="X126" s="9">
        <f t="shared" si="6"/>
        <v>165</v>
      </c>
      <c r="Y126" s="5" t="e">
        <f t="shared" si="7"/>
        <v>#REF!</v>
      </c>
      <c r="Z126" s="28">
        <f t="shared" si="8"/>
        <v>0</v>
      </c>
    </row>
    <row r="127" spans="2:26" x14ac:dyDescent="0.25">
      <c r="B127" s="17" t="s">
        <v>713</v>
      </c>
      <c r="C127" s="17"/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8"/>
      <c r="M127" s="26" t="str">
        <f>'demand data 2022'!A140</f>
        <v>DUDH1R</v>
      </c>
      <c r="N127" s="26">
        <f>'demand data 2022'!B140</f>
        <v>0</v>
      </c>
      <c r="O127" s="26" t="e">
        <f>'demand data 2022'!#REF!</f>
        <v>#REF!</v>
      </c>
      <c r="P127" s="26">
        <f>'demand data 2022'!C140</f>
        <v>19.227223873179302</v>
      </c>
      <c r="Q127" s="26">
        <f>'demand data 2022'!D140</f>
        <v>19.432653613239701</v>
      </c>
      <c r="R127" s="26">
        <f>'demand data 2022'!E140</f>
        <v>19.669705398630551</v>
      </c>
      <c r="S127" s="26">
        <f>'demand data 2022'!F140</f>
        <v>20.372930710785099</v>
      </c>
      <c r="T127" s="26">
        <f>'demand data 2022'!G140</f>
        <v>21.010283808189751</v>
      </c>
      <c r="U127" s="26">
        <f>'demand data 2022'!H140</f>
        <v>21.798363641417851</v>
      </c>
      <c r="V127" s="26">
        <f>'demand data 2022'!I140</f>
        <v>22.626465964447799</v>
      </c>
      <c r="W127" s="5" t="str">
        <f t="shared" si="5"/>
        <v>Different</v>
      </c>
      <c r="X127" s="9">
        <f t="shared" si="6"/>
        <v>0</v>
      </c>
      <c r="Y127" s="5" t="e">
        <f t="shared" si="7"/>
        <v>#REF!</v>
      </c>
      <c r="Z127" s="28">
        <f t="shared" si="8"/>
        <v>0</v>
      </c>
    </row>
    <row r="128" spans="2:26" x14ac:dyDescent="0.25">
      <c r="B128" s="17" t="s">
        <v>714</v>
      </c>
      <c r="C128" s="17"/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8"/>
      <c r="M128" s="26" t="str">
        <f>'demand data 2022'!A141</f>
        <v>DUGR1Q</v>
      </c>
      <c r="N128" s="26">
        <f>'demand data 2022'!B141</f>
        <v>0</v>
      </c>
      <c r="O128" s="26" t="e">
        <f>'demand data 2022'!#REF!</f>
        <v>#REF!</v>
      </c>
      <c r="P128" s="26">
        <f>'demand data 2022'!C141</f>
        <v>5.6382926419199997</v>
      </c>
      <c r="Q128" s="26">
        <f>'demand data 2022'!D141</f>
        <v>5.7756578865166697</v>
      </c>
      <c r="R128" s="26">
        <f>'demand data 2022'!E141</f>
        <v>5.9577477578067404</v>
      </c>
      <c r="S128" s="26">
        <f>'demand data 2022'!F141</f>
        <v>6.0780394609792303</v>
      </c>
      <c r="T128" s="26">
        <f>'demand data 2022'!G141</f>
        <v>3.6982241247477599</v>
      </c>
      <c r="U128" s="26">
        <f>'demand data 2022'!H141</f>
        <v>3.8328379142847502</v>
      </c>
      <c r="V128" s="26">
        <f>'demand data 2022'!I141</f>
        <v>3.9594984382551002</v>
      </c>
      <c r="W128" s="5" t="str">
        <f t="shared" si="5"/>
        <v>Different</v>
      </c>
      <c r="X128" s="9">
        <f t="shared" si="6"/>
        <v>0</v>
      </c>
      <c r="Y128" s="5" t="e">
        <f t="shared" si="7"/>
        <v>#REF!</v>
      </c>
      <c r="Z128" s="28">
        <f t="shared" si="8"/>
        <v>0</v>
      </c>
    </row>
    <row r="129" spans="2:26" x14ac:dyDescent="0.25">
      <c r="B129" s="17" t="s">
        <v>523</v>
      </c>
      <c r="C129" s="17"/>
      <c r="D129" s="19">
        <v>168</v>
      </c>
      <c r="E129" s="19">
        <v>168</v>
      </c>
      <c r="F129" s="19">
        <v>168</v>
      </c>
      <c r="G129" s="19">
        <v>169</v>
      </c>
      <c r="H129" s="19">
        <v>170</v>
      </c>
      <c r="I129" s="19">
        <v>170</v>
      </c>
      <c r="J129" s="19">
        <v>170</v>
      </c>
      <c r="K129" s="19">
        <v>170</v>
      </c>
      <c r="L129" s="8"/>
      <c r="M129" s="26" t="str">
        <f>'demand data 2022'!A142</f>
        <v>DUMF10</v>
      </c>
      <c r="N129" s="26">
        <f>'demand data 2022'!B142</f>
        <v>0</v>
      </c>
      <c r="O129" s="26" t="e">
        <f>'demand data 2022'!#REF!</f>
        <v>#REF!</v>
      </c>
      <c r="P129" s="26">
        <f>'demand data 2022'!C142</f>
        <v>45.019940058130643</v>
      </c>
      <c r="Q129" s="26">
        <f>'demand data 2022'!D142</f>
        <v>48.244317578056943</v>
      </c>
      <c r="R129" s="26">
        <f>'demand data 2022'!E142</f>
        <v>105.33957481310664</v>
      </c>
      <c r="S129" s="26">
        <f>'demand data 2022'!F142</f>
        <v>109.99591611695165</v>
      </c>
      <c r="T129" s="26">
        <f>'demand data 2022'!G142</f>
        <v>114.30755374656664</v>
      </c>
      <c r="U129" s="26">
        <f>'demand data 2022'!H142</f>
        <v>119.65096877682564</v>
      </c>
      <c r="V129" s="26">
        <f>'demand data 2022'!I142</f>
        <v>124.54741094486064</v>
      </c>
      <c r="W129" s="5" t="str">
        <f t="shared" si="5"/>
        <v>Different</v>
      </c>
      <c r="X129" s="9">
        <f t="shared" si="6"/>
        <v>168</v>
      </c>
      <c r="Y129" s="5" t="e">
        <f t="shared" si="7"/>
        <v>#REF!</v>
      </c>
      <c r="Z129" s="28">
        <f t="shared" si="8"/>
        <v>0</v>
      </c>
    </row>
    <row r="130" spans="2:26" x14ac:dyDescent="0.25">
      <c r="B130" s="17" t="s">
        <v>405</v>
      </c>
      <c r="C130" s="17"/>
      <c r="D130" s="19">
        <v>309</v>
      </c>
      <c r="E130" s="19">
        <v>313</v>
      </c>
      <c r="F130" s="19">
        <v>317</v>
      </c>
      <c r="G130" s="19">
        <v>318</v>
      </c>
      <c r="H130" s="19">
        <v>320</v>
      </c>
      <c r="I130" s="19">
        <v>325</v>
      </c>
      <c r="J130" s="19">
        <v>332</v>
      </c>
      <c r="K130" s="19">
        <v>337</v>
      </c>
      <c r="L130" s="8"/>
      <c r="M130" s="26" t="str">
        <f>'demand data 2022'!A143</f>
        <v>DUNB1Q</v>
      </c>
      <c r="N130" s="26">
        <f>'demand data 2022'!B143</f>
        <v>0</v>
      </c>
      <c r="O130" s="26" t="e">
        <f>'demand data 2022'!#REF!</f>
        <v>#REF!</v>
      </c>
      <c r="P130" s="26">
        <f>'demand data 2022'!C143</f>
        <v>12.2151713605571</v>
      </c>
      <c r="Q130" s="26">
        <f>'demand data 2022'!D143</f>
        <v>42.852028390752004</v>
      </c>
      <c r="R130" s="26">
        <f>'demand data 2022'!E143</f>
        <v>47.348471506429199</v>
      </c>
      <c r="S130" s="26">
        <f>'demand data 2022'!F143</f>
        <v>52.160111023531449</v>
      </c>
      <c r="T130" s="26">
        <f>'demand data 2022'!G143</f>
        <v>57.191698899550751</v>
      </c>
      <c r="U130" s="26">
        <f>'demand data 2022'!H143</f>
        <v>62.67220186597315</v>
      </c>
      <c r="V130" s="26">
        <f>'demand data 2022'!I143</f>
        <v>67.830373547548248</v>
      </c>
      <c r="W130" s="5" t="str">
        <f t="shared" si="5"/>
        <v>Different</v>
      </c>
      <c r="X130" s="9">
        <f t="shared" si="6"/>
        <v>313</v>
      </c>
      <c r="Y130" s="5" t="e">
        <f t="shared" si="7"/>
        <v>#REF!</v>
      </c>
      <c r="Z130" s="28">
        <f t="shared" si="8"/>
        <v>0</v>
      </c>
    </row>
    <row r="131" spans="2:26" x14ac:dyDescent="0.25">
      <c r="B131" s="17" t="s">
        <v>717</v>
      </c>
      <c r="C131" s="17"/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8"/>
      <c r="M131" s="26" t="str">
        <f>'demand data 2022'!A144</f>
        <v>DUNB1R</v>
      </c>
      <c r="N131" s="26">
        <f>'demand data 2022'!B144</f>
        <v>0</v>
      </c>
      <c r="O131" s="26" t="e">
        <f>'demand data 2022'!#REF!</f>
        <v>#REF!</v>
      </c>
      <c r="P131" s="26">
        <f>'demand data 2022'!C144</f>
        <v>12.2151713605571</v>
      </c>
      <c r="Q131" s="26">
        <f>'demand data 2022'!D144</f>
        <v>42.852028390752004</v>
      </c>
      <c r="R131" s="26">
        <f>'demand data 2022'!E144</f>
        <v>47.348471506429199</v>
      </c>
      <c r="S131" s="26">
        <f>'demand data 2022'!F144</f>
        <v>52.160111023531449</v>
      </c>
      <c r="T131" s="26">
        <f>'demand data 2022'!G144</f>
        <v>57.191698899550751</v>
      </c>
      <c r="U131" s="26">
        <f>'demand data 2022'!H144</f>
        <v>62.67220186597315</v>
      </c>
      <c r="V131" s="26">
        <f>'demand data 2022'!I144</f>
        <v>67.830373547548248</v>
      </c>
      <c r="W131" s="5" t="str">
        <f t="shared" si="5"/>
        <v>Different</v>
      </c>
      <c r="X131" s="9">
        <f t="shared" si="6"/>
        <v>0</v>
      </c>
      <c r="Y131" s="5" t="e">
        <f t="shared" si="7"/>
        <v>#REF!</v>
      </c>
      <c r="Z131" s="28">
        <f t="shared" si="8"/>
        <v>0</v>
      </c>
    </row>
    <row r="132" spans="2:26" x14ac:dyDescent="0.25">
      <c r="B132" s="17" t="s">
        <v>715</v>
      </c>
      <c r="C132" s="17"/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8"/>
      <c r="M132" s="26" t="str">
        <f>'demand data 2022'!A145</f>
        <v>DUNF1Q</v>
      </c>
      <c r="N132" s="26">
        <f>'demand data 2022'!B145</f>
        <v>0</v>
      </c>
      <c r="O132" s="26" t="e">
        <f>'demand data 2022'!#REF!</f>
        <v>#REF!</v>
      </c>
      <c r="P132" s="26">
        <f>'demand data 2022'!C145</f>
        <v>27.599751282456399</v>
      </c>
      <c r="Q132" s="26">
        <f>'demand data 2022'!D145</f>
        <v>34.248709673087752</v>
      </c>
      <c r="R132" s="26">
        <f>'demand data 2022'!E145</f>
        <v>35.677281101659148</v>
      </c>
      <c r="S132" s="26">
        <f>'demand data 2022'!F145</f>
        <v>59.555852530230503</v>
      </c>
      <c r="T132" s="26">
        <f>'demand data 2022'!G145</f>
        <v>60.984423958801997</v>
      </c>
      <c r="U132" s="26">
        <f>'demand data 2022'!H145</f>
        <v>62.412995387373499</v>
      </c>
      <c r="V132" s="26">
        <f>'demand data 2022'!I145</f>
        <v>63.841566815945001</v>
      </c>
      <c r="W132" s="5" t="str">
        <f t="shared" si="5"/>
        <v>Different</v>
      </c>
      <c r="X132" s="9">
        <f t="shared" si="6"/>
        <v>0</v>
      </c>
      <c r="Y132" s="5" t="e">
        <f t="shared" si="7"/>
        <v>#REF!</v>
      </c>
      <c r="Z132" s="28">
        <f t="shared" si="8"/>
        <v>0</v>
      </c>
    </row>
    <row r="133" spans="2:26" x14ac:dyDescent="0.25">
      <c r="B133" s="17" t="s">
        <v>716</v>
      </c>
      <c r="C133" s="17"/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8"/>
      <c r="M133" s="26" t="str">
        <f>'demand data 2022'!A146</f>
        <v>DUNF1R</v>
      </c>
      <c r="N133" s="26">
        <f>'demand data 2022'!B146</f>
        <v>0</v>
      </c>
      <c r="O133" s="26" t="e">
        <f>'demand data 2022'!#REF!</f>
        <v>#REF!</v>
      </c>
      <c r="P133" s="26">
        <f>'demand data 2022'!C146</f>
        <v>27.599751282456399</v>
      </c>
      <c r="Q133" s="26">
        <f>'demand data 2022'!D146</f>
        <v>34.248709673087752</v>
      </c>
      <c r="R133" s="26">
        <f>'demand data 2022'!E146</f>
        <v>35.677281101659148</v>
      </c>
      <c r="S133" s="26">
        <f>'demand data 2022'!F146</f>
        <v>59.555852530230503</v>
      </c>
      <c r="T133" s="26">
        <f>'demand data 2022'!G146</f>
        <v>60.984423958801997</v>
      </c>
      <c r="U133" s="26">
        <f>'demand data 2022'!H146</f>
        <v>62.412995387373499</v>
      </c>
      <c r="V133" s="26">
        <f>'demand data 2022'!I146</f>
        <v>63.841566815945001</v>
      </c>
      <c r="W133" s="5" t="str">
        <f t="shared" si="5"/>
        <v>Different</v>
      </c>
      <c r="X133" s="9">
        <f t="shared" si="6"/>
        <v>0</v>
      </c>
      <c r="Y133" s="5" t="e">
        <f t="shared" si="7"/>
        <v>#REF!</v>
      </c>
      <c r="Z133" s="28">
        <f t="shared" si="8"/>
        <v>0</v>
      </c>
    </row>
    <row r="134" spans="2:26" x14ac:dyDescent="0.25">
      <c r="B134" s="17" t="s">
        <v>719</v>
      </c>
      <c r="C134" s="17"/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8"/>
      <c r="M134" s="26" t="str">
        <f>'demand data 2022'!A147</f>
        <v>DUNO1Q</v>
      </c>
      <c r="N134" s="26">
        <f>'demand data 2022'!B147</f>
        <v>0</v>
      </c>
      <c r="O134" s="26" t="e">
        <f>'demand data 2022'!#REF!</f>
        <v>#REF!</v>
      </c>
      <c r="P134" s="26">
        <f>'demand data 2022'!C147</f>
        <v>6.6402287864515497</v>
      </c>
      <c r="Q134" s="26">
        <f>'demand data 2022'!D147</f>
        <v>2.29863483236343</v>
      </c>
      <c r="R134" s="26">
        <f>'demand data 2022'!E147</f>
        <v>2.3816675361683002</v>
      </c>
      <c r="S134" s="26">
        <f>'demand data 2022'!F147</f>
        <v>2.6099507302081801</v>
      </c>
      <c r="T134" s="26">
        <f>'demand data 2022'!G147</f>
        <v>2.8536683040334099</v>
      </c>
      <c r="U134" s="26">
        <f>'demand data 2022'!H147</f>
        <v>3.0860963366065151</v>
      </c>
      <c r="V134" s="26">
        <f>'demand data 2022'!I147</f>
        <v>3.32628290072453</v>
      </c>
      <c r="W134" s="5" t="str">
        <f t="shared" si="5"/>
        <v>Different</v>
      </c>
      <c r="X134" s="9">
        <f t="shared" si="6"/>
        <v>0</v>
      </c>
      <c r="Y134" s="5" t="e">
        <f t="shared" si="7"/>
        <v>#REF!</v>
      </c>
      <c r="Z134" s="28">
        <f t="shared" si="8"/>
        <v>0</v>
      </c>
    </row>
    <row r="135" spans="2:26" x14ac:dyDescent="0.25">
      <c r="B135" s="17" t="s">
        <v>580</v>
      </c>
      <c r="C135" s="17"/>
      <c r="D135" s="19">
        <v>-8</v>
      </c>
      <c r="E135" s="19">
        <v>-8</v>
      </c>
      <c r="F135" s="19">
        <v>-9</v>
      </c>
      <c r="G135" s="19">
        <v>-9</v>
      </c>
      <c r="H135" s="19">
        <v>-9</v>
      </c>
      <c r="I135" s="19">
        <v>-9</v>
      </c>
      <c r="J135" s="19">
        <v>-9</v>
      </c>
      <c r="K135" s="19">
        <v>-9</v>
      </c>
      <c r="L135" s="8"/>
      <c r="M135" s="26" t="str">
        <f>'demand data 2022'!A148</f>
        <v>DUNO1R</v>
      </c>
      <c r="N135" s="26">
        <f>'demand data 2022'!B148</f>
        <v>0</v>
      </c>
      <c r="O135" s="26" t="e">
        <f>'demand data 2022'!#REF!</f>
        <v>#REF!</v>
      </c>
      <c r="P135" s="26">
        <f>'demand data 2022'!C148</f>
        <v>6.6402287864515497</v>
      </c>
      <c r="Q135" s="26">
        <f>'demand data 2022'!D148</f>
        <v>2.29863483236343</v>
      </c>
      <c r="R135" s="26">
        <f>'demand data 2022'!E148</f>
        <v>2.3816675361683002</v>
      </c>
      <c r="S135" s="26">
        <f>'demand data 2022'!F148</f>
        <v>2.6099507302081801</v>
      </c>
      <c r="T135" s="26">
        <f>'demand data 2022'!G148</f>
        <v>2.8536683040334099</v>
      </c>
      <c r="U135" s="26">
        <f>'demand data 2022'!H148</f>
        <v>3.0860963366065151</v>
      </c>
      <c r="V135" s="26">
        <f>'demand data 2022'!I148</f>
        <v>3.32628290072453</v>
      </c>
      <c r="W135" s="5" t="str">
        <f t="shared" si="5"/>
        <v>Different</v>
      </c>
      <c r="X135" s="9">
        <f t="shared" si="6"/>
        <v>-8</v>
      </c>
      <c r="Y135" s="5" t="e">
        <f t="shared" si="7"/>
        <v>#REF!</v>
      </c>
      <c r="Z135" s="28">
        <f t="shared" si="8"/>
        <v>0</v>
      </c>
    </row>
    <row r="136" spans="2:26" x14ac:dyDescent="0.25">
      <c r="B136" s="17" t="s">
        <v>293</v>
      </c>
      <c r="C136" s="17"/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8"/>
      <c r="M136" s="26" t="str">
        <f>'demand data 2022'!A149</f>
        <v>DYCE1Q</v>
      </c>
      <c r="N136" s="26">
        <f>'demand data 2022'!B149</f>
        <v>0</v>
      </c>
      <c r="O136" s="26" t="e">
        <f>'demand data 2022'!#REF!</f>
        <v>#REF!</v>
      </c>
      <c r="P136" s="26">
        <f>'demand data 2022'!C149</f>
        <v>13.6971817515995</v>
      </c>
      <c r="Q136" s="26">
        <f>'demand data 2022'!D149</f>
        <v>13.845741802365749</v>
      </c>
      <c r="R136" s="26">
        <f>'demand data 2022'!E149</f>
        <v>14.02902903423975</v>
      </c>
      <c r="S136" s="26">
        <f>'demand data 2022'!F149</f>
        <v>12.7928474324218</v>
      </c>
      <c r="T136" s="26">
        <f>'demand data 2022'!G149</f>
        <v>9.66390028101425</v>
      </c>
      <c r="U136" s="26">
        <f>'demand data 2022'!H149</f>
        <v>10.04529634743135</v>
      </c>
      <c r="V136" s="26">
        <f>'demand data 2022'!I149</f>
        <v>13.24308573373375</v>
      </c>
      <c r="W136" s="5" t="str">
        <f t="shared" si="5"/>
        <v>Different</v>
      </c>
      <c r="X136" s="9">
        <f t="shared" si="6"/>
        <v>0</v>
      </c>
      <c r="Y136" s="5" t="e">
        <f t="shared" si="7"/>
        <v>#REF!</v>
      </c>
      <c r="Z136" s="28">
        <f t="shared" si="8"/>
        <v>0</v>
      </c>
    </row>
    <row r="137" spans="2:26" x14ac:dyDescent="0.25">
      <c r="B137" s="17" t="s">
        <v>294</v>
      </c>
      <c r="C137" s="17"/>
      <c r="D137" s="19">
        <v>-3</v>
      </c>
      <c r="E137" s="19">
        <v>-3</v>
      </c>
      <c r="F137" s="19">
        <v>-3</v>
      </c>
      <c r="G137" s="19">
        <v>-3</v>
      </c>
      <c r="H137" s="19">
        <v>-3</v>
      </c>
      <c r="I137" s="19">
        <v>-3</v>
      </c>
      <c r="J137" s="19">
        <v>-3</v>
      </c>
      <c r="K137" s="19">
        <v>-3</v>
      </c>
      <c r="L137" s="8"/>
      <c r="M137" s="26" t="str">
        <f>'demand data 2022'!A150</f>
        <v>DYCE1R</v>
      </c>
      <c r="N137" s="26">
        <f>'demand data 2022'!B150</f>
        <v>0</v>
      </c>
      <c r="O137" s="26" t="e">
        <f>'demand data 2022'!#REF!</f>
        <v>#REF!</v>
      </c>
      <c r="P137" s="26">
        <f>'demand data 2022'!C150</f>
        <v>13.6971817515995</v>
      </c>
      <c r="Q137" s="26">
        <f>'demand data 2022'!D150</f>
        <v>13.845741802365749</v>
      </c>
      <c r="R137" s="26">
        <f>'demand data 2022'!E150</f>
        <v>14.02902903423975</v>
      </c>
      <c r="S137" s="26">
        <f>'demand data 2022'!F150</f>
        <v>12.7928474324218</v>
      </c>
      <c r="T137" s="26">
        <f>'demand data 2022'!G150</f>
        <v>9.66390028101425</v>
      </c>
      <c r="U137" s="26">
        <f>'demand data 2022'!H150</f>
        <v>10.04529634743135</v>
      </c>
      <c r="V137" s="26">
        <f>'demand data 2022'!I150</f>
        <v>13.24308573373375</v>
      </c>
      <c r="W137" s="5" t="str">
        <f t="shared" si="5"/>
        <v>Different</v>
      </c>
      <c r="X137" s="9">
        <f t="shared" si="6"/>
        <v>-3</v>
      </c>
      <c r="Y137" s="5" t="e">
        <f t="shared" si="7"/>
        <v>#REF!</v>
      </c>
      <c r="Z137" s="28">
        <f t="shared" si="8"/>
        <v>0</v>
      </c>
    </row>
    <row r="138" spans="2:26" x14ac:dyDescent="0.25">
      <c r="B138" s="17" t="s">
        <v>581</v>
      </c>
      <c r="C138" s="17"/>
      <c r="D138" s="19">
        <v>-20</v>
      </c>
      <c r="E138" s="19">
        <v>-21</v>
      </c>
      <c r="F138" s="19">
        <v>-21</v>
      </c>
      <c r="G138" s="19">
        <v>-22</v>
      </c>
      <c r="H138" s="19">
        <v>-22</v>
      </c>
      <c r="I138" s="19">
        <v>-22</v>
      </c>
      <c r="J138" s="19">
        <v>-23</v>
      </c>
      <c r="K138" s="19">
        <v>-23</v>
      </c>
      <c r="L138" s="8"/>
      <c r="M138" s="26" t="str">
        <f>'demand data 2022'!A151</f>
        <v>EALI20</v>
      </c>
      <c r="N138" s="26">
        <f>'demand data 2022'!B151</f>
        <v>0</v>
      </c>
      <c r="O138" s="26" t="e">
        <f>'demand data 2022'!#REF!</f>
        <v>#REF!</v>
      </c>
      <c r="P138" s="26">
        <f>'demand data 2022'!C151</f>
        <v>197.76805778372099</v>
      </c>
      <c r="Q138" s="26">
        <f>'demand data 2022'!D151</f>
        <v>202.25287069785301</v>
      </c>
      <c r="R138" s="26">
        <f>'demand data 2022'!E151</f>
        <v>206.87307357856599</v>
      </c>
      <c r="S138" s="26">
        <f>'demand data 2022'!F151</f>
        <v>213.80320667913301</v>
      </c>
      <c r="T138" s="26">
        <f>'demand data 2022'!G151</f>
        <v>220.71841710739599</v>
      </c>
      <c r="U138" s="26">
        <f>'demand data 2022'!H151</f>
        <v>230.257014479784</v>
      </c>
      <c r="V138" s="26">
        <f>'demand data 2022'!I151</f>
        <v>241.252794536381</v>
      </c>
      <c r="W138" s="5" t="str">
        <f t="shared" ref="W138:W201" si="9">IF(B138=M138,"ok","Different")</f>
        <v>Different</v>
      </c>
      <c r="X138" s="9">
        <f t="shared" ref="X138:X201" si="10">E138</f>
        <v>-21</v>
      </c>
      <c r="Y138" s="5" t="e">
        <f t="shared" ref="Y138:Y201" si="11">O138</f>
        <v>#REF!</v>
      </c>
      <c r="Z138" s="28">
        <f t="shared" ref="Z138:Z201" si="12">IF(ISERROR((X138-Y138)/X138),0,(X138-Y138)/X138)</f>
        <v>0</v>
      </c>
    </row>
    <row r="139" spans="2:26" x14ac:dyDescent="0.25">
      <c r="B139" s="17" t="s">
        <v>406</v>
      </c>
      <c r="C139" s="17"/>
      <c r="D139" s="19">
        <v>158</v>
      </c>
      <c r="E139" s="19">
        <v>159</v>
      </c>
      <c r="F139" s="19">
        <v>159</v>
      </c>
      <c r="G139" s="19">
        <v>162</v>
      </c>
      <c r="H139" s="19">
        <v>166</v>
      </c>
      <c r="I139" s="19">
        <v>169</v>
      </c>
      <c r="J139" s="19">
        <v>173</v>
      </c>
      <c r="K139" s="19">
        <v>177</v>
      </c>
      <c r="L139" s="8"/>
      <c r="M139" s="26" t="str">
        <f>'demand data 2022'!A152</f>
        <v>EASO40</v>
      </c>
      <c r="N139" s="26">
        <f>'demand data 2022'!B152</f>
        <v>0</v>
      </c>
      <c r="O139" s="26" t="e">
        <f>'demand data 2022'!#REF!</f>
        <v>#REF!</v>
      </c>
      <c r="P139" s="26">
        <f>'demand data 2022'!C152</f>
        <v>263.57</v>
      </c>
      <c r="Q139" s="26">
        <f>'demand data 2022'!D152</f>
        <v>261.83</v>
      </c>
      <c r="R139" s="26">
        <f>'demand data 2022'!E152</f>
        <v>271.33</v>
      </c>
      <c r="S139" s="26">
        <f>'demand data 2022'!F152</f>
        <v>288.02999999999997</v>
      </c>
      <c r="T139" s="26">
        <f>'demand data 2022'!G152</f>
        <v>311.22999999999996</v>
      </c>
      <c r="U139" s="26">
        <f>'demand data 2022'!H152</f>
        <v>335.53</v>
      </c>
      <c r="V139" s="26">
        <f>'demand data 2022'!I152</f>
        <v>358.03</v>
      </c>
      <c r="W139" s="5" t="str">
        <f t="shared" si="9"/>
        <v>Different</v>
      </c>
      <c r="X139" s="9">
        <f t="shared" si="10"/>
        <v>159</v>
      </c>
      <c r="Y139" s="5" t="e">
        <f t="shared" si="11"/>
        <v>#REF!</v>
      </c>
      <c r="Z139" s="28">
        <f t="shared" si="12"/>
        <v>0</v>
      </c>
    </row>
    <row r="140" spans="2:26" x14ac:dyDescent="0.25">
      <c r="B140" s="17" t="s">
        <v>230</v>
      </c>
      <c r="C140" s="17"/>
      <c r="D140" s="19">
        <v>460</v>
      </c>
      <c r="E140" s="19">
        <v>461</v>
      </c>
      <c r="F140" s="19">
        <v>461</v>
      </c>
      <c r="G140" s="19">
        <v>463</v>
      </c>
      <c r="H140" s="19">
        <v>465</v>
      </c>
      <c r="I140" s="19">
        <v>469</v>
      </c>
      <c r="J140" s="19">
        <v>474</v>
      </c>
      <c r="K140" s="19">
        <v>480</v>
      </c>
      <c r="L140" s="8"/>
      <c r="M140" s="26" t="str">
        <f>'demand data 2022'!A153</f>
        <v>EAST1Q</v>
      </c>
      <c r="N140" s="26">
        <f>'demand data 2022'!B153</f>
        <v>0</v>
      </c>
      <c r="O140" s="26" t="e">
        <f>'demand data 2022'!#REF!</f>
        <v>#REF!</v>
      </c>
      <c r="P140" s="26">
        <f>'demand data 2022'!C153</f>
        <v>1.8219976670739599</v>
      </c>
      <c r="Q140" s="26">
        <f>'demand data 2022'!D153</f>
        <v>1.8219976670739599</v>
      </c>
      <c r="R140" s="26">
        <f>'demand data 2022'!E153</f>
        <v>1.8219976670739599</v>
      </c>
      <c r="S140" s="26">
        <f>'demand data 2022'!F153</f>
        <v>1.8219976670739599</v>
      </c>
      <c r="T140" s="26">
        <f>'demand data 2022'!G153</f>
        <v>1.8219976670739599</v>
      </c>
      <c r="U140" s="26">
        <f>'demand data 2022'!H153</f>
        <v>1.8219976670739599</v>
      </c>
      <c r="V140" s="26">
        <f>'demand data 2022'!I153</f>
        <v>1.8219976670739599</v>
      </c>
      <c r="W140" s="5" t="str">
        <f t="shared" si="9"/>
        <v>Different</v>
      </c>
      <c r="X140" s="9">
        <f t="shared" si="10"/>
        <v>461</v>
      </c>
      <c r="Y140" s="5" t="e">
        <f t="shared" si="11"/>
        <v>#REF!</v>
      </c>
      <c r="Z140" s="28">
        <f t="shared" si="12"/>
        <v>0</v>
      </c>
    </row>
    <row r="141" spans="2:26" x14ac:dyDescent="0.25">
      <c r="B141" s="17" t="s">
        <v>295</v>
      </c>
      <c r="C141" s="17"/>
      <c r="D141" s="19">
        <v>64</v>
      </c>
      <c r="E141" s="19">
        <v>60</v>
      </c>
      <c r="F141" s="19">
        <v>59</v>
      </c>
      <c r="G141" s="19">
        <v>59</v>
      </c>
      <c r="H141" s="19">
        <v>59</v>
      </c>
      <c r="I141" s="19">
        <v>59</v>
      </c>
      <c r="J141" s="19">
        <v>59</v>
      </c>
      <c r="K141" s="19">
        <v>59</v>
      </c>
      <c r="L141" s="8"/>
      <c r="M141" s="26" t="str">
        <f>'demand data 2022'!A154</f>
        <v>ECCF1J</v>
      </c>
      <c r="N141" s="26">
        <f>'demand data 2022'!B154</f>
        <v>0</v>
      </c>
      <c r="O141" s="26" t="e">
        <f>'demand data 2022'!#REF!</f>
        <v>#REF!</v>
      </c>
      <c r="P141" s="26">
        <f>'demand data 2022'!C154</f>
        <v>1.4650000000000001</v>
      </c>
      <c r="Q141" s="26">
        <f>'demand data 2022'!D154</f>
        <v>2.73</v>
      </c>
      <c r="R141" s="26">
        <f>'demand data 2022'!E154</f>
        <v>2.73</v>
      </c>
      <c r="S141" s="26">
        <f>'demand data 2022'!F154</f>
        <v>2.73</v>
      </c>
      <c r="T141" s="26">
        <f>'demand data 2022'!G154</f>
        <v>2.73</v>
      </c>
      <c r="U141" s="26">
        <f>'demand data 2022'!H154</f>
        <v>2.73</v>
      </c>
      <c r="V141" s="26">
        <f>'demand data 2022'!I154</f>
        <v>2.73</v>
      </c>
      <c r="W141" s="5" t="str">
        <f t="shared" si="9"/>
        <v>Different</v>
      </c>
      <c r="X141" s="9">
        <f t="shared" si="10"/>
        <v>60</v>
      </c>
      <c r="Y141" s="5" t="e">
        <f t="shared" si="11"/>
        <v>#REF!</v>
      </c>
      <c r="Z141" s="28">
        <f t="shared" si="12"/>
        <v>0</v>
      </c>
    </row>
    <row r="142" spans="2:26" x14ac:dyDescent="0.25">
      <c r="B142" s="17" t="s">
        <v>582</v>
      </c>
      <c r="C142" s="17"/>
      <c r="D142" s="19">
        <v>28</v>
      </c>
      <c r="E142" s="19">
        <v>27</v>
      </c>
      <c r="F142" s="19">
        <v>27</v>
      </c>
      <c r="G142" s="19">
        <v>27</v>
      </c>
      <c r="H142" s="19">
        <v>27</v>
      </c>
      <c r="I142" s="19">
        <v>27</v>
      </c>
      <c r="J142" s="19">
        <v>27</v>
      </c>
      <c r="K142" s="19">
        <v>27</v>
      </c>
      <c r="L142" s="8"/>
      <c r="M142" s="26" t="str">
        <f>'demand data 2022'!A155</f>
        <v>ECCF1K</v>
      </c>
      <c r="N142" s="26">
        <f>'demand data 2022'!B155</f>
        <v>0</v>
      </c>
      <c r="O142" s="26" t="e">
        <f>'demand data 2022'!#REF!</f>
        <v>#REF!</v>
      </c>
      <c r="P142" s="26">
        <f>'demand data 2022'!C155</f>
        <v>1.4650000000000001</v>
      </c>
      <c r="Q142" s="26">
        <f>'demand data 2022'!D155</f>
        <v>2.73</v>
      </c>
      <c r="R142" s="26">
        <f>'demand data 2022'!E155</f>
        <v>2.73</v>
      </c>
      <c r="S142" s="26">
        <f>'demand data 2022'!F155</f>
        <v>2.73</v>
      </c>
      <c r="T142" s="26">
        <f>'demand data 2022'!G155</f>
        <v>2.73</v>
      </c>
      <c r="U142" s="26">
        <f>'demand data 2022'!H155</f>
        <v>2.73</v>
      </c>
      <c r="V142" s="26">
        <f>'demand data 2022'!I155</f>
        <v>2.73</v>
      </c>
      <c r="W142" s="5" t="str">
        <f t="shared" si="9"/>
        <v>Different</v>
      </c>
      <c r="X142" s="9">
        <f t="shared" si="10"/>
        <v>27</v>
      </c>
      <c r="Y142" s="5" t="e">
        <f t="shared" si="11"/>
        <v>#REF!</v>
      </c>
      <c r="Z142" s="28">
        <f t="shared" si="12"/>
        <v>0</v>
      </c>
    </row>
    <row r="143" spans="2:26" x14ac:dyDescent="0.25">
      <c r="B143" s="17" t="s">
        <v>296</v>
      </c>
      <c r="C143" s="17"/>
      <c r="D143" s="19">
        <v>40</v>
      </c>
      <c r="E143" s="19">
        <v>40</v>
      </c>
      <c r="F143" s="19">
        <v>40</v>
      </c>
      <c r="G143" s="19">
        <v>40</v>
      </c>
      <c r="H143" s="19">
        <v>40</v>
      </c>
      <c r="I143" s="19">
        <v>40</v>
      </c>
      <c r="J143" s="19">
        <v>40</v>
      </c>
      <c r="K143" s="19">
        <v>40</v>
      </c>
      <c r="L143" s="8"/>
      <c r="M143" s="26" t="str">
        <f>'demand data 2022'!A156</f>
        <v>ECCL10</v>
      </c>
      <c r="N143" s="26">
        <f>'demand data 2022'!B156</f>
        <v>0</v>
      </c>
      <c r="O143" s="26" t="e">
        <f>'demand data 2022'!#REF!</f>
        <v>#REF!</v>
      </c>
      <c r="P143" s="26">
        <f>'demand data 2022'!C156</f>
        <v>24.301749117941</v>
      </c>
      <c r="Q143" s="26">
        <f>'demand data 2022'!D156</f>
        <v>24.806905411592599</v>
      </c>
      <c r="R143" s="26">
        <f>'demand data 2022'!E156</f>
        <v>25.443522460225701</v>
      </c>
      <c r="S143" s="26">
        <f>'demand data 2022'!F156</f>
        <v>26.637457312281999</v>
      </c>
      <c r="T143" s="26">
        <f>'demand data 2022'!G156</f>
        <v>27.800944634118501</v>
      </c>
      <c r="U143" s="26">
        <f>'demand data 2022'!H156</f>
        <v>29.456139048437201</v>
      </c>
      <c r="V143" s="26">
        <f>'demand data 2022'!I156</f>
        <v>30.8970059373599</v>
      </c>
      <c r="W143" s="5" t="str">
        <f t="shared" si="9"/>
        <v>Different</v>
      </c>
      <c r="X143" s="9">
        <f t="shared" si="10"/>
        <v>40</v>
      </c>
      <c r="Y143" s="5" t="e">
        <f t="shared" si="11"/>
        <v>#REF!</v>
      </c>
      <c r="Z143" s="28">
        <f t="shared" si="12"/>
        <v>0</v>
      </c>
    </row>
    <row r="144" spans="2:26" x14ac:dyDescent="0.25">
      <c r="B144" s="17" t="s">
        <v>297</v>
      </c>
      <c r="C144" s="17"/>
      <c r="D144" s="19">
        <v>40</v>
      </c>
      <c r="E144" s="19">
        <v>40</v>
      </c>
      <c r="F144" s="19">
        <v>40</v>
      </c>
      <c r="G144" s="19">
        <v>40</v>
      </c>
      <c r="H144" s="19">
        <v>40</v>
      </c>
      <c r="I144" s="19">
        <v>40</v>
      </c>
      <c r="J144" s="19">
        <v>40</v>
      </c>
      <c r="K144" s="19">
        <v>40</v>
      </c>
      <c r="L144" s="8"/>
      <c r="M144" s="26" t="str">
        <f>'demand data 2022'!A157</f>
        <v>ECLA40_EME</v>
      </c>
      <c r="N144" s="26">
        <f>'demand data 2022'!B157</f>
        <v>0</v>
      </c>
      <c r="O144" s="26" t="e">
        <f>'demand data 2022'!#REF!</f>
        <v>#REF!</v>
      </c>
      <c r="P144" s="26">
        <f>'demand data 2022'!C157</f>
        <v>431.53522594228798</v>
      </c>
      <c r="Q144" s="26">
        <f>'demand data 2022'!D157</f>
        <v>452.67073118874498</v>
      </c>
      <c r="R144" s="26">
        <f>'demand data 2022'!E157</f>
        <v>473.027025501612</v>
      </c>
      <c r="S144" s="26">
        <f>'demand data 2022'!F157</f>
        <v>494.93264548633601</v>
      </c>
      <c r="T144" s="26">
        <f>'demand data 2022'!G157</f>
        <v>519.09145488608397</v>
      </c>
      <c r="U144" s="26">
        <f>'demand data 2022'!H157</f>
        <v>542.00735598487802</v>
      </c>
      <c r="V144" s="26">
        <f>'demand data 2022'!I157</f>
        <v>559.805391924064</v>
      </c>
      <c r="W144" s="5" t="str">
        <f t="shared" si="9"/>
        <v>Different</v>
      </c>
      <c r="X144" s="9">
        <f t="shared" si="10"/>
        <v>40</v>
      </c>
      <c r="Y144" s="5" t="e">
        <f t="shared" si="11"/>
        <v>#REF!</v>
      </c>
      <c r="Z144" s="28">
        <f t="shared" si="12"/>
        <v>0</v>
      </c>
    </row>
    <row r="145" spans="2:26" x14ac:dyDescent="0.25">
      <c r="B145" s="17" t="s">
        <v>428</v>
      </c>
      <c r="C145" s="17"/>
      <c r="D145" s="19">
        <v>82</v>
      </c>
      <c r="E145" s="19">
        <v>86</v>
      </c>
      <c r="F145" s="19">
        <v>83</v>
      </c>
      <c r="G145" s="19">
        <v>83</v>
      </c>
      <c r="H145" s="19">
        <v>83</v>
      </c>
      <c r="I145" s="19">
        <v>83</v>
      </c>
      <c r="J145" s="19">
        <v>83</v>
      </c>
      <c r="K145" s="19">
        <v>83</v>
      </c>
      <c r="L145" s="8"/>
      <c r="M145" s="26" t="str">
        <f>'demand data 2022'!A158</f>
        <v>ECLA40_SEP</v>
      </c>
      <c r="N145" s="26">
        <f>'demand data 2022'!B158</f>
        <v>0</v>
      </c>
      <c r="O145" s="26" t="e">
        <f>'demand data 2022'!#REF!</f>
        <v>#REF!</v>
      </c>
      <c r="P145" s="26">
        <f>'demand data 2022'!C158</f>
        <v>62.983440756793698</v>
      </c>
      <c r="Q145" s="26">
        <f>'demand data 2022'!D158</f>
        <v>64.210732018105503</v>
      </c>
      <c r="R145" s="26">
        <f>'demand data 2022'!E158</f>
        <v>65.549318348744606</v>
      </c>
      <c r="S145" s="26">
        <f>'demand data 2022'!F158</f>
        <v>67.441078112795495</v>
      </c>
      <c r="T145" s="26">
        <f>'demand data 2022'!G158</f>
        <v>69.245057624814393</v>
      </c>
      <c r="U145" s="26">
        <f>'demand data 2022'!H158</f>
        <v>71.624275059535194</v>
      </c>
      <c r="V145" s="26">
        <f>'demand data 2022'!I158</f>
        <v>74.478112184844903</v>
      </c>
      <c r="W145" s="5" t="str">
        <f t="shared" si="9"/>
        <v>Different</v>
      </c>
      <c r="X145" s="9">
        <f t="shared" si="10"/>
        <v>86</v>
      </c>
      <c r="Y145" s="5" t="e">
        <f t="shared" si="11"/>
        <v>#REF!</v>
      </c>
      <c r="Z145" s="28">
        <f t="shared" si="12"/>
        <v>0</v>
      </c>
    </row>
    <row r="146" spans="2:26" x14ac:dyDescent="0.25">
      <c r="B146" s="17" t="s">
        <v>495</v>
      </c>
      <c r="C146" s="17"/>
      <c r="D146" s="19">
        <v>384</v>
      </c>
      <c r="E146" s="19">
        <v>387</v>
      </c>
      <c r="F146" s="19">
        <v>388</v>
      </c>
      <c r="G146" s="19">
        <v>389</v>
      </c>
      <c r="H146" s="19">
        <v>390</v>
      </c>
      <c r="I146" s="19">
        <v>392</v>
      </c>
      <c r="J146" s="19">
        <v>396</v>
      </c>
      <c r="K146" s="19">
        <v>400</v>
      </c>
      <c r="L146" s="8"/>
      <c r="M146" s="26" t="str">
        <f>'demand data 2022'!A159</f>
        <v>EERH20</v>
      </c>
      <c r="N146" s="26">
        <f>'demand data 2022'!B159</f>
        <v>0</v>
      </c>
      <c r="O146" s="26" t="e">
        <f>'demand data 2022'!#REF!</f>
        <v>#REF!</v>
      </c>
      <c r="P146" s="26">
        <f>'demand data 2022'!C159</f>
        <v>57.456800886978698</v>
      </c>
      <c r="Q146" s="26">
        <f>'demand data 2022'!D159</f>
        <v>59.188816821109199</v>
      </c>
      <c r="R146" s="26">
        <f>'demand data 2022'!E159</f>
        <v>61.382304472603302</v>
      </c>
      <c r="S146" s="26">
        <f>'demand data 2022'!F159</f>
        <v>64.998149121429705</v>
      </c>
      <c r="T146" s="26">
        <f>'demand data 2022'!G159</f>
        <v>68.993226473627004</v>
      </c>
      <c r="U146" s="26">
        <f>'demand data 2022'!H159</f>
        <v>74.536340039794595</v>
      </c>
      <c r="V146" s="26">
        <f>'demand data 2022'!I159</f>
        <v>79.624115043937294</v>
      </c>
      <c r="W146" s="5" t="str">
        <f t="shared" si="9"/>
        <v>Different</v>
      </c>
      <c r="X146" s="9">
        <f t="shared" si="10"/>
        <v>387</v>
      </c>
      <c r="Y146" s="5" t="e">
        <f t="shared" si="11"/>
        <v>#REF!</v>
      </c>
      <c r="Z146" s="28">
        <f t="shared" si="12"/>
        <v>0</v>
      </c>
    </row>
    <row r="147" spans="2:26" x14ac:dyDescent="0.25">
      <c r="B147" s="17" t="s">
        <v>236</v>
      </c>
      <c r="C147" s="17"/>
      <c r="D147" s="19">
        <v>494</v>
      </c>
      <c r="E147" s="19">
        <v>498</v>
      </c>
      <c r="F147" s="19">
        <v>502</v>
      </c>
      <c r="G147" s="19">
        <v>507</v>
      </c>
      <c r="H147" s="19">
        <v>513</v>
      </c>
      <c r="I147" s="19">
        <v>522</v>
      </c>
      <c r="J147" s="19">
        <v>532</v>
      </c>
      <c r="K147" s="19">
        <v>543</v>
      </c>
      <c r="L147" s="8"/>
      <c r="M147" s="26" t="str">
        <f>'demand data 2022'!A160</f>
        <v>EKIL2S</v>
      </c>
      <c r="N147" s="26">
        <f>'demand data 2022'!B160</f>
        <v>0</v>
      </c>
      <c r="O147" s="26" t="e">
        <f>'demand data 2022'!#REF!</f>
        <v>#REF!</v>
      </c>
      <c r="P147" s="26">
        <f>'demand data 2022'!C160</f>
        <v>17.977099798128251</v>
      </c>
      <c r="Q147" s="26">
        <f>'demand data 2022'!D160</f>
        <v>43.571588140036198</v>
      </c>
      <c r="R147" s="26">
        <f>'demand data 2022'!E160</f>
        <v>102.0338632634065</v>
      </c>
      <c r="S147" s="26">
        <f>'demand data 2022'!F160</f>
        <v>103.33621502661251</v>
      </c>
      <c r="T147" s="26">
        <f>'demand data 2022'!G160</f>
        <v>104.8145531806535</v>
      </c>
      <c r="U147" s="26">
        <f>'demand data 2022'!H160</f>
        <v>106.70106713102849</v>
      </c>
      <c r="V147" s="26">
        <f>'demand data 2022'!I160</f>
        <v>108.45795679848651</v>
      </c>
      <c r="W147" s="5" t="str">
        <f t="shared" si="9"/>
        <v>Different</v>
      </c>
      <c r="X147" s="9">
        <f t="shared" si="10"/>
        <v>498</v>
      </c>
      <c r="Y147" s="5" t="e">
        <f t="shared" si="11"/>
        <v>#REF!</v>
      </c>
      <c r="Z147" s="28">
        <f t="shared" si="12"/>
        <v>0</v>
      </c>
    </row>
    <row r="148" spans="2:26" x14ac:dyDescent="0.25">
      <c r="B148" s="17" t="s">
        <v>721</v>
      </c>
      <c r="C148" s="17"/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8"/>
      <c r="M148" s="26" t="str">
        <f>'demand data 2022'!A161</f>
        <v>EKIL2T</v>
      </c>
      <c r="N148" s="26">
        <f>'demand data 2022'!B161</f>
        <v>0</v>
      </c>
      <c r="O148" s="26" t="e">
        <f>'demand data 2022'!#REF!</f>
        <v>#REF!</v>
      </c>
      <c r="P148" s="26">
        <f>'demand data 2022'!C161</f>
        <v>17.977099798128251</v>
      </c>
      <c r="Q148" s="26">
        <f>'demand data 2022'!D161</f>
        <v>43.571588140036198</v>
      </c>
      <c r="R148" s="26">
        <f>'demand data 2022'!E161</f>
        <v>102.0338632634065</v>
      </c>
      <c r="S148" s="26">
        <f>'demand data 2022'!F161</f>
        <v>103.33621502661251</v>
      </c>
      <c r="T148" s="26">
        <f>'demand data 2022'!G161</f>
        <v>104.8145531806535</v>
      </c>
      <c r="U148" s="26">
        <f>'demand data 2022'!H161</f>
        <v>106.70106713102849</v>
      </c>
      <c r="V148" s="26">
        <f>'demand data 2022'!I161</f>
        <v>108.45795679848651</v>
      </c>
      <c r="W148" s="5" t="str">
        <f t="shared" si="9"/>
        <v>Different</v>
      </c>
      <c r="X148" s="9">
        <f t="shared" si="10"/>
        <v>0</v>
      </c>
      <c r="Y148" s="5" t="e">
        <f t="shared" si="11"/>
        <v>#REF!</v>
      </c>
      <c r="Z148" s="28">
        <f t="shared" si="12"/>
        <v>0</v>
      </c>
    </row>
    <row r="149" spans="2:26" x14ac:dyDescent="0.25">
      <c r="B149" s="17" t="s">
        <v>722</v>
      </c>
      <c r="C149" s="17"/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8"/>
      <c r="M149" s="26" t="str">
        <f>'demand data 2022'!A162</f>
        <v>EKIS20</v>
      </c>
      <c r="N149" s="26">
        <f>'demand data 2022'!B162</f>
        <v>0</v>
      </c>
      <c r="O149" s="26" t="e">
        <f>'demand data 2022'!#REF!</f>
        <v>#REF!</v>
      </c>
      <c r="P149" s="26">
        <f>'demand data 2022'!C162</f>
        <v>17.1737209676444</v>
      </c>
      <c r="Q149" s="26">
        <f>'demand data 2022'!D162</f>
        <v>20.430863824787298</v>
      </c>
      <c r="R149" s="26">
        <f>'demand data 2022'!E162</f>
        <v>23.871032719494199</v>
      </c>
      <c r="S149" s="26">
        <f>'demand data 2022'!F162</f>
        <v>47.881413554231401</v>
      </c>
      <c r="T149" s="26">
        <f>'demand data 2022'!G162</f>
        <v>51.606126419091403</v>
      </c>
      <c r="U149" s="26">
        <f>'demand data 2022'!H162</f>
        <v>55.717577331895797</v>
      </c>
      <c r="V149" s="26">
        <f>'demand data 2022'!I162</f>
        <v>59.538128641255</v>
      </c>
      <c r="W149" s="5" t="str">
        <f t="shared" si="9"/>
        <v>Different</v>
      </c>
      <c r="X149" s="9">
        <f t="shared" si="10"/>
        <v>0</v>
      </c>
      <c r="Y149" s="5" t="e">
        <f t="shared" si="11"/>
        <v>#REF!</v>
      </c>
      <c r="Z149" s="28">
        <f t="shared" si="12"/>
        <v>0</v>
      </c>
    </row>
    <row r="150" spans="2:26" x14ac:dyDescent="0.25">
      <c r="B150" s="17" t="s">
        <v>720</v>
      </c>
      <c r="C150" s="17"/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8"/>
      <c r="M150" s="26" t="str">
        <f>'demand data 2022'!A163</f>
        <v>ELDE1Q</v>
      </c>
      <c r="N150" s="26">
        <f>'demand data 2022'!B163</f>
        <v>0</v>
      </c>
      <c r="O150" s="26" t="e">
        <f>'demand data 2022'!#REF!</f>
        <v>#REF!</v>
      </c>
      <c r="P150" s="26">
        <f>'demand data 2022'!C163</f>
        <v>11.2993314209331</v>
      </c>
      <c r="Q150" s="26">
        <f>'demand data 2022'!D163</f>
        <v>11.437260963624549</v>
      </c>
      <c r="R150" s="26">
        <f>'demand data 2022'!E163</f>
        <v>36.649791366159903</v>
      </c>
      <c r="S150" s="26">
        <f>'demand data 2022'!F163</f>
        <v>37.259955114799503</v>
      </c>
      <c r="T150" s="26">
        <f>'demand data 2022'!G163</f>
        <v>37.798041317282852</v>
      </c>
      <c r="U150" s="26">
        <f>'demand data 2022'!H163</f>
        <v>38.5999625247008</v>
      </c>
      <c r="V150" s="26">
        <f>'demand data 2022'!I163</f>
        <v>39.280422184594052</v>
      </c>
      <c r="W150" s="5" t="str">
        <f t="shared" si="9"/>
        <v>Different</v>
      </c>
      <c r="X150" s="9">
        <f t="shared" si="10"/>
        <v>0</v>
      </c>
      <c r="Y150" s="5" t="e">
        <f t="shared" si="11"/>
        <v>#REF!</v>
      </c>
      <c r="Z150" s="28">
        <f t="shared" si="12"/>
        <v>0</v>
      </c>
    </row>
    <row r="151" spans="2:26" x14ac:dyDescent="0.25">
      <c r="B151" s="17" t="s">
        <v>450</v>
      </c>
      <c r="C151" s="17"/>
      <c r="D151" s="19">
        <v>329</v>
      </c>
      <c r="E151" s="19">
        <v>333</v>
      </c>
      <c r="F151" s="19">
        <v>322</v>
      </c>
      <c r="G151" s="19">
        <v>325</v>
      </c>
      <c r="H151" s="19">
        <v>329</v>
      </c>
      <c r="I151" s="19">
        <v>333</v>
      </c>
      <c r="J151" s="19">
        <v>338</v>
      </c>
      <c r="K151" s="19">
        <v>343</v>
      </c>
      <c r="L151" s="8"/>
      <c r="M151" s="26" t="str">
        <f>'demand data 2022'!A164</f>
        <v>ELDE1R</v>
      </c>
      <c r="N151" s="26">
        <f>'demand data 2022'!B164</f>
        <v>0</v>
      </c>
      <c r="O151" s="26" t="e">
        <f>'demand data 2022'!#REF!</f>
        <v>#REF!</v>
      </c>
      <c r="P151" s="26">
        <f>'demand data 2022'!C164</f>
        <v>11.2993314209331</v>
      </c>
      <c r="Q151" s="26">
        <f>'demand data 2022'!D164</f>
        <v>11.437260963624549</v>
      </c>
      <c r="R151" s="26">
        <f>'demand data 2022'!E164</f>
        <v>36.649791366159903</v>
      </c>
      <c r="S151" s="26">
        <f>'demand data 2022'!F164</f>
        <v>37.259955114799503</v>
      </c>
      <c r="T151" s="26">
        <f>'demand data 2022'!G164</f>
        <v>37.798041317282852</v>
      </c>
      <c r="U151" s="26">
        <f>'demand data 2022'!H164</f>
        <v>38.5999625247008</v>
      </c>
      <c r="V151" s="26">
        <f>'demand data 2022'!I164</f>
        <v>39.280422184594052</v>
      </c>
      <c r="W151" s="5" t="str">
        <f t="shared" si="9"/>
        <v>Different</v>
      </c>
      <c r="X151" s="9">
        <f t="shared" si="10"/>
        <v>333</v>
      </c>
      <c r="Y151" s="5" t="e">
        <f t="shared" si="11"/>
        <v>#REF!</v>
      </c>
      <c r="Z151" s="28">
        <f t="shared" si="12"/>
        <v>0</v>
      </c>
    </row>
    <row r="152" spans="2:26" x14ac:dyDescent="0.25">
      <c r="B152" s="17" t="s">
        <v>451</v>
      </c>
      <c r="C152" s="17"/>
      <c r="D152" s="19">
        <v>329</v>
      </c>
      <c r="E152" s="19">
        <v>333</v>
      </c>
      <c r="F152" s="19">
        <v>322</v>
      </c>
      <c r="G152" s="19">
        <v>325</v>
      </c>
      <c r="H152" s="19">
        <v>329</v>
      </c>
      <c r="I152" s="19">
        <v>333</v>
      </c>
      <c r="J152" s="19">
        <v>338</v>
      </c>
      <c r="K152" s="19">
        <v>343</v>
      </c>
      <c r="L152" s="8"/>
      <c r="M152" s="26" t="str">
        <f>'demand data 2022'!A165</f>
        <v>ELGI1Q</v>
      </c>
      <c r="N152" s="26">
        <f>'demand data 2022'!B165</f>
        <v>0</v>
      </c>
      <c r="O152" s="26" t="e">
        <f>'demand data 2022'!#REF!</f>
        <v>#REF!</v>
      </c>
      <c r="P152" s="26">
        <f>'demand data 2022'!C165</f>
        <v>21.510144065955348</v>
      </c>
      <c r="Q152" s="26">
        <f>'demand data 2022'!D165</f>
        <v>21.961129322525249</v>
      </c>
      <c r="R152" s="26">
        <f>'demand data 2022'!E165</f>
        <v>18.763455702746651</v>
      </c>
      <c r="S152" s="26">
        <f>'demand data 2022'!F165</f>
        <v>19.745280122575799</v>
      </c>
      <c r="T152" s="26">
        <f>'demand data 2022'!G165</f>
        <v>20.728443206130251</v>
      </c>
      <c r="U152" s="26">
        <f>'demand data 2022'!H165</f>
        <v>22.233645413399501</v>
      </c>
      <c r="V152" s="26">
        <f>'demand data 2022'!I165</f>
        <v>23.819723615606801</v>
      </c>
      <c r="W152" s="5" t="str">
        <f t="shared" si="9"/>
        <v>Different</v>
      </c>
      <c r="X152" s="9">
        <f t="shared" si="10"/>
        <v>333</v>
      </c>
      <c r="Y152" s="5" t="e">
        <f t="shared" si="11"/>
        <v>#REF!</v>
      </c>
      <c r="Z152" s="28">
        <f t="shared" si="12"/>
        <v>0</v>
      </c>
    </row>
    <row r="153" spans="2:26" x14ac:dyDescent="0.25">
      <c r="B153" s="17" t="s">
        <v>583</v>
      </c>
      <c r="C153" s="17"/>
      <c r="D153" s="19">
        <v>-39</v>
      </c>
      <c r="E153" s="19">
        <v>-41</v>
      </c>
      <c r="F153" s="19">
        <v>-42</v>
      </c>
      <c r="G153" s="19">
        <v>-43</v>
      </c>
      <c r="H153" s="19">
        <v>-45</v>
      </c>
      <c r="I153" s="19">
        <v>-46</v>
      </c>
      <c r="J153" s="19">
        <v>-47</v>
      </c>
      <c r="K153" s="19">
        <v>-49</v>
      </c>
      <c r="L153" s="8"/>
      <c r="M153" s="26" t="str">
        <f>'demand data 2022'!A166</f>
        <v>ELGI1R</v>
      </c>
      <c r="N153" s="26">
        <f>'demand data 2022'!B166</f>
        <v>0</v>
      </c>
      <c r="O153" s="26" t="e">
        <f>'demand data 2022'!#REF!</f>
        <v>#REF!</v>
      </c>
      <c r="P153" s="26">
        <f>'demand data 2022'!C166</f>
        <v>21.510144065955348</v>
      </c>
      <c r="Q153" s="26">
        <f>'demand data 2022'!D166</f>
        <v>21.961129322525249</v>
      </c>
      <c r="R153" s="26">
        <f>'demand data 2022'!E166</f>
        <v>18.763455702746651</v>
      </c>
      <c r="S153" s="26">
        <f>'demand data 2022'!F166</f>
        <v>19.745280122575799</v>
      </c>
      <c r="T153" s="26">
        <f>'demand data 2022'!G166</f>
        <v>20.728443206130251</v>
      </c>
      <c r="U153" s="26">
        <f>'demand data 2022'!H166</f>
        <v>22.233645413399501</v>
      </c>
      <c r="V153" s="26">
        <f>'demand data 2022'!I166</f>
        <v>23.819723615606801</v>
      </c>
      <c r="W153" s="5" t="str">
        <f t="shared" si="9"/>
        <v>Different</v>
      </c>
      <c r="X153" s="9">
        <f t="shared" si="10"/>
        <v>-41</v>
      </c>
      <c r="Y153" s="5" t="e">
        <f t="shared" si="11"/>
        <v>#REF!</v>
      </c>
      <c r="Z153" s="28">
        <f t="shared" si="12"/>
        <v>0</v>
      </c>
    </row>
    <row r="154" spans="2:26" x14ac:dyDescent="0.25">
      <c r="B154" s="17" t="s">
        <v>220</v>
      </c>
      <c r="C154" s="17"/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8"/>
      <c r="M154" s="26" t="str">
        <f>'demand data 2022'!A167</f>
        <v>ELLA20</v>
      </c>
      <c r="N154" s="26">
        <f>'demand data 2022'!B167</f>
        <v>0</v>
      </c>
      <c r="O154" s="26" t="e">
        <f>'demand data 2022'!#REF!</f>
        <v>#REF!</v>
      </c>
      <c r="P154" s="26">
        <f>'demand data 2022'!C167</f>
        <v>310.66272455798799</v>
      </c>
      <c r="Q154" s="26">
        <f>'demand data 2022'!D167</f>
        <v>320.2205189076131</v>
      </c>
      <c r="R154" s="26">
        <f>'demand data 2022'!E167</f>
        <v>324.9336009344255</v>
      </c>
      <c r="S154" s="26">
        <f>'demand data 2022'!F167</f>
        <v>330.75063214858028</v>
      </c>
      <c r="T154" s="26">
        <f>'demand data 2022'!G167</f>
        <v>338.46997470681561</v>
      </c>
      <c r="U154" s="26">
        <f>'demand data 2022'!H167</f>
        <v>348.66247855393499</v>
      </c>
      <c r="V154" s="26">
        <f>'demand data 2022'!I167</f>
        <v>360.48024322940489</v>
      </c>
      <c r="W154" s="5" t="str">
        <f t="shared" si="9"/>
        <v>Different</v>
      </c>
      <c r="X154" s="9">
        <f t="shared" si="10"/>
        <v>0</v>
      </c>
      <c r="Y154" s="5" t="e">
        <f t="shared" si="11"/>
        <v>#REF!</v>
      </c>
      <c r="Z154" s="28">
        <f t="shared" si="12"/>
        <v>0</v>
      </c>
    </row>
    <row r="155" spans="2:26" x14ac:dyDescent="0.25">
      <c r="B155" s="17" t="s">
        <v>676</v>
      </c>
      <c r="C155" s="17"/>
      <c r="D155" s="19">
        <v>17</v>
      </c>
      <c r="E155" s="19">
        <v>18</v>
      </c>
      <c r="F155" s="19">
        <v>18</v>
      </c>
      <c r="G155" s="19">
        <v>18</v>
      </c>
      <c r="H155" s="19">
        <v>19</v>
      </c>
      <c r="I155" s="19">
        <v>19</v>
      </c>
      <c r="J155" s="19">
        <v>19</v>
      </c>
      <c r="K155" s="19">
        <v>20</v>
      </c>
      <c r="L155" s="8"/>
      <c r="M155" s="26" t="str">
        <f>'demand data 2022'!A168</f>
        <v>ELST20</v>
      </c>
      <c r="N155" s="26">
        <f>'demand data 2022'!B168</f>
        <v>0</v>
      </c>
      <c r="O155" s="26" t="e">
        <f>'demand data 2022'!#REF!</f>
        <v>#REF!</v>
      </c>
      <c r="P155" s="26">
        <f>'demand data 2022'!C168</f>
        <v>369.25</v>
      </c>
      <c r="Q155" s="26">
        <f>'demand data 2022'!D168</f>
        <v>436.89888888888885</v>
      </c>
      <c r="R155" s="26">
        <f>'demand data 2022'!E168</f>
        <v>514.62777777777774</v>
      </c>
      <c r="S155" s="26">
        <f>'demand data 2022'!F168</f>
        <v>535.06444444444435</v>
      </c>
      <c r="T155" s="26">
        <f>'demand data 2022'!G168</f>
        <v>575.30888888888887</v>
      </c>
      <c r="U155" s="26">
        <f>'demand data 2022'!H168</f>
        <v>614.70888888888862</v>
      </c>
      <c r="V155" s="26">
        <f>'demand data 2022'!I168</f>
        <v>650.63111111111107</v>
      </c>
      <c r="W155" s="5" t="str">
        <f t="shared" si="9"/>
        <v>Different</v>
      </c>
      <c r="X155" s="9">
        <f t="shared" si="10"/>
        <v>18</v>
      </c>
      <c r="Y155" s="5" t="e">
        <f t="shared" si="11"/>
        <v>#REF!</v>
      </c>
      <c r="Z155" s="28">
        <f t="shared" si="12"/>
        <v>0</v>
      </c>
    </row>
    <row r="156" spans="2:26" x14ac:dyDescent="0.25">
      <c r="B156" s="17" t="s">
        <v>677</v>
      </c>
      <c r="C156" s="17"/>
      <c r="D156" s="19">
        <v>17</v>
      </c>
      <c r="E156" s="19">
        <v>18</v>
      </c>
      <c r="F156" s="19">
        <v>18</v>
      </c>
      <c r="G156" s="19">
        <v>18</v>
      </c>
      <c r="H156" s="19">
        <v>19</v>
      </c>
      <c r="I156" s="19">
        <v>19</v>
      </c>
      <c r="J156" s="19">
        <v>19</v>
      </c>
      <c r="K156" s="19">
        <v>20</v>
      </c>
      <c r="L156" s="8"/>
      <c r="M156" s="26" t="str">
        <f>'demand data 2022'!A169</f>
        <v>ELVA2Q</v>
      </c>
      <c r="N156" s="26">
        <f>'demand data 2022'!B169</f>
        <v>0</v>
      </c>
      <c r="O156" s="26" t="e">
        <f>'demand data 2022'!#REF!</f>
        <v>#REF!</v>
      </c>
      <c r="P156" s="26">
        <f>'demand data 2022'!C169</f>
        <v>2.5499999999999998</v>
      </c>
      <c r="Q156" s="26">
        <f>'demand data 2022'!D169</f>
        <v>2.4300000000000002</v>
      </c>
      <c r="R156" s="26">
        <f>'demand data 2022'!E169</f>
        <v>2.4300000000000002</v>
      </c>
      <c r="S156" s="26">
        <f>'demand data 2022'!F169</f>
        <v>2.4300000000000002</v>
      </c>
      <c r="T156" s="26">
        <f>'demand data 2022'!G169</f>
        <v>2.4300000000000002</v>
      </c>
      <c r="U156" s="26">
        <f>'demand data 2022'!H169</f>
        <v>2.4300000000000002</v>
      </c>
      <c r="V156" s="26">
        <f>'demand data 2022'!I169</f>
        <v>2.4300000000000002</v>
      </c>
      <c r="W156" s="5" t="str">
        <f t="shared" si="9"/>
        <v>Different</v>
      </c>
      <c r="X156" s="9">
        <f t="shared" si="10"/>
        <v>18</v>
      </c>
      <c r="Y156" s="5" t="e">
        <f t="shared" si="11"/>
        <v>#REF!</v>
      </c>
      <c r="Z156" s="28">
        <f t="shared" si="12"/>
        <v>0</v>
      </c>
    </row>
    <row r="157" spans="2:26" x14ac:dyDescent="0.25">
      <c r="B157" s="17" t="s">
        <v>711</v>
      </c>
      <c r="C157" s="17"/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8"/>
      <c r="M157" s="26" t="str">
        <f>'demand data 2022'!A170</f>
        <v>ELVA2R</v>
      </c>
      <c r="N157" s="26">
        <f>'demand data 2022'!B170</f>
        <v>0</v>
      </c>
      <c r="O157" s="26" t="e">
        <f>'demand data 2022'!#REF!</f>
        <v>#REF!</v>
      </c>
      <c r="P157" s="26">
        <f>'demand data 2022'!C170</f>
        <v>2.5499999999999998</v>
      </c>
      <c r="Q157" s="26">
        <f>'demand data 2022'!D170</f>
        <v>2.4300000000000002</v>
      </c>
      <c r="R157" s="26">
        <f>'demand data 2022'!E170</f>
        <v>2.4300000000000002</v>
      </c>
      <c r="S157" s="26">
        <f>'demand data 2022'!F170</f>
        <v>2.4300000000000002</v>
      </c>
      <c r="T157" s="26">
        <f>'demand data 2022'!G170</f>
        <v>2.4300000000000002</v>
      </c>
      <c r="U157" s="26">
        <f>'demand data 2022'!H170</f>
        <v>2.4300000000000002</v>
      </c>
      <c r="V157" s="26">
        <f>'demand data 2022'!I170</f>
        <v>2.4300000000000002</v>
      </c>
      <c r="W157" s="5" t="str">
        <f t="shared" si="9"/>
        <v>Different</v>
      </c>
      <c r="X157" s="9">
        <f t="shared" si="10"/>
        <v>0</v>
      </c>
      <c r="Y157" s="5" t="e">
        <f t="shared" si="11"/>
        <v>#REF!</v>
      </c>
      <c r="Z157" s="28">
        <f t="shared" si="12"/>
        <v>0</v>
      </c>
    </row>
    <row r="158" spans="2:26" x14ac:dyDescent="0.25">
      <c r="B158" s="20" t="s">
        <v>54</v>
      </c>
      <c r="C158" s="17"/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8"/>
      <c r="M158" s="26" t="str">
        <f>'demand data 2022'!A171</f>
        <v>ENDE40</v>
      </c>
      <c r="N158" s="26">
        <f>'demand data 2022'!B171</f>
        <v>0</v>
      </c>
      <c r="O158" s="26" t="e">
        <f>'demand data 2022'!#REF!</f>
        <v>#REF!</v>
      </c>
      <c r="P158" s="26">
        <f>'demand data 2022'!C171</f>
        <v>494.98509039679601</v>
      </c>
      <c r="Q158" s="26">
        <f>'demand data 2022'!D171</f>
        <v>498.84846964009103</v>
      </c>
      <c r="R158" s="26">
        <f>'demand data 2022'!E171</f>
        <v>505.21793862960902</v>
      </c>
      <c r="S158" s="26">
        <f>'demand data 2022'!F171</f>
        <v>515.27628992051905</v>
      </c>
      <c r="T158" s="26">
        <f>'demand data 2022'!G171</f>
        <v>531.11187110043102</v>
      </c>
      <c r="U158" s="26">
        <f>'demand data 2022'!H171</f>
        <v>540.42350921411503</v>
      </c>
      <c r="V158" s="26">
        <f>'demand data 2022'!I171</f>
        <v>563.603970933097</v>
      </c>
      <c r="W158" s="5" t="str">
        <f t="shared" si="9"/>
        <v>Different</v>
      </c>
      <c r="X158" s="9">
        <f t="shared" si="10"/>
        <v>0</v>
      </c>
      <c r="Y158" s="5" t="e">
        <f t="shared" si="11"/>
        <v>#REF!</v>
      </c>
      <c r="Z158" s="28">
        <f t="shared" si="12"/>
        <v>0</v>
      </c>
    </row>
    <row r="159" spans="2:26" x14ac:dyDescent="0.25">
      <c r="B159" s="17" t="s">
        <v>55</v>
      </c>
      <c r="C159" s="17"/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8"/>
      <c r="M159" s="26" t="str">
        <f>'demand data 2022'!A172</f>
        <v>ERSK1Q</v>
      </c>
      <c r="N159" s="26">
        <f>'demand data 2022'!B172</f>
        <v>0</v>
      </c>
      <c r="O159" s="26" t="e">
        <f>'demand data 2022'!#REF!</f>
        <v>#REF!</v>
      </c>
      <c r="P159" s="26">
        <f>'demand data 2022'!C172</f>
        <v>22.372497775639449</v>
      </c>
      <c r="Q159" s="26">
        <f>'demand data 2022'!D172</f>
        <v>43.036400406448749</v>
      </c>
      <c r="R159" s="26">
        <f>'demand data 2022'!E172</f>
        <v>43.7506861207345</v>
      </c>
      <c r="S159" s="26">
        <f>'demand data 2022'!F172</f>
        <v>44.464971835020201</v>
      </c>
      <c r="T159" s="26">
        <f>'demand data 2022'!G172</f>
        <v>45.179257549305902</v>
      </c>
      <c r="U159" s="26">
        <f>'demand data 2022'!H172</f>
        <v>45.893543263591603</v>
      </c>
      <c r="V159" s="26">
        <f>'demand data 2022'!I172</f>
        <v>46.607828977877347</v>
      </c>
      <c r="W159" s="5" t="str">
        <f t="shared" si="9"/>
        <v>Different</v>
      </c>
      <c r="X159" s="9">
        <f t="shared" si="10"/>
        <v>0</v>
      </c>
      <c r="Y159" s="5" t="e">
        <f t="shared" si="11"/>
        <v>#REF!</v>
      </c>
      <c r="Z159" s="28">
        <f t="shared" si="12"/>
        <v>0</v>
      </c>
    </row>
    <row r="160" spans="2:26" x14ac:dyDescent="0.25">
      <c r="B160" s="17" t="s">
        <v>298</v>
      </c>
      <c r="C160" s="17"/>
      <c r="D160" s="19">
        <v>78</v>
      </c>
      <c r="E160" s="19">
        <v>78</v>
      </c>
      <c r="F160" s="19">
        <v>78</v>
      </c>
      <c r="G160" s="19">
        <v>78</v>
      </c>
      <c r="H160" s="19">
        <v>78</v>
      </c>
      <c r="I160" s="19">
        <v>78</v>
      </c>
      <c r="J160" s="19">
        <v>78</v>
      </c>
      <c r="K160" s="19">
        <v>78</v>
      </c>
      <c r="L160" s="8"/>
      <c r="M160" s="26" t="str">
        <f>'demand data 2022'!A173</f>
        <v>ERSK1R</v>
      </c>
      <c r="N160" s="26">
        <f>'demand data 2022'!B173</f>
        <v>0</v>
      </c>
      <c r="O160" s="26" t="e">
        <f>'demand data 2022'!#REF!</f>
        <v>#REF!</v>
      </c>
      <c r="P160" s="26">
        <f>'demand data 2022'!C173</f>
        <v>22.372497775639449</v>
      </c>
      <c r="Q160" s="26">
        <f>'demand data 2022'!D173</f>
        <v>43.036400406448749</v>
      </c>
      <c r="R160" s="26">
        <f>'demand data 2022'!E173</f>
        <v>43.7506861207345</v>
      </c>
      <c r="S160" s="26">
        <f>'demand data 2022'!F173</f>
        <v>44.464971835020201</v>
      </c>
      <c r="T160" s="26">
        <f>'demand data 2022'!G173</f>
        <v>45.179257549305902</v>
      </c>
      <c r="U160" s="26">
        <f>'demand data 2022'!H173</f>
        <v>45.893543263591603</v>
      </c>
      <c r="V160" s="26">
        <f>'demand data 2022'!I173</f>
        <v>46.607828977877347</v>
      </c>
      <c r="W160" s="5" t="str">
        <f t="shared" si="9"/>
        <v>Different</v>
      </c>
      <c r="X160" s="9">
        <f t="shared" si="10"/>
        <v>78</v>
      </c>
      <c r="Y160" s="5" t="e">
        <f t="shared" si="11"/>
        <v>#REF!</v>
      </c>
      <c r="Z160" s="28">
        <f t="shared" si="12"/>
        <v>0</v>
      </c>
    </row>
    <row r="161" spans="2:26" x14ac:dyDescent="0.25">
      <c r="B161" s="17" t="s">
        <v>145</v>
      </c>
      <c r="C161" s="17"/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8"/>
      <c r="M161" s="26" t="str">
        <f>'demand data 2022'!A174</f>
        <v>EXET40</v>
      </c>
      <c r="N161" s="26">
        <f>'demand data 2022'!B174</f>
        <v>0</v>
      </c>
      <c r="O161" s="26" t="e">
        <f>'demand data 2022'!#REF!</f>
        <v>#REF!</v>
      </c>
      <c r="P161" s="26">
        <f>'demand data 2022'!C174</f>
        <v>292.44120124783711</v>
      </c>
      <c r="Q161" s="26">
        <f>'demand data 2022'!D174</f>
        <v>296.66840817956376</v>
      </c>
      <c r="R161" s="26">
        <f>'demand data 2022'!E174</f>
        <v>306.0679199386413</v>
      </c>
      <c r="S161" s="26">
        <f>'demand data 2022'!F174</f>
        <v>316.00057508964653</v>
      </c>
      <c r="T161" s="26">
        <f>'demand data 2022'!G174</f>
        <v>325.1272979511125</v>
      </c>
      <c r="U161" s="26">
        <f>'demand data 2022'!H174</f>
        <v>334.47945964903909</v>
      </c>
      <c r="V161" s="26">
        <f>'demand data 2022'!I174</f>
        <v>345.56643572416021</v>
      </c>
      <c r="W161" s="5" t="str">
        <f t="shared" si="9"/>
        <v>Different</v>
      </c>
      <c r="X161" s="9">
        <f t="shared" si="10"/>
        <v>0</v>
      </c>
      <c r="Y161" s="5" t="e">
        <f t="shared" si="11"/>
        <v>#REF!</v>
      </c>
      <c r="Z161" s="28">
        <f t="shared" si="12"/>
        <v>0</v>
      </c>
    </row>
    <row r="162" spans="2:26" x14ac:dyDescent="0.25">
      <c r="B162" s="17" t="s">
        <v>146</v>
      </c>
      <c r="C162" s="17"/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8"/>
      <c r="M162" s="26" t="str">
        <f>'demand data 2022'!A175</f>
        <v>FASN20</v>
      </c>
      <c r="N162" s="26">
        <f>'demand data 2022'!B175</f>
        <v>0</v>
      </c>
      <c r="O162" s="26" t="e">
        <f>'demand data 2022'!#REF!</f>
        <v>#REF!</v>
      </c>
      <c r="P162" s="26">
        <f>'demand data 2022'!C175</f>
        <v>35.444817453267802</v>
      </c>
      <c r="Q162" s="26">
        <f>'demand data 2022'!D175</f>
        <v>35.444842547183598</v>
      </c>
      <c r="R162" s="26">
        <f>'demand data 2022'!E175</f>
        <v>35.444872846563101</v>
      </c>
      <c r="S162" s="26">
        <f>'demand data 2022'!F175</f>
        <v>35.444941074125602</v>
      </c>
      <c r="T162" s="26">
        <f>'demand data 2022'!G175</f>
        <v>35.4450127723725</v>
      </c>
      <c r="U162" s="26">
        <f>'demand data 2022'!H175</f>
        <v>35.445071193092097</v>
      </c>
      <c r="V162" s="26">
        <f>'demand data 2022'!I175</f>
        <v>35.445128253400199</v>
      </c>
      <c r="W162" s="5" t="str">
        <f t="shared" si="9"/>
        <v>Different</v>
      </c>
      <c r="X162" s="9">
        <f t="shared" si="10"/>
        <v>0</v>
      </c>
      <c r="Y162" s="5" t="e">
        <f t="shared" si="11"/>
        <v>#REF!</v>
      </c>
      <c r="Z162" s="28">
        <f t="shared" si="12"/>
        <v>0</v>
      </c>
    </row>
    <row r="163" spans="2:26" x14ac:dyDescent="0.25">
      <c r="B163" s="17" t="s">
        <v>819</v>
      </c>
      <c r="C163" s="17"/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8"/>
      <c r="M163" s="26" t="str">
        <f>'demand data 2022'!A176</f>
        <v>FAUG10</v>
      </c>
      <c r="N163" s="26">
        <f>'demand data 2022'!B176</f>
        <v>0</v>
      </c>
      <c r="O163" s="26" t="e">
        <f>'demand data 2022'!#REF!</f>
        <v>#REF!</v>
      </c>
      <c r="P163" s="26">
        <f>'demand data 2022'!C176</f>
        <v>4.20343471561955</v>
      </c>
      <c r="Q163" s="26">
        <f>'demand data 2022'!D176</f>
        <v>4.2314415127209202</v>
      </c>
      <c r="R163" s="26">
        <f>'demand data 2022'!E176</f>
        <v>4.2614538442996102</v>
      </c>
      <c r="S163" s="26">
        <f>'demand data 2022'!F176</f>
        <v>4.0727529465738499</v>
      </c>
      <c r="T163" s="26">
        <f>'demand data 2022'!G176</f>
        <v>4.1401023279745903</v>
      </c>
      <c r="U163" s="26">
        <f>'demand data 2022'!H176</f>
        <v>4.2115176378069101</v>
      </c>
      <c r="V163" s="26">
        <f>'demand data 2022'!I176</f>
        <v>4.2848372880146899</v>
      </c>
      <c r="W163" s="5" t="str">
        <f t="shared" si="9"/>
        <v>Different</v>
      </c>
      <c r="X163" s="9">
        <f t="shared" si="10"/>
        <v>0</v>
      </c>
      <c r="Y163" s="5" t="e">
        <f t="shared" si="11"/>
        <v>#REF!</v>
      </c>
      <c r="Z163" s="28">
        <f t="shared" si="12"/>
        <v>0</v>
      </c>
    </row>
    <row r="164" spans="2:26" x14ac:dyDescent="0.25">
      <c r="B164" s="17" t="s">
        <v>818</v>
      </c>
      <c r="C164" s="17"/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8"/>
      <c r="M164" s="26" t="str">
        <f>'demand data 2022'!A177</f>
        <v>FAWL40</v>
      </c>
      <c r="N164" s="26">
        <f>'demand data 2022'!B177</f>
        <v>0</v>
      </c>
      <c r="O164" s="26" t="e">
        <f>'demand data 2022'!#REF!</f>
        <v>#REF!</v>
      </c>
      <c r="P164" s="26">
        <f>'demand data 2022'!C177</f>
        <v>422.87636181121502</v>
      </c>
      <c r="Q164" s="26">
        <f>'demand data 2022'!D177</f>
        <v>426.97671886784099</v>
      </c>
      <c r="R164" s="26">
        <f>'demand data 2022'!E177</f>
        <v>435.16987954061398</v>
      </c>
      <c r="S164" s="26">
        <f>'demand data 2022'!F177</f>
        <v>451.26124581455298</v>
      </c>
      <c r="T164" s="26">
        <f>'demand data 2022'!G177</f>
        <v>472.31462253779199</v>
      </c>
      <c r="U164" s="26">
        <f>'demand data 2022'!H177</f>
        <v>499.11106511614003</v>
      </c>
      <c r="V164" s="26">
        <f>'demand data 2022'!I177</f>
        <v>535.38896191985305</v>
      </c>
      <c r="W164" s="5" t="str">
        <f t="shared" si="9"/>
        <v>Different</v>
      </c>
      <c r="X164" s="9">
        <f t="shared" si="10"/>
        <v>0</v>
      </c>
      <c r="Y164" s="5" t="e">
        <f t="shared" si="11"/>
        <v>#REF!</v>
      </c>
      <c r="Z164" s="28">
        <f t="shared" si="12"/>
        <v>0</v>
      </c>
    </row>
    <row r="165" spans="2:26" x14ac:dyDescent="0.25">
      <c r="B165" s="17" t="s">
        <v>299</v>
      </c>
      <c r="C165" s="17"/>
      <c r="D165" s="19">
        <v>31</v>
      </c>
      <c r="E165" s="19">
        <v>31</v>
      </c>
      <c r="F165" s="19">
        <v>31</v>
      </c>
      <c r="G165" s="19">
        <v>31</v>
      </c>
      <c r="H165" s="19">
        <v>31</v>
      </c>
      <c r="I165" s="19">
        <v>31</v>
      </c>
      <c r="J165" s="19">
        <v>31</v>
      </c>
      <c r="K165" s="19">
        <v>31</v>
      </c>
      <c r="L165" s="8"/>
      <c r="M165" s="26" t="str">
        <f>'demand data 2022'!A178</f>
        <v>FECK20</v>
      </c>
      <c r="N165" s="26">
        <f>'demand data 2022'!B178</f>
        <v>0</v>
      </c>
      <c r="O165" s="26" t="e">
        <f>'demand data 2022'!#REF!</f>
        <v>#REF!</v>
      </c>
      <c r="P165" s="26">
        <f>'demand data 2022'!C178</f>
        <v>138.586675693888</v>
      </c>
      <c r="Q165" s="26">
        <f>'demand data 2022'!D178</f>
        <v>139.29328835827451</v>
      </c>
      <c r="R165" s="26">
        <f>'demand data 2022'!E178</f>
        <v>141.21904716777399</v>
      </c>
      <c r="S165" s="26">
        <f>'demand data 2022'!F178</f>
        <v>144.15531009813299</v>
      </c>
      <c r="T165" s="26">
        <f>'demand data 2022'!G178</f>
        <v>147.54393989173801</v>
      </c>
      <c r="U165" s="26">
        <f>'demand data 2022'!H178</f>
        <v>151.0335605692305</v>
      </c>
      <c r="V165" s="26">
        <f>'demand data 2022'!I178</f>
        <v>155.166625001847</v>
      </c>
      <c r="W165" s="5" t="str">
        <f t="shared" si="9"/>
        <v>Different</v>
      </c>
      <c r="X165" s="9">
        <f t="shared" si="10"/>
        <v>31</v>
      </c>
      <c r="Y165" s="5" t="e">
        <f t="shared" si="11"/>
        <v>#REF!</v>
      </c>
      <c r="Z165" s="28">
        <f t="shared" si="12"/>
        <v>0</v>
      </c>
    </row>
    <row r="166" spans="2:26" x14ac:dyDescent="0.25">
      <c r="B166" s="17" t="s">
        <v>300</v>
      </c>
      <c r="C166" s="17"/>
      <c r="D166" s="19">
        <v>31</v>
      </c>
      <c r="E166" s="19">
        <v>31</v>
      </c>
      <c r="F166" s="19">
        <v>31</v>
      </c>
      <c r="G166" s="19">
        <v>31</v>
      </c>
      <c r="H166" s="19">
        <v>31</v>
      </c>
      <c r="I166" s="19">
        <v>31</v>
      </c>
      <c r="J166" s="19">
        <v>31</v>
      </c>
      <c r="K166" s="19">
        <v>31</v>
      </c>
      <c r="L166" s="8"/>
      <c r="M166" s="26" t="str">
        <f>'demand data 2022'!A179</f>
        <v>FECK40</v>
      </c>
      <c r="N166" s="26">
        <f>'demand data 2022'!B179</f>
        <v>0</v>
      </c>
      <c r="O166" s="26" t="e">
        <f>'demand data 2022'!#REF!</f>
        <v>#REF!</v>
      </c>
      <c r="P166" s="26">
        <f>'demand data 2022'!C179</f>
        <v>138.586675693888</v>
      </c>
      <c r="Q166" s="26">
        <f>'demand data 2022'!D179</f>
        <v>139.29328835827451</v>
      </c>
      <c r="R166" s="26">
        <f>'demand data 2022'!E179</f>
        <v>141.21904716777399</v>
      </c>
      <c r="S166" s="26">
        <f>'demand data 2022'!F179</f>
        <v>144.15531009813299</v>
      </c>
      <c r="T166" s="26">
        <f>'demand data 2022'!G179</f>
        <v>147.54393989173801</v>
      </c>
      <c r="U166" s="26">
        <f>'demand data 2022'!H179</f>
        <v>151.0335605692305</v>
      </c>
      <c r="V166" s="26">
        <f>'demand data 2022'!I179</f>
        <v>155.166625001847</v>
      </c>
      <c r="W166" s="5" t="str">
        <f t="shared" si="9"/>
        <v>Different</v>
      </c>
      <c r="X166" s="9">
        <f t="shared" si="10"/>
        <v>31</v>
      </c>
      <c r="Y166" s="5" t="e">
        <f t="shared" si="11"/>
        <v>#REF!</v>
      </c>
      <c r="Z166" s="28">
        <f t="shared" si="12"/>
        <v>0</v>
      </c>
    </row>
    <row r="167" spans="2:26" x14ac:dyDescent="0.25">
      <c r="B167" s="17" t="s">
        <v>301</v>
      </c>
      <c r="C167" s="17"/>
      <c r="D167" s="19">
        <v>42</v>
      </c>
      <c r="E167" s="19">
        <v>42</v>
      </c>
      <c r="F167" s="19">
        <v>42</v>
      </c>
      <c r="G167" s="19">
        <v>42</v>
      </c>
      <c r="H167" s="19">
        <v>42</v>
      </c>
      <c r="I167" s="19">
        <v>42</v>
      </c>
      <c r="J167" s="19">
        <v>42</v>
      </c>
      <c r="K167" s="19">
        <v>42</v>
      </c>
      <c r="L167" s="8"/>
      <c r="M167" s="26" t="str">
        <f>'demand data 2022'!A180</f>
        <v>FERR20_YED</v>
      </c>
      <c r="N167" s="26">
        <f>'demand data 2022'!B180</f>
        <v>0</v>
      </c>
      <c r="O167" s="26" t="e">
        <f>'demand data 2022'!#REF!</f>
        <v>#REF!</v>
      </c>
      <c r="P167" s="26">
        <f>'demand data 2022'!C180</f>
        <v>146.96540593620892</v>
      </c>
      <c r="Q167" s="26">
        <f>'demand data 2022'!D180</f>
        <v>154.26630317921447</v>
      </c>
      <c r="R167" s="26">
        <f>'demand data 2022'!E180</f>
        <v>157.46405996704954</v>
      </c>
      <c r="S167" s="26">
        <f>'demand data 2022'!F180</f>
        <v>159.66820507854021</v>
      </c>
      <c r="T167" s="26">
        <f>'demand data 2022'!G180</f>
        <v>176.93023068463793</v>
      </c>
      <c r="U167" s="26">
        <f>'demand data 2022'!H180</f>
        <v>181.51877838973863</v>
      </c>
      <c r="V167" s="26">
        <f>'demand data 2022'!I180</f>
        <v>186.98287425926793</v>
      </c>
      <c r="W167" s="5" t="str">
        <f t="shared" si="9"/>
        <v>Different</v>
      </c>
      <c r="X167" s="9">
        <f t="shared" si="10"/>
        <v>42</v>
      </c>
      <c r="Y167" s="5" t="e">
        <f t="shared" si="11"/>
        <v>#REF!</v>
      </c>
      <c r="Z167" s="28">
        <f t="shared" si="12"/>
        <v>0</v>
      </c>
    </row>
    <row r="168" spans="2:26" x14ac:dyDescent="0.25">
      <c r="B168" s="17" t="s">
        <v>820</v>
      </c>
      <c r="C168" s="17"/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8"/>
      <c r="M168" s="26" t="str">
        <f>'demand data 2022'!A181</f>
        <v>FERR2A_YED</v>
      </c>
      <c r="N168" s="26">
        <f>'demand data 2022'!B181</f>
        <v>0</v>
      </c>
      <c r="O168" s="26" t="e">
        <f>'demand data 2022'!#REF!</f>
        <v>#REF!</v>
      </c>
      <c r="P168" s="26">
        <f>'demand data 2022'!C181</f>
        <v>20.044414227616269</v>
      </c>
      <c r="Q168" s="26">
        <f>'demand data 2022'!D181</f>
        <v>20.749489828400797</v>
      </c>
      <c r="R168" s="26">
        <f>'demand data 2022'!E181</f>
        <v>21.750872884707118</v>
      </c>
      <c r="S168" s="26">
        <f>'demand data 2022'!F181</f>
        <v>22.184636255162861</v>
      </c>
      <c r="T168" s="26">
        <f>'demand data 2022'!G181</f>
        <v>22.782456188095001</v>
      </c>
      <c r="U168" s="26">
        <f>'demand data 2022'!H181</f>
        <v>23.538749409127234</v>
      </c>
      <c r="V168" s="26">
        <f>'demand data 2022'!I181</f>
        <v>24.420803851697421</v>
      </c>
      <c r="W168" s="5" t="str">
        <f t="shared" si="9"/>
        <v>Different</v>
      </c>
      <c r="X168" s="9">
        <f t="shared" si="10"/>
        <v>0</v>
      </c>
      <c r="Y168" s="5" t="e">
        <f t="shared" si="11"/>
        <v>#REF!</v>
      </c>
      <c r="Z168" s="28">
        <f t="shared" si="12"/>
        <v>0</v>
      </c>
    </row>
    <row r="169" spans="2:26" x14ac:dyDescent="0.25">
      <c r="B169" s="17" t="s">
        <v>821</v>
      </c>
      <c r="C169" s="17"/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8"/>
      <c r="M169" s="26" t="str">
        <f>'demand data 2022'!A182</f>
        <v>FERR2B_YED</v>
      </c>
      <c r="N169" s="26">
        <f>'demand data 2022'!B182</f>
        <v>0</v>
      </c>
      <c r="O169" s="26" t="e">
        <f>'demand data 2022'!#REF!</f>
        <v>#REF!</v>
      </c>
      <c r="P169" s="26">
        <f>'demand data 2022'!C182</f>
        <v>20.044414227616269</v>
      </c>
      <c r="Q169" s="26">
        <f>'demand data 2022'!D182</f>
        <v>20.749489828400797</v>
      </c>
      <c r="R169" s="26">
        <f>'demand data 2022'!E182</f>
        <v>21.750872884707118</v>
      </c>
      <c r="S169" s="26">
        <f>'demand data 2022'!F182</f>
        <v>22.184636255162861</v>
      </c>
      <c r="T169" s="26">
        <f>'demand data 2022'!G182</f>
        <v>22.782456188095001</v>
      </c>
      <c r="U169" s="26">
        <f>'demand data 2022'!H182</f>
        <v>23.538749409127234</v>
      </c>
      <c r="V169" s="26">
        <f>'demand data 2022'!I182</f>
        <v>24.420803851697421</v>
      </c>
      <c r="W169" s="5" t="str">
        <f t="shared" si="9"/>
        <v>Different</v>
      </c>
      <c r="X169" s="9">
        <f t="shared" si="10"/>
        <v>0</v>
      </c>
      <c r="Y169" s="5" t="e">
        <f t="shared" si="11"/>
        <v>#REF!</v>
      </c>
      <c r="Z169" s="28">
        <f t="shared" si="12"/>
        <v>0</v>
      </c>
    </row>
    <row r="170" spans="2:26" x14ac:dyDescent="0.25">
      <c r="B170" s="17" t="s">
        <v>723</v>
      </c>
      <c r="C170" s="17"/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8"/>
      <c r="M170" s="26" t="str">
        <f>'demand data 2022'!A183</f>
        <v>FETT20</v>
      </c>
      <c r="N170" s="26">
        <f>'demand data 2022'!B183</f>
        <v>0</v>
      </c>
      <c r="O170" s="26" t="e">
        <f>'demand data 2022'!#REF!</f>
        <v>#REF!</v>
      </c>
      <c r="P170" s="26">
        <f>'demand data 2022'!C183</f>
        <v>8.99999999999999E-2</v>
      </c>
      <c r="Q170" s="26">
        <f>'demand data 2022'!D183</f>
        <v>8.99999999999999E-2</v>
      </c>
      <c r="R170" s="26">
        <f>'demand data 2022'!E183</f>
        <v>8.99999999999999E-2</v>
      </c>
      <c r="S170" s="26">
        <f>'demand data 2022'!F183</f>
        <v>8.99999999999999E-2</v>
      </c>
      <c r="T170" s="26">
        <f>'demand data 2022'!G183</f>
        <v>8.99999999999999E-2</v>
      </c>
      <c r="U170" s="26">
        <f>'demand data 2022'!H183</f>
        <v>8.99999999999999E-2</v>
      </c>
      <c r="V170" s="26">
        <f>'demand data 2022'!I183</f>
        <v>8.99999999999999E-2</v>
      </c>
      <c r="W170" s="5" t="str">
        <f t="shared" si="9"/>
        <v>Different</v>
      </c>
      <c r="X170" s="9">
        <f t="shared" si="10"/>
        <v>0</v>
      </c>
      <c r="Y170" s="5" t="e">
        <f t="shared" si="11"/>
        <v>#REF!</v>
      </c>
      <c r="Z170" s="28">
        <f t="shared" si="12"/>
        <v>0</v>
      </c>
    </row>
    <row r="171" spans="2:26" x14ac:dyDescent="0.25">
      <c r="B171" s="23" t="s">
        <v>221</v>
      </c>
      <c r="C171" s="17"/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8"/>
      <c r="M171" s="26" t="str">
        <f>'demand data 2022'!A184</f>
        <v>FIDD10</v>
      </c>
      <c r="N171" s="26">
        <f>'demand data 2022'!B184</f>
        <v>0</v>
      </c>
      <c r="O171" s="26" t="e">
        <f>'demand data 2022'!#REF!</f>
        <v>#REF!</v>
      </c>
      <c r="P171" s="26">
        <f>'demand data 2022'!C184</f>
        <v>7.4531754030199302</v>
      </c>
      <c r="Q171" s="26">
        <f>'demand data 2022'!D184</f>
        <v>7.5309113693603402</v>
      </c>
      <c r="R171" s="26">
        <f>'demand data 2022'!E184</f>
        <v>5.3500647542409201</v>
      </c>
      <c r="S171" s="26">
        <f>'demand data 2022'!F184</f>
        <v>5.6109452304549299</v>
      </c>
      <c r="T171" s="26">
        <f>'demand data 2022'!G184</f>
        <v>5.8844662977969602</v>
      </c>
      <c r="U171" s="26">
        <f>'demand data 2022'!H184</f>
        <v>6.4074800664988096</v>
      </c>
      <c r="V171" s="26">
        <f>'demand data 2022'!I184</f>
        <v>7.1694613165423098</v>
      </c>
      <c r="W171" s="5" t="str">
        <f t="shared" si="9"/>
        <v>Different</v>
      </c>
      <c r="X171" s="9">
        <f t="shared" si="10"/>
        <v>0</v>
      </c>
      <c r="Y171" s="5" t="e">
        <f t="shared" si="11"/>
        <v>#REF!</v>
      </c>
      <c r="Z171" s="28">
        <f t="shared" si="12"/>
        <v>0</v>
      </c>
    </row>
    <row r="172" spans="2:26" x14ac:dyDescent="0.25">
      <c r="B172" s="17" t="s">
        <v>56</v>
      </c>
      <c r="C172" s="20"/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8"/>
      <c r="M172" s="26" t="str">
        <f>'demand data 2022'!A185</f>
        <v>FIDF20_SPM</v>
      </c>
      <c r="N172" s="26">
        <f>'demand data 2022'!B185</f>
        <v>0</v>
      </c>
      <c r="O172" s="26" t="e">
        <f>'demand data 2022'!#REF!</f>
        <v>#REF!</v>
      </c>
      <c r="P172" s="26">
        <f>'demand data 2022'!C185</f>
        <v>153.41822549354899</v>
      </c>
      <c r="Q172" s="26">
        <f>'demand data 2022'!D185</f>
        <v>179.72032456909201</v>
      </c>
      <c r="R172" s="26">
        <f>'demand data 2022'!E185</f>
        <v>179.72032456909201</v>
      </c>
      <c r="S172" s="26">
        <f>'demand data 2022'!F185</f>
        <v>204.72032456909201</v>
      </c>
      <c r="T172" s="26">
        <f>'demand data 2022'!G185</f>
        <v>204.72032456909201</v>
      </c>
      <c r="U172" s="26">
        <f>'demand data 2022'!H185</f>
        <v>204.72032456909201</v>
      </c>
      <c r="V172" s="26">
        <f>'demand data 2022'!I185</f>
        <v>206.85564569689049</v>
      </c>
      <c r="W172" s="5" t="str">
        <f t="shared" si="9"/>
        <v>Different</v>
      </c>
      <c r="X172" s="9">
        <f t="shared" si="10"/>
        <v>0</v>
      </c>
      <c r="Y172" s="5" t="e">
        <f t="shared" si="11"/>
        <v>#REF!</v>
      </c>
      <c r="Z172" s="28">
        <f t="shared" si="12"/>
        <v>0</v>
      </c>
    </row>
    <row r="173" spans="2:26" x14ac:dyDescent="0.25">
      <c r="B173" s="17" t="s">
        <v>724</v>
      </c>
      <c r="C173" s="17"/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8"/>
      <c r="M173" s="26" t="str">
        <f>'demand data 2022'!A186</f>
        <v>FLEE40</v>
      </c>
      <c r="N173" s="26">
        <f>'demand data 2022'!B186</f>
        <v>0</v>
      </c>
      <c r="O173" s="26" t="e">
        <f>'demand data 2022'!#REF!</f>
        <v>#REF!</v>
      </c>
      <c r="P173" s="26">
        <f>'demand data 2022'!C186</f>
        <v>504.450671709625</v>
      </c>
      <c r="Q173" s="26">
        <f>'demand data 2022'!D186</f>
        <v>516.819629858535</v>
      </c>
      <c r="R173" s="26">
        <f>'demand data 2022'!E186</f>
        <v>531.84894182931998</v>
      </c>
      <c r="S173" s="26">
        <f>'demand data 2022'!F186</f>
        <v>553.31195999970998</v>
      </c>
      <c r="T173" s="26">
        <f>'demand data 2022'!G186</f>
        <v>576.95305222829495</v>
      </c>
      <c r="U173" s="26">
        <f>'demand data 2022'!H186</f>
        <v>609.92880336652001</v>
      </c>
      <c r="V173" s="26">
        <f>'demand data 2022'!I186</f>
        <v>647.08961659725503</v>
      </c>
      <c r="W173" s="5" t="str">
        <f t="shared" si="9"/>
        <v>Different</v>
      </c>
      <c r="X173" s="9">
        <f t="shared" si="10"/>
        <v>0</v>
      </c>
      <c r="Y173" s="5" t="e">
        <f t="shared" si="11"/>
        <v>#REF!</v>
      </c>
      <c r="Z173" s="28">
        <f t="shared" si="12"/>
        <v>0</v>
      </c>
    </row>
    <row r="174" spans="2:26" x14ac:dyDescent="0.25">
      <c r="B174" s="17" t="s">
        <v>725</v>
      </c>
      <c r="C174" s="17"/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8"/>
      <c r="M174" s="26" t="str">
        <f>'demand data 2022'!A187</f>
        <v>FOUR20</v>
      </c>
      <c r="N174" s="26">
        <f>'demand data 2022'!B187</f>
        <v>0</v>
      </c>
      <c r="O174" s="26" t="e">
        <f>'demand data 2022'!#REF!</f>
        <v>#REF!</v>
      </c>
      <c r="P174" s="26">
        <f>'demand data 2022'!C187</f>
        <v>16.755159192725301</v>
      </c>
      <c r="Q174" s="26">
        <f>'demand data 2022'!D187</f>
        <v>16.896485939881</v>
      </c>
      <c r="R174" s="26">
        <f>'demand data 2022'!E187</f>
        <v>17.069466809769501</v>
      </c>
      <c r="S174" s="26">
        <f>'demand data 2022'!F187</f>
        <v>17.758299994243099</v>
      </c>
      <c r="T174" s="26">
        <f>'demand data 2022'!G187</f>
        <v>18.647672958707499</v>
      </c>
      <c r="U174" s="26">
        <f>'demand data 2022'!H187</f>
        <v>19.836605636858199</v>
      </c>
      <c r="V174" s="26">
        <f>'demand data 2022'!I187</f>
        <v>19.250778520655999</v>
      </c>
      <c r="W174" s="5" t="str">
        <f t="shared" si="9"/>
        <v>Different</v>
      </c>
      <c r="X174" s="9">
        <f t="shared" si="10"/>
        <v>0</v>
      </c>
      <c r="Y174" s="5" t="e">
        <f t="shared" si="11"/>
        <v>#REF!</v>
      </c>
      <c r="Z174" s="28">
        <f t="shared" si="12"/>
        <v>0</v>
      </c>
    </row>
    <row r="175" spans="2:26" x14ac:dyDescent="0.25">
      <c r="B175" s="17" t="s">
        <v>584</v>
      </c>
      <c r="C175" s="17"/>
      <c r="D175" s="19">
        <v>13</v>
      </c>
      <c r="E175" s="19">
        <v>13</v>
      </c>
      <c r="F175" s="19">
        <v>14</v>
      </c>
      <c r="G175" s="19">
        <v>14</v>
      </c>
      <c r="H175" s="19">
        <v>14</v>
      </c>
      <c r="I175" s="19">
        <v>14</v>
      </c>
      <c r="J175" s="19">
        <v>14</v>
      </c>
      <c r="K175" s="19">
        <v>14</v>
      </c>
      <c r="L175" s="8"/>
      <c r="M175" s="26" t="str">
        <f>'demand data 2022'!A188</f>
        <v>FRAS1Q</v>
      </c>
      <c r="N175" s="26">
        <f>'demand data 2022'!B188</f>
        <v>0</v>
      </c>
      <c r="O175" s="26" t="e">
        <f>'demand data 2022'!#REF!</f>
        <v>#REF!</v>
      </c>
      <c r="P175" s="26">
        <f>'demand data 2022'!C188</f>
        <v>7.7405605448930999</v>
      </c>
      <c r="Q175" s="26">
        <f>'demand data 2022'!D188</f>
        <v>7.85560726258465</v>
      </c>
      <c r="R175" s="26">
        <f>'demand data 2022'!E188</f>
        <v>8.0258170079018001</v>
      </c>
      <c r="S175" s="26">
        <f>'demand data 2022'!F188</f>
        <v>8.4340779051929502</v>
      </c>
      <c r="T175" s="26">
        <f>'demand data 2022'!G188</f>
        <v>8.8624522348171002</v>
      </c>
      <c r="U175" s="26">
        <f>'demand data 2022'!H188</f>
        <v>9.3074442512319493</v>
      </c>
      <c r="V175" s="26">
        <f>'demand data 2022'!I188</f>
        <v>9.7571687876958997</v>
      </c>
      <c r="W175" s="5" t="str">
        <f t="shared" si="9"/>
        <v>Different</v>
      </c>
      <c r="X175" s="9">
        <f t="shared" si="10"/>
        <v>13</v>
      </c>
      <c r="Y175" s="5" t="e">
        <f t="shared" si="11"/>
        <v>#REF!</v>
      </c>
      <c r="Z175" s="28">
        <f t="shared" si="12"/>
        <v>0</v>
      </c>
    </row>
    <row r="176" spans="2:26" x14ac:dyDescent="0.25">
      <c r="B176" s="17" t="s">
        <v>235</v>
      </c>
      <c r="C176" s="17"/>
      <c r="D176" s="19">
        <v>471</v>
      </c>
      <c r="E176" s="19">
        <v>487</v>
      </c>
      <c r="F176" s="19">
        <v>493</v>
      </c>
      <c r="G176" s="19">
        <v>506</v>
      </c>
      <c r="H176" s="19">
        <v>512</v>
      </c>
      <c r="I176" s="19">
        <v>520</v>
      </c>
      <c r="J176" s="19">
        <v>528</v>
      </c>
      <c r="K176" s="19">
        <v>537</v>
      </c>
      <c r="L176" s="8"/>
      <c r="M176" s="26" t="str">
        <f>'demand data 2022'!A189</f>
        <v>FRAS1R</v>
      </c>
      <c r="N176" s="26">
        <f>'demand data 2022'!B189</f>
        <v>0</v>
      </c>
      <c r="O176" s="26" t="e">
        <f>'demand data 2022'!#REF!</f>
        <v>#REF!</v>
      </c>
      <c r="P176" s="26">
        <f>'demand data 2022'!C189</f>
        <v>7.7405605448930999</v>
      </c>
      <c r="Q176" s="26">
        <f>'demand data 2022'!D189</f>
        <v>7.85560726258465</v>
      </c>
      <c r="R176" s="26">
        <f>'demand data 2022'!E189</f>
        <v>8.0258170079018001</v>
      </c>
      <c r="S176" s="26">
        <f>'demand data 2022'!F189</f>
        <v>8.4340779051929502</v>
      </c>
      <c r="T176" s="26">
        <f>'demand data 2022'!G189</f>
        <v>8.8624522348171002</v>
      </c>
      <c r="U176" s="26">
        <f>'demand data 2022'!H189</f>
        <v>9.3074442512319493</v>
      </c>
      <c r="V176" s="26">
        <f>'demand data 2022'!I189</f>
        <v>9.7571687876958997</v>
      </c>
      <c r="W176" s="5" t="str">
        <f t="shared" si="9"/>
        <v>Different</v>
      </c>
      <c r="X176" s="9">
        <f t="shared" si="10"/>
        <v>487</v>
      </c>
      <c r="Y176" s="5" t="e">
        <f t="shared" si="11"/>
        <v>#REF!</v>
      </c>
      <c r="Z176" s="28">
        <f t="shared" si="12"/>
        <v>0</v>
      </c>
    </row>
    <row r="177" spans="2:26" x14ac:dyDescent="0.25">
      <c r="B177" s="17" t="s">
        <v>429</v>
      </c>
      <c r="C177" s="17"/>
      <c r="D177" s="19">
        <v>82</v>
      </c>
      <c r="E177" s="19">
        <v>86</v>
      </c>
      <c r="F177" s="19">
        <v>83</v>
      </c>
      <c r="G177" s="19">
        <v>83</v>
      </c>
      <c r="H177" s="19">
        <v>83</v>
      </c>
      <c r="I177" s="19">
        <v>83</v>
      </c>
      <c r="J177" s="19">
        <v>83</v>
      </c>
      <c r="K177" s="19">
        <v>83</v>
      </c>
      <c r="L177" s="8"/>
      <c r="M177" s="26" t="str">
        <f>'demand data 2022'!A190</f>
        <v>FROD2A</v>
      </c>
      <c r="N177" s="26">
        <f>'demand data 2022'!B190</f>
        <v>0</v>
      </c>
      <c r="O177" s="26" t="e">
        <f>'demand data 2022'!#REF!</f>
        <v>#REF!</v>
      </c>
      <c r="P177" s="26">
        <f>'demand data 2022'!C190</f>
        <v>161.62664410223576</v>
      </c>
      <c r="Q177" s="26">
        <f>'demand data 2022'!D190</f>
        <v>161.91896601551076</v>
      </c>
      <c r="R177" s="26">
        <f>'demand data 2022'!E190</f>
        <v>166.63206030096148</v>
      </c>
      <c r="S177" s="26">
        <f>'demand data 2022'!F190</f>
        <v>186.33515252607376</v>
      </c>
      <c r="T177" s="26">
        <f>'demand data 2022'!G190</f>
        <v>186.33515252607376</v>
      </c>
      <c r="U177" s="26">
        <f>'demand data 2022'!H190</f>
        <v>261.33515252607378</v>
      </c>
      <c r="V177" s="26">
        <f>'demand data 2022'!I190</f>
        <v>261.33515252607378</v>
      </c>
      <c r="W177" s="5" t="str">
        <f t="shared" si="9"/>
        <v>Different</v>
      </c>
      <c r="X177" s="9">
        <f t="shared" si="10"/>
        <v>86</v>
      </c>
      <c r="Y177" s="5" t="e">
        <f t="shared" si="11"/>
        <v>#REF!</v>
      </c>
      <c r="Z177" s="28">
        <f t="shared" si="12"/>
        <v>0</v>
      </c>
    </row>
    <row r="178" spans="2:26" x14ac:dyDescent="0.25">
      <c r="B178" s="17" t="s">
        <v>726</v>
      </c>
      <c r="C178" s="17"/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8"/>
      <c r="M178" s="26" t="str">
        <f>'demand data 2022'!A191</f>
        <v>FROD2B</v>
      </c>
      <c r="N178" s="26">
        <f>'demand data 2022'!B191</f>
        <v>0</v>
      </c>
      <c r="O178" s="26" t="e">
        <f>'demand data 2022'!#REF!</f>
        <v>#REF!</v>
      </c>
      <c r="P178" s="26">
        <f>'demand data 2022'!C191</f>
        <v>28.626644102235751</v>
      </c>
      <c r="Q178" s="26">
        <f>'demand data 2022'!D191</f>
        <v>28.918966015510751</v>
      </c>
      <c r="R178" s="26">
        <f>'demand data 2022'!E191</f>
        <v>33.632060300961498</v>
      </c>
      <c r="S178" s="26">
        <f>'demand data 2022'!F191</f>
        <v>53.335152526073749</v>
      </c>
      <c r="T178" s="26">
        <f>'demand data 2022'!G191</f>
        <v>53.335152526073749</v>
      </c>
      <c r="U178" s="26">
        <f>'demand data 2022'!H191</f>
        <v>128.33515252607376</v>
      </c>
      <c r="V178" s="26">
        <f>'demand data 2022'!I191</f>
        <v>128.33515252607376</v>
      </c>
      <c r="W178" s="5" t="str">
        <f t="shared" si="9"/>
        <v>Different</v>
      </c>
      <c r="X178" s="9">
        <f t="shared" si="10"/>
        <v>0</v>
      </c>
      <c r="Y178" s="5" t="e">
        <f t="shared" si="11"/>
        <v>#REF!</v>
      </c>
      <c r="Z178" s="28">
        <f t="shared" si="12"/>
        <v>0</v>
      </c>
    </row>
    <row r="179" spans="2:26" x14ac:dyDescent="0.25">
      <c r="B179" s="17" t="s">
        <v>302</v>
      </c>
      <c r="C179" s="17"/>
      <c r="D179" s="19">
        <v>40</v>
      </c>
      <c r="E179" s="19">
        <v>29</v>
      </c>
      <c r="F179" s="19">
        <v>27</v>
      </c>
      <c r="G179" s="19">
        <v>27</v>
      </c>
      <c r="H179" s="19">
        <v>27</v>
      </c>
      <c r="I179" s="19">
        <v>27</v>
      </c>
      <c r="J179" s="19">
        <v>27</v>
      </c>
      <c r="K179" s="19">
        <v>27</v>
      </c>
      <c r="L179" s="8"/>
      <c r="M179" s="26" t="str">
        <f>'demand data 2022'!A192</f>
        <v>FROD40</v>
      </c>
      <c r="N179" s="26">
        <f>'demand data 2022'!B192</f>
        <v>0</v>
      </c>
      <c r="O179" s="26" t="e">
        <f>'demand data 2022'!#REF!</f>
        <v>#REF!</v>
      </c>
      <c r="P179" s="26">
        <f>'demand data 2022'!C192</f>
        <v>137.13999999999999</v>
      </c>
      <c r="Q179" s="26">
        <f>'demand data 2022'!D192</f>
        <v>141.91</v>
      </c>
      <c r="R179" s="26">
        <f>'demand data 2022'!E192</f>
        <v>142.36000000000001</v>
      </c>
      <c r="S179" s="26">
        <f>'demand data 2022'!F192</f>
        <v>142.83000000000001</v>
      </c>
      <c r="T179" s="26">
        <f>'demand data 2022'!G192</f>
        <v>142.83000000000001</v>
      </c>
      <c r="U179" s="26">
        <f>'demand data 2022'!H192</f>
        <v>142.83000000000001</v>
      </c>
      <c r="V179" s="26">
        <f>'demand data 2022'!I192</f>
        <v>142.83000000000001</v>
      </c>
      <c r="W179" s="5" t="str">
        <f t="shared" si="9"/>
        <v>Different</v>
      </c>
      <c r="X179" s="9">
        <f t="shared" si="10"/>
        <v>29</v>
      </c>
      <c r="Y179" s="5" t="e">
        <f t="shared" si="11"/>
        <v>#REF!</v>
      </c>
      <c r="Z179" s="28">
        <f t="shared" si="12"/>
        <v>0</v>
      </c>
    </row>
    <row r="180" spans="2:26" x14ac:dyDescent="0.25">
      <c r="B180" s="17" t="s">
        <v>822</v>
      </c>
      <c r="C180" s="17"/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8"/>
      <c r="M180" s="26" t="str">
        <f>'demand data 2022'!A193</f>
        <v>FWIL1Q</v>
      </c>
      <c r="N180" s="26">
        <f>'demand data 2022'!B193</f>
        <v>0</v>
      </c>
      <c r="O180" s="26" t="e">
        <f>'demand data 2022'!#REF!</f>
        <v>#REF!</v>
      </c>
      <c r="P180" s="26">
        <f>'demand data 2022'!C193</f>
        <v>12.569815295531001</v>
      </c>
      <c r="Q180" s="26">
        <f>'demand data 2022'!D193</f>
        <v>12.622860781964951</v>
      </c>
      <c r="R180" s="26">
        <f>'demand data 2022'!E193</f>
        <v>12.6990083911467</v>
      </c>
      <c r="S180" s="26">
        <f>'demand data 2022'!F193</f>
        <v>12.82227894455735</v>
      </c>
      <c r="T180" s="26">
        <f>'demand data 2022'!G193</f>
        <v>12.987423775723601</v>
      </c>
      <c r="U180" s="26">
        <f>'demand data 2022'!H193</f>
        <v>13.465246360633349</v>
      </c>
      <c r="V180" s="26">
        <f>'demand data 2022'!I193</f>
        <v>13.976146298514349</v>
      </c>
      <c r="W180" s="5" t="str">
        <f t="shared" si="9"/>
        <v>Different</v>
      </c>
      <c r="X180" s="9">
        <f t="shared" si="10"/>
        <v>0</v>
      </c>
      <c r="Y180" s="5" t="e">
        <f t="shared" si="11"/>
        <v>#REF!</v>
      </c>
      <c r="Z180" s="28">
        <f t="shared" si="12"/>
        <v>0</v>
      </c>
    </row>
    <row r="181" spans="2:26" x14ac:dyDescent="0.25">
      <c r="B181" s="17" t="s">
        <v>823</v>
      </c>
      <c r="C181" s="17"/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8"/>
      <c r="M181" s="26" t="str">
        <f>'demand data 2022'!A194</f>
        <v>FWIL1R</v>
      </c>
      <c r="N181" s="26">
        <f>'demand data 2022'!B194</f>
        <v>0</v>
      </c>
      <c r="O181" s="26" t="e">
        <f>'demand data 2022'!#REF!</f>
        <v>#REF!</v>
      </c>
      <c r="P181" s="26">
        <f>'demand data 2022'!C194</f>
        <v>12.569815295531001</v>
      </c>
      <c r="Q181" s="26">
        <f>'demand data 2022'!D194</f>
        <v>12.622860781964951</v>
      </c>
      <c r="R181" s="26">
        <f>'demand data 2022'!E194</f>
        <v>12.6990083911467</v>
      </c>
      <c r="S181" s="26">
        <f>'demand data 2022'!F194</f>
        <v>12.82227894455735</v>
      </c>
      <c r="T181" s="26">
        <f>'demand data 2022'!G194</f>
        <v>12.987423775723601</v>
      </c>
      <c r="U181" s="26">
        <f>'demand data 2022'!H194</f>
        <v>13.465246360633349</v>
      </c>
      <c r="V181" s="26">
        <f>'demand data 2022'!I194</f>
        <v>13.976146298514349</v>
      </c>
      <c r="W181" s="5" t="str">
        <f t="shared" si="9"/>
        <v>Different</v>
      </c>
      <c r="X181" s="9">
        <f t="shared" si="10"/>
        <v>0</v>
      </c>
      <c r="Y181" s="5" t="e">
        <f t="shared" si="11"/>
        <v>#REF!</v>
      </c>
      <c r="Z181" s="28">
        <f t="shared" si="12"/>
        <v>0</v>
      </c>
    </row>
    <row r="182" spans="2:26" x14ac:dyDescent="0.25">
      <c r="B182" s="17" t="s">
        <v>824</v>
      </c>
      <c r="C182" s="17"/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8"/>
      <c r="M182" s="26" t="str">
        <f>'demand data 2022'!A195</f>
        <v>GALA10</v>
      </c>
      <c r="N182" s="26">
        <f>'demand data 2022'!B195</f>
        <v>0</v>
      </c>
      <c r="O182" s="26" t="e">
        <f>'demand data 2022'!#REF!</f>
        <v>#REF!</v>
      </c>
      <c r="P182" s="26">
        <f>'demand data 2022'!C195</f>
        <v>28.206082782487901</v>
      </c>
      <c r="Q182" s="26">
        <f>'demand data 2022'!D195</f>
        <v>28.867255689677901</v>
      </c>
      <c r="R182" s="26">
        <f>'demand data 2022'!E195</f>
        <v>29.653024677519198</v>
      </c>
      <c r="S182" s="26">
        <f>'demand data 2022'!F195</f>
        <v>31.0737324173137</v>
      </c>
      <c r="T182" s="26">
        <f>'demand data 2022'!G195</f>
        <v>38.524671429086403</v>
      </c>
      <c r="U182" s="26">
        <f>'demand data 2022'!H195</f>
        <v>90.554590781856604</v>
      </c>
      <c r="V182" s="26">
        <f>'demand data 2022'!I195</f>
        <v>92.400546323587804</v>
      </c>
      <c r="W182" s="5" t="str">
        <f t="shared" si="9"/>
        <v>Different</v>
      </c>
      <c r="X182" s="9">
        <f t="shared" si="10"/>
        <v>0</v>
      </c>
      <c r="Y182" s="5" t="e">
        <f t="shared" si="11"/>
        <v>#REF!</v>
      </c>
      <c r="Z182" s="28">
        <f t="shared" si="12"/>
        <v>0</v>
      </c>
    </row>
    <row r="183" spans="2:26" x14ac:dyDescent="0.25">
      <c r="B183" s="17" t="s">
        <v>825</v>
      </c>
      <c r="C183" s="17"/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8"/>
      <c r="M183" s="26" t="str">
        <f>'demand data 2022'!A196</f>
        <v>GIFF2Q</v>
      </c>
      <c r="N183" s="26">
        <f>'demand data 2022'!B196</f>
        <v>0</v>
      </c>
      <c r="O183" s="26" t="e">
        <f>'demand data 2022'!#REF!</f>
        <v>#REF!</v>
      </c>
      <c r="P183" s="26">
        <f>'demand data 2022'!C196</f>
        <v>22.34782147393285</v>
      </c>
      <c r="Q183" s="26">
        <f>'demand data 2022'!D196</f>
        <v>28.375265666263399</v>
      </c>
      <c r="R183" s="26">
        <f>'demand data 2022'!E196</f>
        <v>34.51285564006205</v>
      </c>
      <c r="S183" s="26">
        <f>'demand data 2022'!F196</f>
        <v>41.289620203913053</v>
      </c>
      <c r="T183" s="26">
        <f>'demand data 2022'!G196</f>
        <v>47.989054948935149</v>
      </c>
      <c r="U183" s="26">
        <f>'demand data 2022'!H196</f>
        <v>54.570504436516501</v>
      </c>
      <c r="V183" s="26">
        <f>'demand data 2022'!I196</f>
        <v>61.151953924097498</v>
      </c>
      <c r="W183" s="5" t="str">
        <f t="shared" si="9"/>
        <v>Different</v>
      </c>
      <c r="X183" s="9">
        <f t="shared" si="10"/>
        <v>0</v>
      </c>
      <c r="Y183" s="5" t="e">
        <f t="shared" si="11"/>
        <v>#REF!</v>
      </c>
      <c r="Z183" s="28">
        <f t="shared" si="12"/>
        <v>0</v>
      </c>
    </row>
    <row r="184" spans="2:26" x14ac:dyDescent="0.25">
      <c r="B184" s="17" t="s">
        <v>585</v>
      </c>
      <c r="C184" s="17"/>
      <c r="D184" s="19">
        <v>14</v>
      </c>
      <c r="E184" s="19">
        <v>15</v>
      </c>
      <c r="F184" s="19">
        <v>16</v>
      </c>
      <c r="G184" s="19">
        <v>16</v>
      </c>
      <c r="H184" s="19">
        <v>17</v>
      </c>
      <c r="I184" s="19">
        <v>18</v>
      </c>
      <c r="J184" s="19">
        <v>18</v>
      </c>
      <c r="K184" s="19">
        <v>19</v>
      </c>
      <c r="L184" s="8"/>
      <c r="M184" s="26" t="str">
        <f>'demand data 2022'!A197</f>
        <v>GIFF2R</v>
      </c>
      <c r="N184" s="26">
        <f>'demand data 2022'!B197</f>
        <v>0</v>
      </c>
      <c r="O184" s="26" t="e">
        <f>'demand data 2022'!#REF!</f>
        <v>#REF!</v>
      </c>
      <c r="P184" s="26">
        <f>'demand data 2022'!C197</f>
        <v>22.34782147393285</v>
      </c>
      <c r="Q184" s="26">
        <f>'demand data 2022'!D197</f>
        <v>28.375265666263399</v>
      </c>
      <c r="R184" s="26">
        <f>'demand data 2022'!E197</f>
        <v>34.51285564006205</v>
      </c>
      <c r="S184" s="26">
        <f>'demand data 2022'!F197</f>
        <v>41.289620203913053</v>
      </c>
      <c r="T184" s="26">
        <f>'demand data 2022'!G197</f>
        <v>47.989054948935149</v>
      </c>
      <c r="U184" s="26">
        <f>'demand data 2022'!H197</f>
        <v>54.570504436516501</v>
      </c>
      <c r="V184" s="26">
        <f>'demand data 2022'!I197</f>
        <v>61.151953924097498</v>
      </c>
      <c r="W184" s="5" t="str">
        <f t="shared" si="9"/>
        <v>Different</v>
      </c>
      <c r="X184" s="9">
        <f t="shared" si="10"/>
        <v>15</v>
      </c>
      <c r="Y184" s="5" t="e">
        <f t="shared" si="11"/>
        <v>#REF!</v>
      </c>
      <c r="Z184" s="28">
        <f t="shared" si="12"/>
        <v>0</v>
      </c>
    </row>
    <row r="185" spans="2:26" x14ac:dyDescent="0.25">
      <c r="B185" s="17" t="s">
        <v>728</v>
      </c>
      <c r="C185" s="17"/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8"/>
      <c r="M185" s="26" t="str">
        <f>'demand data 2022'!A198</f>
        <v>GLFA10</v>
      </c>
      <c r="N185" s="26">
        <f>'demand data 2022'!B198</f>
        <v>0</v>
      </c>
      <c r="O185" s="26" t="e">
        <f>'demand data 2022'!#REF!</f>
        <v>#REF!</v>
      </c>
      <c r="P185" s="26">
        <f>'demand data 2022'!C198</f>
        <v>-1.52E-2</v>
      </c>
      <c r="Q185" s="26">
        <f>'demand data 2022'!D198</f>
        <v>-1.52E-2</v>
      </c>
      <c r="R185" s="26">
        <f>'demand data 2022'!E198</f>
        <v>-1.52E-2</v>
      </c>
      <c r="S185" s="26">
        <f>'demand data 2022'!F198</f>
        <v>-1.52E-2</v>
      </c>
      <c r="T185" s="26">
        <f>'demand data 2022'!G198</f>
        <v>-1.52E-2</v>
      </c>
      <c r="U185" s="26">
        <f>'demand data 2022'!H198</f>
        <v>-1.52E-2</v>
      </c>
      <c r="V185" s="26">
        <f>'demand data 2022'!I198</f>
        <v>-1.52E-2</v>
      </c>
      <c r="W185" s="5" t="str">
        <f t="shared" si="9"/>
        <v>Different</v>
      </c>
      <c r="X185" s="9">
        <f t="shared" si="10"/>
        <v>0</v>
      </c>
      <c r="Y185" s="5" t="e">
        <f t="shared" si="11"/>
        <v>#REF!</v>
      </c>
      <c r="Z185" s="28">
        <f t="shared" si="12"/>
        <v>0</v>
      </c>
    </row>
    <row r="186" spans="2:26" x14ac:dyDescent="0.25">
      <c r="B186" s="17" t="s">
        <v>729</v>
      </c>
      <c r="C186" s="17"/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8"/>
      <c r="M186" s="26" t="str">
        <f>'demand data 2022'!A199</f>
        <v>GLLE10</v>
      </c>
      <c r="N186" s="26">
        <f>'demand data 2022'!B199</f>
        <v>0</v>
      </c>
      <c r="O186" s="26" t="e">
        <f>'demand data 2022'!#REF!</f>
        <v>#REF!</v>
      </c>
      <c r="P186" s="26">
        <f>'demand data 2022'!C199</f>
        <v>6.0077035086710104</v>
      </c>
      <c r="Q186" s="26">
        <f>'demand data 2022'!D199</f>
        <v>6.02939118573026</v>
      </c>
      <c r="R186" s="26">
        <f>'demand data 2022'!E199</f>
        <v>6.0585314432051796</v>
      </c>
      <c r="S186" s="26">
        <f>'demand data 2022'!F199</f>
        <v>6.0836447631325301</v>
      </c>
      <c r="T186" s="26">
        <f>'demand data 2022'!G199</f>
        <v>6.1306379758296998</v>
      </c>
      <c r="U186" s="26">
        <f>'demand data 2022'!H199</f>
        <v>6.1732250453291</v>
      </c>
      <c r="V186" s="26">
        <f>'demand data 2022'!I199</f>
        <v>6.2245710225232997</v>
      </c>
      <c r="W186" s="5" t="str">
        <f t="shared" si="9"/>
        <v>Different</v>
      </c>
      <c r="X186" s="9">
        <f t="shared" si="10"/>
        <v>0</v>
      </c>
      <c r="Y186" s="5" t="e">
        <f t="shared" si="11"/>
        <v>#REF!</v>
      </c>
      <c r="Z186" s="28">
        <f t="shared" si="12"/>
        <v>0</v>
      </c>
    </row>
    <row r="187" spans="2:26" x14ac:dyDescent="0.25">
      <c r="B187" s="17" t="s">
        <v>544</v>
      </c>
      <c r="C187" s="17"/>
      <c r="D187" s="19">
        <v>409</v>
      </c>
      <c r="E187" s="19">
        <v>414</v>
      </c>
      <c r="F187" s="19">
        <v>416</v>
      </c>
      <c r="G187" s="19">
        <v>418</v>
      </c>
      <c r="H187" s="19">
        <v>420</v>
      </c>
      <c r="I187" s="19">
        <v>422</v>
      </c>
      <c r="J187" s="19">
        <v>424</v>
      </c>
      <c r="K187" s="19">
        <v>426</v>
      </c>
      <c r="L187" s="8"/>
      <c r="M187" s="26" t="str">
        <f>'demand data 2022'!A200</f>
        <v>GLLU1Q</v>
      </c>
      <c r="N187" s="26">
        <f>'demand data 2022'!B200</f>
        <v>0</v>
      </c>
      <c r="O187" s="26" t="e">
        <f>'demand data 2022'!#REF!</f>
        <v>#REF!</v>
      </c>
      <c r="P187" s="26">
        <f>'demand data 2022'!C200</f>
        <v>7.3449223261494501</v>
      </c>
      <c r="Q187" s="26">
        <f>'demand data 2022'!D200</f>
        <v>7.6163508975780001</v>
      </c>
      <c r="R187" s="26">
        <f>'demand data 2022'!E200</f>
        <v>7.8877794690065999</v>
      </c>
      <c r="S187" s="26">
        <f>'demand data 2022'!F200</f>
        <v>8.2671810966295993</v>
      </c>
      <c r="T187" s="26">
        <f>'demand data 2022'!G200</f>
        <v>8.7320070967680508</v>
      </c>
      <c r="U187" s="26">
        <f>'demand data 2022'!H200</f>
        <v>9.2972219156353493</v>
      </c>
      <c r="V187" s="26">
        <f>'demand data 2022'!I200</f>
        <v>9.8624367345026496</v>
      </c>
      <c r="W187" s="5" t="str">
        <f t="shared" si="9"/>
        <v>Different</v>
      </c>
      <c r="X187" s="9">
        <f t="shared" si="10"/>
        <v>414</v>
      </c>
      <c r="Y187" s="5" t="e">
        <f t="shared" si="11"/>
        <v>#REF!</v>
      </c>
      <c r="Z187" s="28">
        <f t="shared" si="12"/>
        <v>0</v>
      </c>
    </row>
    <row r="188" spans="2:26" x14ac:dyDescent="0.25">
      <c r="B188" s="17" t="s">
        <v>303</v>
      </c>
      <c r="C188" s="17"/>
      <c r="D188" s="19">
        <v>28</v>
      </c>
      <c r="E188" s="19">
        <v>28</v>
      </c>
      <c r="F188" s="19">
        <v>28</v>
      </c>
      <c r="G188" s="19">
        <v>28</v>
      </c>
      <c r="H188" s="19">
        <v>28</v>
      </c>
      <c r="I188" s="19">
        <v>28</v>
      </c>
      <c r="J188" s="19">
        <v>28</v>
      </c>
      <c r="K188" s="19">
        <v>28</v>
      </c>
      <c r="L188" s="8"/>
      <c r="M188" s="26" t="str">
        <f>'demand data 2022'!A201</f>
        <v>GLLU1R</v>
      </c>
      <c r="N188" s="26">
        <f>'demand data 2022'!B201</f>
        <v>0</v>
      </c>
      <c r="O188" s="26" t="e">
        <f>'demand data 2022'!#REF!</f>
        <v>#REF!</v>
      </c>
      <c r="P188" s="26">
        <f>'demand data 2022'!C201</f>
        <v>7.3449223261494501</v>
      </c>
      <c r="Q188" s="26">
        <f>'demand data 2022'!D201</f>
        <v>7.6163508975780001</v>
      </c>
      <c r="R188" s="26">
        <f>'demand data 2022'!E201</f>
        <v>7.8877794690065999</v>
      </c>
      <c r="S188" s="26">
        <f>'demand data 2022'!F201</f>
        <v>8.2671810966295993</v>
      </c>
      <c r="T188" s="26">
        <f>'demand data 2022'!G201</f>
        <v>8.7320070967680508</v>
      </c>
      <c r="U188" s="26">
        <f>'demand data 2022'!H201</f>
        <v>9.2972219156353493</v>
      </c>
      <c r="V188" s="26">
        <f>'demand data 2022'!I201</f>
        <v>9.8624367345026496</v>
      </c>
      <c r="W188" s="5" t="str">
        <f t="shared" si="9"/>
        <v>Different</v>
      </c>
      <c r="X188" s="9">
        <f t="shared" si="10"/>
        <v>28</v>
      </c>
      <c r="Y188" s="5" t="e">
        <f t="shared" si="11"/>
        <v>#REF!</v>
      </c>
      <c r="Z188" s="28">
        <f t="shared" si="12"/>
        <v>0</v>
      </c>
    </row>
    <row r="189" spans="2:26" x14ac:dyDescent="0.25">
      <c r="B189" s="17" t="s">
        <v>304</v>
      </c>
      <c r="C189" s="18"/>
      <c r="D189" s="19">
        <v>28</v>
      </c>
      <c r="E189" s="19">
        <v>28</v>
      </c>
      <c r="F189" s="19">
        <v>28</v>
      </c>
      <c r="G189" s="19">
        <v>28</v>
      </c>
      <c r="H189" s="19">
        <v>28</v>
      </c>
      <c r="I189" s="19">
        <v>28</v>
      </c>
      <c r="J189" s="19">
        <v>28</v>
      </c>
      <c r="K189" s="19">
        <v>28</v>
      </c>
      <c r="L189" s="8"/>
      <c r="M189" s="26" t="str">
        <f>'demand data 2022'!A202</f>
        <v>GLNI10</v>
      </c>
      <c r="N189" s="26">
        <f>'demand data 2022'!B202</f>
        <v>0</v>
      </c>
      <c r="O189" s="26" t="e">
        <f>'demand data 2022'!#REF!</f>
        <v>#REF!</v>
      </c>
      <c r="P189" s="26">
        <f>'demand data 2022'!C202</f>
        <v>121.550854003254</v>
      </c>
      <c r="Q189" s="26">
        <f>'demand data 2022'!D202</f>
        <v>123.992806462915</v>
      </c>
      <c r="R189" s="26">
        <f>'demand data 2022'!E202</f>
        <v>126.529153453766</v>
      </c>
      <c r="S189" s="26">
        <f>'demand data 2022'!F202</f>
        <v>129.59917295746999</v>
      </c>
      <c r="T189" s="26">
        <f>'demand data 2022'!G202</f>
        <v>132.62280861991599</v>
      </c>
      <c r="U189" s="26">
        <f>'demand data 2022'!H202</f>
        <v>136.10386857647299</v>
      </c>
      <c r="V189" s="26">
        <f>'demand data 2022'!I202</f>
        <v>139.37733488158801</v>
      </c>
      <c r="W189" s="5" t="str">
        <f t="shared" si="9"/>
        <v>Different</v>
      </c>
      <c r="X189" s="9">
        <f t="shared" si="10"/>
        <v>28</v>
      </c>
      <c r="Y189" s="5" t="e">
        <f t="shared" si="11"/>
        <v>#REF!</v>
      </c>
      <c r="Z189" s="28">
        <f t="shared" si="12"/>
        <v>0</v>
      </c>
    </row>
    <row r="190" spans="2:26" x14ac:dyDescent="0.25">
      <c r="B190" s="23" t="s">
        <v>868</v>
      </c>
      <c r="C190" s="17"/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8"/>
      <c r="M190" s="26" t="str">
        <f>'demand data 2022'!A203</f>
        <v>GLRO20</v>
      </c>
      <c r="N190" s="26">
        <f>'demand data 2022'!B203</f>
        <v>0</v>
      </c>
      <c r="O190" s="26" t="e">
        <f>'demand data 2022'!#REF!</f>
        <v>#REF!</v>
      </c>
      <c r="P190" s="26">
        <f>'demand data 2022'!C203</f>
        <v>71.435553417064796</v>
      </c>
      <c r="Q190" s="26">
        <f>'demand data 2022'!D203</f>
        <v>121.638667445889</v>
      </c>
      <c r="R190" s="26">
        <f>'demand data 2022'!E203</f>
        <v>192.992721204585</v>
      </c>
      <c r="S190" s="26">
        <f>'demand data 2022'!F203</f>
        <v>194.20666043193199</v>
      </c>
      <c r="T190" s="26">
        <f>'demand data 2022'!G203</f>
        <v>195.201828443431</v>
      </c>
      <c r="U190" s="26">
        <f>'demand data 2022'!H203</f>
        <v>196.90840617460199</v>
      </c>
      <c r="V190" s="26">
        <f>'demand data 2022'!I203</f>
        <v>198.138710332089</v>
      </c>
      <c r="W190" s="5" t="str">
        <f t="shared" si="9"/>
        <v>Different</v>
      </c>
      <c r="X190" s="9">
        <f t="shared" si="10"/>
        <v>0</v>
      </c>
      <c r="Y190" s="5" t="e">
        <f t="shared" si="11"/>
        <v>#REF!</v>
      </c>
      <c r="Z190" s="28">
        <f t="shared" si="12"/>
        <v>0</v>
      </c>
    </row>
    <row r="191" spans="2:26" x14ac:dyDescent="0.25">
      <c r="B191" s="23" t="s">
        <v>869</v>
      </c>
      <c r="C191" s="17"/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8"/>
      <c r="M191" s="26" t="str">
        <f>'demand data 2022'!A204</f>
        <v>GORG1Q</v>
      </c>
      <c r="N191" s="26">
        <f>'demand data 2022'!B204</f>
        <v>0</v>
      </c>
      <c r="O191" s="26" t="e">
        <f>'demand data 2022'!#REF!</f>
        <v>#REF!</v>
      </c>
      <c r="P191" s="26">
        <f>'demand data 2022'!C204</f>
        <v>10.5831376629875</v>
      </c>
      <c r="Q191" s="26">
        <f>'demand data 2022'!D204</f>
        <v>10.5831376629875</v>
      </c>
      <c r="R191" s="26">
        <f>'demand data 2022'!E204</f>
        <v>10.5831376629875</v>
      </c>
      <c r="S191" s="26">
        <f>'demand data 2022'!F204</f>
        <v>10.5831376629875</v>
      </c>
      <c r="T191" s="26">
        <f>'demand data 2022'!G204</f>
        <v>10.5831376629875</v>
      </c>
      <c r="U191" s="26">
        <f>'demand data 2022'!H204</f>
        <v>10.5831376629875</v>
      </c>
      <c r="V191" s="26">
        <f>'demand data 2022'!I204</f>
        <v>10.5831376629875</v>
      </c>
      <c r="W191" s="5" t="str">
        <f t="shared" si="9"/>
        <v>Different</v>
      </c>
      <c r="X191" s="9">
        <f t="shared" si="10"/>
        <v>0</v>
      </c>
      <c r="Y191" s="5" t="e">
        <f t="shared" si="11"/>
        <v>#REF!</v>
      </c>
      <c r="Z191" s="28">
        <f t="shared" si="12"/>
        <v>0</v>
      </c>
    </row>
    <row r="192" spans="2:26" x14ac:dyDescent="0.25">
      <c r="B192" s="23" t="s">
        <v>870</v>
      </c>
      <c r="C192" s="17"/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8"/>
      <c r="M192" s="26" t="str">
        <f>'demand data 2022'!A205</f>
        <v>GORG1R</v>
      </c>
      <c r="N192" s="26">
        <f>'demand data 2022'!B205</f>
        <v>0</v>
      </c>
      <c r="O192" s="26" t="e">
        <f>'demand data 2022'!#REF!</f>
        <v>#REF!</v>
      </c>
      <c r="P192" s="26">
        <f>'demand data 2022'!C205</f>
        <v>10.5831376629875</v>
      </c>
      <c r="Q192" s="26">
        <f>'demand data 2022'!D205</f>
        <v>10.5831376629875</v>
      </c>
      <c r="R192" s="26">
        <f>'demand data 2022'!E205</f>
        <v>10.5831376629875</v>
      </c>
      <c r="S192" s="26">
        <f>'demand data 2022'!F205</f>
        <v>10.5831376629875</v>
      </c>
      <c r="T192" s="26">
        <f>'demand data 2022'!G205</f>
        <v>10.5831376629875</v>
      </c>
      <c r="U192" s="26">
        <f>'demand data 2022'!H205</f>
        <v>10.5831376629875</v>
      </c>
      <c r="V192" s="26">
        <f>'demand data 2022'!I205</f>
        <v>10.5831376629875</v>
      </c>
      <c r="W192" s="5" t="str">
        <f t="shared" si="9"/>
        <v>Different</v>
      </c>
      <c r="X192" s="9">
        <f t="shared" si="10"/>
        <v>0</v>
      </c>
      <c r="Y192" s="5" t="e">
        <f t="shared" si="11"/>
        <v>#REF!</v>
      </c>
      <c r="Z192" s="28">
        <f t="shared" si="12"/>
        <v>0</v>
      </c>
    </row>
    <row r="193" spans="2:26" x14ac:dyDescent="0.25">
      <c r="B193" s="23" t="s">
        <v>871</v>
      </c>
      <c r="C193" s="17"/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8"/>
      <c r="M193" s="26" t="str">
        <f>'demand data 2022'!A206</f>
        <v>GOVA1Q</v>
      </c>
      <c r="N193" s="26">
        <f>'demand data 2022'!B206</f>
        <v>0</v>
      </c>
      <c r="O193" s="26" t="e">
        <f>'demand data 2022'!#REF!</f>
        <v>#REF!</v>
      </c>
      <c r="P193" s="26">
        <f>'demand data 2022'!C206</f>
        <v>14.461088839298499</v>
      </c>
      <c r="Q193" s="26">
        <f>'demand data 2022'!D206</f>
        <v>18.572276007425248</v>
      </c>
      <c r="R193" s="26">
        <f>'demand data 2022'!E206</f>
        <v>22.145949104651798</v>
      </c>
      <c r="S193" s="26">
        <f>'demand data 2022'!F206</f>
        <v>55.842136533008997</v>
      </c>
      <c r="T193" s="26">
        <f>'demand data 2022'!G206</f>
        <v>60.017114773859497</v>
      </c>
      <c r="U193" s="26">
        <f>'demand data 2022'!H206</f>
        <v>63.726687356790002</v>
      </c>
      <c r="V193" s="26">
        <f>'demand data 2022'!I206</f>
        <v>67.436259939720998</v>
      </c>
      <c r="W193" s="5" t="str">
        <f t="shared" si="9"/>
        <v>Different</v>
      </c>
      <c r="X193" s="9">
        <f t="shared" si="10"/>
        <v>0</v>
      </c>
      <c r="Y193" s="5" t="e">
        <f t="shared" si="11"/>
        <v>#REF!</v>
      </c>
      <c r="Z193" s="28">
        <f t="shared" si="12"/>
        <v>0</v>
      </c>
    </row>
    <row r="194" spans="2:26" x14ac:dyDescent="0.25">
      <c r="B194" s="23" t="s">
        <v>872</v>
      </c>
      <c r="C194" s="17"/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8"/>
      <c r="M194" s="26" t="str">
        <f>'demand data 2022'!A207</f>
        <v>GOVA1R</v>
      </c>
      <c r="N194" s="26">
        <f>'demand data 2022'!B207</f>
        <v>0</v>
      </c>
      <c r="O194" s="26" t="e">
        <f>'demand data 2022'!#REF!</f>
        <v>#REF!</v>
      </c>
      <c r="P194" s="26">
        <f>'demand data 2022'!C207</f>
        <v>14.461088839298499</v>
      </c>
      <c r="Q194" s="26">
        <f>'demand data 2022'!D207</f>
        <v>18.572276007425248</v>
      </c>
      <c r="R194" s="26">
        <f>'demand data 2022'!E207</f>
        <v>22.145949104651798</v>
      </c>
      <c r="S194" s="26">
        <f>'demand data 2022'!F207</f>
        <v>55.842136533008997</v>
      </c>
      <c r="T194" s="26">
        <f>'demand data 2022'!G207</f>
        <v>60.017114773859497</v>
      </c>
      <c r="U194" s="26">
        <f>'demand data 2022'!H207</f>
        <v>63.726687356790002</v>
      </c>
      <c r="V194" s="26">
        <f>'demand data 2022'!I207</f>
        <v>67.436259939720998</v>
      </c>
      <c r="W194" s="5" t="str">
        <f t="shared" si="9"/>
        <v>Different</v>
      </c>
      <c r="X194" s="9">
        <f t="shared" si="10"/>
        <v>0</v>
      </c>
      <c r="Y194" s="5" t="e">
        <f t="shared" si="11"/>
        <v>#REF!</v>
      </c>
      <c r="Z194" s="28">
        <f t="shared" si="12"/>
        <v>0</v>
      </c>
    </row>
    <row r="195" spans="2:26" x14ac:dyDescent="0.25">
      <c r="B195" s="23" t="s">
        <v>873</v>
      </c>
      <c r="C195" s="17"/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8"/>
      <c r="M195" s="26" t="str">
        <f>'demand data 2022'!A208</f>
        <v>GREN40_EME</v>
      </c>
      <c r="N195" s="26">
        <f>'demand data 2022'!B208</f>
        <v>0</v>
      </c>
      <c r="O195" s="26" t="e">
        <f>'demand data 2022'!#REF!</f>
        <v>#REF!</v>
      </c>
      <c r="P195" s="26">
        <f>'demand data 2022'!C208</f>
        <v>750.06544970722098</v>
      </c>
      <c r="Q195" s="26">
        <f>'demand data 2022'!D208</f>
        <v>777.60451128264799</v>
      </c>
      <c r="R195" s="26">
        <f>'demand data 2022'!E208</f>
        <v>800.97056061970397</v>
      </c>
      <c r="S195" s="26">
        <f>'demand data 2022'!F208</f>
        <v>827.95919751507097</v>
      </c>
      <c r="T195" s="26">
        <f>'demand data 2022'!G208</f>
        <v>858.660757810885</v>
      </c>
      <c r="U195" s="26">
        <f>'demand data 2022'!H208</f>
        <v>895.13101535015005</v>
      </c>
      <c r="V195" s="26">
        <f>'demand data 2022'!I208</f>
        <v>939.14232369562399</v>
      </c>
      <c r="W195" s="5" t="str">
        <f t="shared" si="9"/>
        <v>Different</v>
      </c>
      <c r="X195" s="9">
        <f t="shared" si="10"/>
        <v>0</v>
      </c>
      <c r="Y195" s="5" t="e">
        <f t="shared" si="11"/>
        <v>#REF!</v>
      </c>
      <c r="Z195" s="28">
        <f t="shared" si="12"/>
        <v>0</v>
      </c>
    </row>
    <row r="196" spans="2:26" x14ac:dyDescent="0.25">
      <c r="B196" s="23" t="s">
        <v>874</v>
      </c>
      <c r="C196" s="17"/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8"/>
      <c r="M196" s="26" t="str">
        <f>'demand data 2022'!A209</f>
        <v>GREN40_EPN</v>
      </c>
      <c r="N196" s="26">
        <f>'demand data 2022'!B209</f>
        <v>0</v>
      </c>
      <c r="O196" s="26" t="e">
        <f>'demand data 2022'!#REF!</f>
        <v>#REF!</v>
      </c>
      <c r="P196" s="26">
        <f>'demand data 2022'!C209</f>
        <v>1.8</v>
      </c>
      <c r="Q196" s="26">
        <f>'demand data 2022'!D209</f>
        <v>1.8</v>
      </c>
      <c r="R196" s="26">
        <f>'demand data 2022'!E209</f>
        <v>1.8</v>
      </c>
      <c r="S196" s="26">
        <f>'demand data 2022'!F209</f>
        <v>1.8</v>
      </c>
      <c r="T196" s="26">
        <f>'demand data 2022'!G209</f>
        <v>1.8</v>
      </c>
      <c r="U196" s="26">
        <f>'demand data 2022'!H209</f>
        <v>1.8</v>
      </c>
      <c r="V196" s="26">
        <f>'demand data 2022'!I209</f>
        <v>1.8</v>
      </c>
      <c r="W196" s="5" t="str">
        <f t="shared" si="9"/>
        <v>Different</v>
      </c>
      <c r="X196" s="9">
        <f t="shared" si="10"/>
        <v>0</v>
      </c>
      <c r="Y196" s="5" t="e">
        <f t="shared" si="11"/>
        <v>#REF!</v>
      </c>
      <c r="Z196" s="28">
        <f t="shared" si="12"/>
        <v>0</v>
      </c>
    </row>
    <row r="197" spans="2:26" x14ac:dyDescent="0.25">
      <c r="B197" s="17" t="s">
        <v>826</v>
      </c>
      <c r="C197" s="17"/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8"/>
      <c r="M197" s="26" t="str">
        <f>'demand data 2022'!A210</f>
        <v>GRIW40</v>
      </c>
      <c r="N197" s="26">
        <f>'demand data 2022'!B210</f>
        <v>0</v>
      </c>
      <c r="O197" s="26" t="e">
        <f>'demand data 2022'!#REF!</f>
        <v>#REF!</v>
      </c>
      <c r="P197" s="26">
        <f>'demand data 2022'!C210</f>
        <v>131.10596451896146</v>
      </c>
      <c r="Q197" s="26">
        <f>'demand data 2022'!D210</f>
        <v>132.61961078448846</v>
      </c>
      <c r="R197" s="26">
        <f>'demand data 2022'!E210</f>
        <v>135.76852424216946</v>
      </c>
      <c r="S197" s="26">
        <f>'demand data 2022'!F210</f>
        <v>137.64866965610929</v>
      </c>
      <c r="T197" s="26">
        <f>'demand data 2022'!G210</f>
        <v>140.43945549480799</v>
      </c>
      <c r="U197" s="26">
        <f>'demand data 2022'!H210</f>
        <v>144.31127574119347</v>
      </c>
      <c r="V197" s="26">
        <f>'demand data 2022'!I210</f>
        <v>149.05734734295356</v>
      </c>
      <c r="W197" s="5" t="str">
        <f t="shared" si="9"/>
        <v>Different</v>
      </c>
      <c r="X197" s="9">
        <f t="shared" si="10"/>
        <v>0</v>
      </c>
      <c r="Y197" s="5" t="e">
        <f t="shared" si="11"/>
        <v>#REF!</v>
      </c>
      <c r="Z197" s="28">
        <f t="shared" si="12"/>
        <v>0</v>
      </c>
    </row>
    <row r="198" spans="2:26" x14ac:dyDescent="0.25">
      <c r="B198" s="17" t="s">
        <v>140</v>
      </c>
      <c r="C198" s="17"/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8"/>
      <c r="M198" s="26" t="str">
        <f>'demand data 2022'!A211</f>
        <v>GRMO20</v>
      </c>
      <c r="N198" s="26">
        <f>'demand data 2022'!B211</f>
        <v>0</v>
      </c>
      <c r="O198" s="26" t="e">
        <f>'demand data 2022'!#REF!</f>
        <v>#REF!</v>
      </c>
      <c r="P198" s="26">
        <f>'demand data 2022'!C211</f>
        <v>43.031101142091998</v>
      </c>
      <c r="Q198" s="26">
        <f>'demand data 2022'!D211</f>
        <v>44.5572741024354</v>
      </c>
      <c r="R198" s="26">
        <f>'demand data 2022'!E211</f>
        <v>46.547216771204802</v>
      </c>
      <c r="S198" s="26">
        <f>'demand data 2022'!F211</f>
        <v>50.612257561800405</v>
      </c>
      <c r="T198" s="26">
        <f>'demand data 2022'!G211</f>
        <v>54.501223514951803</v>
      </c>
      <c r="U198" s="26">
        <f>'demand data 2022'!H211</f>
        <v>60.409050719982005</v>
      </c>
      <c r="V198" s="26">
        <f>'demand data 2022'!I211</f>
        <v>65.304917783565998</v>
      </c>
      <c r="W198" s="5" t="str">
        <f t="shared" si="9"/>
        <v>Different</v>
      </c>
      <c r="X198" s="9">
        <f t="shared" si="10"/>
        <v>0</v>
      </c>
      <c r="Y198" s="5" t="e">
        <f t="shared" si="11"/>
        <v>#REF!</v>
      </c>
      <c r="Z198" s="28">
        <f t="shared" si="12"/>
        <v>0</v>
      </c>
    </row>
    <row r="199" spans="2:26" x14ac:dyDescent="0.25">
      <c r="B199" s="17" t="s">
        <v>827</v>
      </c>
      <c r="C199" s="17"/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8"/>
      <c r="M199" s="26" t="str">
        <f>'demand data 2022'!A212</f>
        <v>GRUB1Q</v>
      </c>
      <c r="N199" s="26">
        <f>'demand data 2022'!B212</f>
        <v>0</v>
      </c>
      <c r="O199" s="26" t="e">
        <f>'demand data 2022'!#REF!</f>
        <v>#REF!</v>
      </c>
      <c r="P199" s="26">
        <f>'demand data 2022'!C212</f>
        <v>-2.5289821543464899</v>
      </c>
      <c r="Q199" s="26">
        <f>'demand data 2022'!D212</f>
        <v>-2.5070906352909899</v>
      </c>
      <c r="R199" s="26">
        <f>'demand data 2022'!E212</f>
        <v>-2.4918698128338952</v>
      </c>
      <c r="S199" s="26">
        <f>'demand data 2022'!F212</f>
        <v>-2.458613753898105</v>
      </c>
      <c r="T199" s="26">
        <f>'demand data 2022'!G212</f>
        <v>-2.42273197200387</v>
      </c>
      <c r="U199" s="26">
        <f>'demand data 2022'!H212</f>
        <v>-2.387146787331885</v>
      </c>
      <c r="V199" s="26">
        <f>'demand data 2022'!I212</f>
        <v>-2.3501216533319451</v>
      </c>
      <c r="W199" s="5" t="str">
        <f t="shared" si="9"/>
        <v>Different</v>
      </c>
      <c r="X199" s="9">
        <f t="shared" si="10"/>
        <v>0</v>
      </c>
      <c r="Y199" s="5" t="e">
        <f t="shared" si="11"/>
        <v>#REF!</v>
      </c>
      <c r="Z199" s="28">
        <f t="shared" si="12"/>
        <v>0</v>
      </c>
    </row>
    <row r="200" spans="2:26" x14ac:dyDescent="0.25">
      <c r="B200" s="17" t="s">
        <v>654</v>
      </c>
      <c r="C200" s="17"/>
      <c r="D200" s="19">
        <v>1</v>
      </c>
      <c r="E200" s="19">
        <v>1</v>
      </c>
      <c r="F200" s="19">
        <v>1</v>
      </c>
      <c r="G200" s="19">
        <v>1</v>
      </c>
      <c r="H200" s="19">
        <v>1</v>
      </c>
      <c r="I200" s="19">
        <v>1</v>
      </c>
      <c r="J200" s="19">
        <v>1</v>
      </c>
      <c r="K200" s="19">
        <v>1</v>
      </c>
      <c r="L200" s="8"/>
      <c r="M200" s="26" t="str">
        <f>'demand data 2022'!A213</f>
        <v>GRUB1R</v>
      </c>
      <c r="N200" s="26">
        <f>'demand data 2022'!B213</f>
        <v>0</v>
      </c>
      <c r="O200" s="26" t="e">
        <f>'demand data 2022'!#REF!</f>
        <v>#REF!</v>
      </c>
      <c r="P200" s="26">
        <f>'demand data 2022'!C213</f>
        <v>-2.5289821543464899</v>
      </c>
      <c r="Q200" s="26">
        <f>'demand data 2022'!D213</f>
        <v>-2.5070906352909899</v>
      </c>
      <c r="R200" s="26">
        <f>'demand data 2022'!E213</f>
        <v>-2.4918698128338952</v>
      </c>
      <c r="S200" s="26">
        <f>'demand data 2022'!F213</f>
        <v>-2.458613753898105</v>
      </c>
      <c r="T200" s="26">
        <f>'demand data 2022'!G213</f>
        <v>-2.42273197200387</v>
      </c>
      <c r="U200" s="26">
        <f>'demand data 2022'!H213</f>
        <v>-2.387146787331885</v>
      </c>
      <c r="V200" s="26">
        <f>'demand data 2022'!I213</f>
        <v>-2.3501216533319451</v>
      </c>
      <c r="W200" s="5" t="str">
        <f t="shared" si="9"/>
        <v>Different</v>
      </c>
      <c r="X200" s="9">
        <f t="shared" si="10"/>
        <v>1</v>
      </c>
      <c r="Y200" s="5" t="e">
        <f t="shared" si="11"/>
        <v>#REF!</v>
      </c>
      <c r="Z200" s="28">
        <f t="shared" si="12"/>
        <v>0</v>
      </c>
    </row>
    <row r="201" spans="2:26" x14ac:dyDescent="0.25">
      <c r="B201" s="17" t="s">
        <v>57</v>
      </c>
      <c r="C201" s="18"/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8"/>
      <c r="M201" s="26" t="str">
        <f>'demand data 2022'!A214</f>
        <v>HACK2A</v>
      </c>
      <c r="N201" s="26">
        <f>'demand data 2022'!B214</f>
        <v>0</v>
      </c>
      <c r="O201" s="26" t="e">
        <f>'demand data 2022'!#REF!</f>
        <v>#REF!</v>
      </c>
      <c r="P201" s="26">
        <f>'demand data 2022'!C214</f>
        <v>78.55</v>
      </c>
      <c r="Q201" s="26">
        <f>'demand data 2022'!D214</f>
        <v>80.099999999999994</v>
      </c>
      <c r="R201" s="26">
        <f>'demand data 2022'!E214</f>
        <v>84.05</v>
      </c>
      <c r="S201" s="26">
        <f>'demand data 2022'!F214</f>
        <v>89</v>
      </c>
      <c r="T201" s="26">
        <f>'demand data 2022'!G214</f>
        <v>94.2</v>
      </c>
      <c r="U201" s="26">
        <f>'demand data 2022'!H214</f>
        <v>77.45</v>
      </c>
      <c r="V201" s="26">
        <f>'demand data 2022'!I214</f>
        <v>80.099999999999994</v>
      </c>
      <c r="W201" s="5" t="str">
        <f t="shared" si="9"/>
        <v>Different</v>
      </c>
      <c r="X201" s="9">
        <f t="shared" si="10"/>
        <v>0</v>
      </c>
      <c r="Y201" s="5" t="e">
        <f t="shared" si="11"/>
        <v>#REF!</v>
      </c>
      <c r="Z201" s="28">
        <f t="shared" si="12"/>
        <v>0</v>
      </c>
    </row>
    <row r="202" spans="2:26" x14ac:dyDescent="0.25">
      <c r="B202" s="17" t="s">
        <v>305</v>
      </c>
      <c r="C202" s="17"/>
      <c r="D202" s="19">
        <v>13</v>
      </c>
      <c r="E202" s="19">
        <v>13</v>
      </c>
      <c r="F202" s="19">
        <v>12</v>
      </c>
      <c r="G202" s="19">
        <v>12</v>
      </c>
      <c r="H202" s="19">
        <v>12</v>
      </c>
      <c r="I202" s="19">
        <v>12</v>
      </c>
      <c r="J202" s="19">
        <v>12</v>
      </c>
      <c r="K202" s="19">
        <v>12</v>
      </c>
      <c r="L202" s="8"/>
      <c r="M202" s="26" t="str">
        <f>'demand data 2022'!A215</f>
        <v>HACK2B</v>
      </c>
      <c r="N202" s="26">
        <f>'demand data 2022'!B215</f>
        <v>0</v>
      </c>
      <c r="O202" s="26" t="e">
        <f>'demand data 2022'!#REF!</f>
        <v>#REF!</v>
      </c>
      <c r="P202" s="26">
        <f>'demand data 2022'!C215</f>
        <v>78.55</v>
      </c>
      <c r="Q202" s="26">
        <f>'demand data 2022'!D215</f>
        <v>80.099999999999994</v>
      </c>
      <c r="R202" s="26">
        <f>'demand data 2022'!E215</f>
        <v>84.05</v>
      </c>
      <c r="S202" s="26">
        <f>'demand data 2022'!F215</f>
        <v>89</v>
      </c>
      <c r="T202" s="26">
        <f>'demand data 2022'!G215</f>
        <v>94.2</v>
      </c>
      <c r="U202" s="26">
        <f>'demand data 2022'!H215</f>
        <v>77.45</v>
      </c>
      <c r="V202" s="26">
        <f>'demand data 2022'!I215</f>
        <v>80.099999999999994</v>
      </c>
      <c r="W202" s="5" t="str">
        <f t="shared" ref="W202:W265" si="13">IF(B202=M202,"ok","Different")</f>
        <v>Different</v>
      </c>
      <c r="X202" s="9">
        <f t="shared" ref="X202:X265" si="14">E202</f>
        <v>13</v>
      </c>
      <c r="Y202" s="5" t="e">
        <f t="shared" ref="Y202:Y265" si="15">O202</f>
        <v>#REF!</v>
      </c>
      <c r="Z202" s="28">
        <f t="shared" ref="Z202:Z265" si="16">IF(ISERROR((X202-Y202)/X202),0,(X202-Y202)/X202)</f>
        <v>0</v>
      </c>
    </row>
    <row r="203" spans="2:26" x14ac:dyDescent="0.25">
      <c r="B203" s="17" t="s">
        <v>306</v>
      </c>
      <c r="C203" s="17"/>
      <c r="D203" s="19">
        <v>13</v>
      </c>
      <c r="E203" s="19">
        <v>13</v>
      </c>
      <c r="F203" s="19">
        <v>12</v>
      </c>
      <c r="G203" s="19">
        <v>12</v>
      </c>
      <c r="H203" s="19">
        <v>12</v>
      </c>
      <c r="I203" s="19">
        <v>12</v>
      </c>
      <c r="J203" s="19">
        <v>12</v>
      </c>
      <c r="K203" s="19">
        <v>12</v>
      </c>
      <c r="L203" s="8"/>
      <c r="M203" s="26" t="str">
        <f>'demand data 2022'!A216</f>
        <v>HACK40</v>
      </c>
      <c r="N203" s="26">
        <f>'demand data 2022'!B216</f>
        <v>0</v>
      </c>
      <c r="O203" s="26" t="e">
        <f>'demand data 2022'!#REF!</f>
        <v>#REF!</v>
      </c>
      <c r="P203" s="26">
        <f>'demand data 2022'!C216</f>
        <v>127.9</v>
      </c>
      <c r="Q203" s="26">
        <f>'demand data 2022'!D216</f>
        <v>208.6</v>
      </c>
      <c r="R203" s="26">
        <f>'demand data 2022'!E216</f>
        <v>222.6</v>
      </c>
      <c r="S203" s="26">
        <f>'demand data 2022'!F216</f>
        <v>238</v>
      </c>
      <c r="T203" s="26">
        <f>'demand data 2022'!G216</f>
        <v>253.8</v>
      </c>
      <c r="U203" s="26">
        <f>'demand data 2022'!H216</f>
        <v>310</v>
      </c>
      <c r="V203" s="26">
        <f>'demand data 2022'!I216</f>
        <v>318.8</v>
      </c>
      <c r="W203" s="5" t="str">
        <f t="shared" si="13"/>
        <v>Different</v>
      </c>
      <c r="X203" s="9">
        <f t="shared" si="14"/>
        <v>13</v>
      </c>
      <c r="Y203" s="5" t="e">
        <f t="shared" si="15"/>
        <v>#REF!</v>
      </c>
      <c r="Z203" s="28">
        <f t="shared" si="16"/>
        <v>0</v>
      </c>
    </row>
    <row r="204" spans="2:26" x14ac:dyDescent="0.25">
      <c r="B204" s="17" t="s">
        <v>307</v>
      </c>
      <c r="C204" s="17"/>
      <c r="D204" s="19">
        <v>25</v>
      </c>
      <c r="E204" s="19">
        <v>25</v>
      </c>
      <c r="F204" s="19">
        <v>24</v>
      </c>
      <c r="G204" s="19">
        <v>24</v>
      </c>
      <c r="H204" s="19">
        <v>24</v>
      </c>
      <c r="I204" s="19">
        <v>24</v>
      </c>
      <c r="J204" s="19">
        <v>24</v>
      </c>
      <c r="K204" s="19">
        <v>24</v>
      </c>
      <c r="L204" s="8"/>
      <c r="M204" s="26" t="str">
        <f>'demand data 2022'!A217</f>
        <v>HAGR1Q</v>
      </c>
      <c r="N204" s="26">
        <f>'demand data 2022'!B217</f>
        <v>0</v>
      </c>
      <c r="O204" s="26" t="e">
        <f>'demand data 2022'!#REF!</f>
        <v>#REF!</v>
      </c>
      <c r="P204" s="26">
        <f>'demand data 2022'!C217</f>
        <v>13.577305584358349</v>
      </c>
      <c r="Q204" s="26">
        <f>'demand data 2022'!D217</f>
        <v>16.548282538002749</v>
      </c>
      <c r="R204" s="26">
        <f>'demand data 2022'!E217</f>
        <v>19.59875972488895</v>
      </c>
      <c r="S204" s="26">
        <f>'demand data 2022'!F217</f>
        <v>22.94594264798635</v>
      </c>
      <c r="T204" s="26">
        <f>'demand data 2022'!G217</f>
        <v>26.227257889445848</v>
      </c>
      <c r="U204" s="26">
        <f>'demand data 2022'!H217</f>
        <v>29.757188231815348</v>
      </c>
      <c r="V204" s="26">
        <f>'demand data 2022'!I217</f>
        <v>33.158255237484902</v>
      </c>
      <c r="W204" s="5" t="str">
        <f t="shared" si="13"/>
        <v>Different</v>
      </c>
      <c r="X204" s="9">
        <f t="shared" si="14"/>
        <v>25</v>
      </c>
      <c r="Y204" s="5" t="e">
        <f t="shared" si="15"/>
        <v>#REF!</v>
      </c>
      <c r="Z204" s="28">
        <f t="shared" si="16"/>
        <v>0</v>
      </c>
    </row>
    <row r="205" spans="2:26" x14ac:dyDescent="0.25">
      <c r="B205" s="17" t="s">
        <v>308</v>
      </c>
      <c r="C205" s="17"/>
      <c r="D205" s="19">
        <v>25</v>
      </c>
      <c r="E205" s="19">
        <v>25</v>
      </c>
      <c r="F205" s="19">
        <v>24</v>
      </c>
      <c r="G205" s="19">
        <v>24</v>
      </c>
      <c r="H205" s="19">
        <v>24</v>
      </c>
      <c r="I205" s="19">
        <v>24</v>
      </c>
      <c r="J205" s="19">
        <v>24</v>
      </c>
      <c r="K205" s="19">
        <v>24</v>
      </c>
      <c r="L205" s="8"/>
      <c r="M205" s="26" t="str">
        <f>'demand data 2022'!A218</f>
        <v>HAGR1R</v>
      </c>
      <c r="N205" s="26">
        <f>'demand data 2022'!B218</f>
        <v>0</v>
      </c>
      <c r="O205" s="26" t="e">
        <f>'demand data 2022'!#REF!</f>
        <v>#REF!</v>
      </c>
      <c r="P205" s="26">
        <f>'demand data 2022'!C218</f>
        <v>13.577305584358349</v>
      </c>
      <c r="Q205" s="26">
        <f>'demand data 2022'!D218</f>
        <v>16.548282538002749</v>
      </c>
      <c r="R205" s="26">
        <f>'demand data 2022'!E218</f>
        <v>19.59875972488895</v>
      </c>
      <c r="S205" s="26">
        <f>'demand data 2022'!F218</f>
        <v>22.94594264798635</v>
      </c>
      <c r="T205" s="26">
        <f>'demand data 2022'!G218</f>
        <v>26.227257889445848</v>
      </c>
      <c r="U205" s="26">
        <f>'demand data 2022'!H218</f>
        <v>29.757188231815348</v>
      </c>
      <c r="V205" s="26">
        <f>'demand data 2022'!I218</f>
        <v>33.158255237484902</v>
      </c>
      <c r="W205" s="5" t="str">
        <f t="shared" si="13"/>
        <v>Different</v>
      </c>
      <c r="X205" s="9">
        <f t="shared" si="14"/>
        <v>25</v>
      </c>
      <c r="Y205" s="5" t="e">
        <f t="shared" si="15"/>
        <v>#REF!</v>
      </c>
      <c r="Z205" s="28">
        <f t="shared" si="16"/>
        <v>0</v>
      </c>
    </row>
    <row r="206" spans="2:26" x14ac:dyDescent="0.25">
      <c r="B206" s="17" t="s">
        <v>309</v>
      </c>
      <c r="C206" s="17"/>
      <c r="D206" s="19">
        <v>10</v>
      </c>
      <c r="E206" s="19">
        <v>10</v>
      </c>
      <c r="F206" s="19">
        <v>10</v>
      </c>
      <c r="G206" s="19">
        <v>10</v>
      </c>
      <c r="H206" s="19">
        <v>10</v>
      </c>
      <c r="I206" s="19">
        <v>10</v>
      </c>
      <c r="J206" s="19">
        <v>10</v>
      </c>
      <c r="K206" s="19">
        <v>10</v>
      </c>
      <c r="L206" s="8"/>
      <c r="M206" s="26" t="str">
        <f>'demand data 2022'!A219</f>
        <v>HAMH40_EME</v>
      </c>
      <c r="N206" s="26">
        <f>'demand data 2022'!B219</f>
        <v>0</v>
      </c>
      <c r="O206" s="26" t="e">
        <f>'demand data 2022'!#REF!</f>
        <v>#REF!</v>
      </c>
      <c r="P206" s="26">
        <f>'demand data 2022'!C219</f>
        <v>136.54791922791799</v>
      </c>
      <c r="Q206" s="26">
        <f>'demand data 2022'!D219</f>
        <v>137.43669475128999</v>
      </c>
      <c r="R206" s="26">
        <f>'demand data 2022'!E219</f>
        <v>139.36150622955699</v>
      </c>
      <c r="S206" s="26">
        <f>'demand data 2022'!F219</f>
        <v>141.76897759109201</v>
      </c>
      <c r="T206" s="26">
        <f>'demand data 2022'!G219</f>
        <v>145.33833234001199</v>
      </c>
      <c r="U206" s="26">
        <f>'demand data 2022'!H219</f>
        <v>149.12630434129699</v>
      </c>
      <c r="V206" s="26">
        <f>'demand data 2022'!I219</f>
        <v>152.39127362078699</v>
      </c>
      <c r="W206" s="5" t="str">
        <f t="shared" si="13"/>
        <v>Different</v>
      </c>
      <c r="X206" s="9">
        <f t="shared" si="14"/>
        <v>10</v>
      </c>
      <c r="Y206" s="5" t="e">
        <f t="shared" si="15"/>
        <v>#REF!</v>
      </c>
      <c r="Z206" s="28">
        <f t="shared" si="16"/>
        <v>0</v>
      </c>
    </row>
    <row r="207" spans="2:26" x14ac:dyDescent="0.25">
      <c r="B207" s="17" t="s">
        <v>828</v>
      </c>
      <c r="C207" s="17"/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8"/>
      <c r="M207" s="26" t="str">
        <f>'demand data 2022'!A220</f>
        <v>HARK20</v>
      </c>
      <c r="N207" s="26">
        <f>'demand data 2022'!B220</f>
        <v>0</v>
      </c>
      <c r="O207" s="26" t="e">
        <f>'demand data 2022'!#REF!</f>
        <v>#REF!</v>
      </c>
      <c r="P207" s="26">
        <f>'demand data 2022'!C220</f>
        <v>130.18</v>
      </c>
      <c r="Q207" s="26">
        <f>'demand data 2022'!D220</f>
        <v>179.70500000000001</v>
      </c>
      <c r="R207" s="26">
        <f>'demand data 2022'!E220</f>
        <v>181.57</v>
      </c>
      <c r="S207" s="26">
        <f>'demand data 2022'!F220</f>
        <v>137.655</v>
      </c>
      <c r="T207" s="26">
        <f>'demand data 2022'!G220</f>
        <v>141.54499999999999</v>
      </c>
      <c r="U207" s="26">
        <f>'demand data 2022'!H220</f>
        <v>148.72</v>
      </c>
      <c r="V207" s="26">
        <f>'demand data 2022'!I220</f>
        <v>196.04499999999999</v>
      </c>
      <c r="W207" s="5" t="str">
        <f t="shared" si="13"/>
        <v>Different</v>
      </c>
      <c r="X207" s="9">
        <f t="shared" si="14"/>
        <v>0</v>
      </c>
      <c r="Y207" s="5" t="e">
        <f t="shared" si="15"/>
        <v>#REF!</v>
      </c>
      <c r="Z207" s="28">
        <f t="shared" si="16"/>
        <v>0</v>
      </c>
    </row>
    <row r="208" spans="2:26" x14ac:dyDescent="0.25">
      <c r="B208" s="17" t="s">
        <v>173</v>
      </c>
      <c r="C208" s="17"/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8"/>
      <c r="M208" s="26" t="str">
        <f>'demand data 2022'!A221</f>
        <v>HARK40</v>
      </c>
      <c r="N208" s="26">
        <f>'demand data 2022'!B221</f>
        <v>0</v>
      </c>
      <c r="O208" s="26" t="e">
        <f>'demand data 2022'!#REF!</f>
        <v>#REF!</v>
      </c>
      <c r="P208" s="26">
        <f>'demand data 2022'!C221</f>
        <v>0.1</v>
      </c>
      <c r="Q208" s="26">
        <f>'demand data 2022'!D221</f>
        <v>11.97</v>
      </c>
      <c r="R208" s="26">
        <f>'demand data 2022'!E221</f>
        <v>11.97</v>
      </c>
      <c r="S208" s="26">
        <f>'demand data 2022'!F221</f>
        <v>11.97</v>
      </c>
      <c r="T208" s="26">
        <f>'demand data 2022'!G221</f>
        <v>11.97</v>
      </c>
      <c r="U208" s="26">
        <f>'demand data 2022'!H221</f>
        <v>11.97</v>
      </c>
      <c r="V208" s="26">
        <f>'demand data 2022'!I221</f>
        <v>11.97</v>
      </c>
      <c r="W208" s="5" t="str">
        <f t="shared" si="13"/>
        <v>Different</v>
      </c>
      <c r="X208" s="9">
        <f t="shared" si="14"/>
        <v>0</v>
      </c>
      <c r="Y208" s="5" t="e">
        <f t="shared" si="15"/>
        <v>#REF!</v>
      </c>
      <c r="Z208" s="28">
        <f t="shared" si="16"/>
        <v>0</v>
      </c>
    </row>
    <row r="209" spans="2:27" x14ac:dyDescent="0.25">
      <c r="B209" s="17" t="s">
        <v>897</v>
      </c>
      <c r="C209" s="17"/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8"/>
      <c r="M209" s="26" t="str">
        <f>'demand data 2022'!A222</f>
        <v>HARM20</v>
      </c>
      <c r="N209" s="26">
        <f>'demand data 2022'!B222</f>
        <v>0</v>
      </c>
      <c r="O209" s="26" t="e">
        <f>'demand data 2022'!#REF!</f>
        <v>#REF!</v>
      </c>
      <c r="P209" s="26">
        <f>'demand data 2022'!C222</f>
        <v>25.528567263752201</v>
      </c>
      <c r="Q209" s="26">
        <f>'demand data 2022'!D222</f>
        <v>29.682496221866</v>
      </c>
      <c r="R209" s="26">
        <f>'demand data 2022'!E222</f>
        <v>30.554747748541601</v>
      </c>
      <c r="S209" s="26">
        <f>'demand data 2022'!F222</f>
        <v>31.649450569918201</v>
      </c>
      <c r="T209" s="26">
        <f>'demand data 2022'!G222</f>
        <v>32.636159683750499</v>
      </c>
      <c r="U209" s="26">
        <f>'demand data 2022'!H222</f>
        <v>33.950717090168403</v>
      </c>
      <c r="V209" s="26">
        <f>'demand data 2022'!I222</f>
        <v>35.755522000408703</v>
      </c>
      <c r="W209" s="5" t="str">
        <f t="shared" si="13"/>
        <v>Different</v>
      </c>
      <c r="X209" s="9">
        <f t="shared" si="14"/>
        <v>0</v>
      </c>
      <c r="Y209" s="5" t="e">
        <f t="shared" si="15"/>
        <v>#REF!</v>
      </c>
      <c r="Z209" s="28">
        <f t="shared" si="16"/>
        <v>0</v>
      </c>
    </row>
    <row r="210" spans="2:27" x14ac:dyDescent="0.25">
      <c r="B210" s="17" t="s">
        <v>718</v>
      </c>
      <c r="C210" s="17"/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8"/>
      <c r="M210" s="26" t="str">
        <f>'demand data 2022'!A223</f>
        <v>HAWI10</v>
      </c>
      <c r="N210" s="26">
        <f>'demand data 2022'!B223</f>
        <v>0</v>
      </c>
      <c r="O210" s="26" t="e">
        <f>'demand data 2022'!#REF!</f>
        <v>#REF!</v>
      </c>
      <c r="P210" s="26">
        <f>'demand data 2022'!C223</f>
        <v>16.044511866818599</v>
      </c>
      <c r="Q210" s="26">
        <f>'demand data 2022'!D223</f>
        <v>16.2749176143124</v>
      </c>
      <c r="R210" s="26">
        <f>'demand data 2022'!E223</f>
        <v>16.5802759763144</v>
      </c>
      <c r="S210" s="26">
        <f>'demand data 2022'!F223</f>
        <v>17.3822151895166</v>
      </c>
      <c r="T210" s="26">
        <f>'demand data 2022'!G223</f>
        <v>18.1824200007778</v>
      </c>
      <c r="U210" s="26">
        <f>'demand data 2022'!H223</f>
        <v>19.495696529592699</v>
      </c>
      <c r="V210" s="26">
        <f>'demand data 2022'!I223</f>
        <v>20.5143969334842</v>
      </c>
      <c r="W210" s="5" t="str">
        <f t="shared" si="13"/>
        <v>Different</v>
      </c>
      <c r="X210" s="9">
        <f t="shared" si="14"/>
        <v>0</v>
      </c>
      <c r="Y210" s="5" t="e">
        <f t="shared" si="15"/>
        <v>#REF!</v>
      </c>
      <c r="Z210" s="28">
        <f t="shared" si="16"/>
        <v>0</v>
      </c>
    </row>
    <row r="211" spans="2:27" x14ac:dyDescent="0.25">
      <c r="B211" s="17" t="s">
        <v>829</v>
      </c>
      <c r="C211" s="17"/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8"/>
      <c r="M211" s="26" t="str">
        <f>'demand data 2022'!A224</f>
        <v>HAWP20</v>
      </c>
      <c r="N211" s="26">
        <f>'demand data 2022'!B224</f>
        <v>0</v>
      </c>
      <c r="O211" s="26" t="e">
        <f>'demand data 2022'!#REF!</f>
        <v>#REF!</v>
      </c>
      <c r="P211" s="26">
        <f>'demand data 2022'!C224</f>
        <v>86.194452354552297</v>
      </c>
      <c r="Q211" s="26">
        <f>'demand data 2022'!D224</f>
        <v>89.867488547780397</v>
      </c>
      <c r="R211" s="26">
        <f>'demand data 2022'!E224</f>
        <v>93.532650236475703</v>
      </c>
      <c r="S211" s="26">
        <f>'demand data 2022'!F224</f>
        <v>95.317949166263901</v>
      </c>
      <c r="T211" s="26">
        <f>'demand data 2022'!G224</f>
        <v>97.637577444282002</v>
      </c>
      <c r="U211" s="26">
        <f>'demand data 2022'!H224</f>
        <v>100.688522411169</v>
      </c>
      <c r="V211" s="26">
        <f>'demand data 2022'!I224</f>
        <v>107.80664618467399</v>
      </c>
      <c r="W211" s="5" t="str">
        <f t="shared" si="13"/>
        <v>Different</v>
      </c>
      <c r="X211" s="9">
        <f t="shared" si="14"/>
        <v>0</v>
      </c>
      <c r="Y211" s="5" t="e">
        <f t="shared" si="15"/>
        <v>#REF!</v>
      </c>
      <c r="Z211" s="28">
        <f t="shared" si="16"/>
        <v>0</v>
      </c>
    </row>
    <row r="212" spans="2:27" x14ac:dyDescent="0.25">
      <c r="B212" s="17" t="s">
        <v>402</v>
      </c>
      <c r="C212" s="17"/>
      <c r="D212" s="19">
        <v>25</v>
      </c>
      <c r="E212" s="19">
        <v>25</v>
      </c>
      <c r="F212" s="19">
        <v>25</v>
      </c>
      <c r="G212" s="19">
        <v>25</v>
      </c>
      <c r="H212" s="19">
        <v>25</v>
      </c>
      <c r="I212" s="19">
        <v>25</v>
      </c>
      <c r="J212" s="19">
        <v>25</v>
      </c>
      <c r="K212" s="19">
        <v>25</v>
      </c>
      <c r="L212" s="8"/>
      <c r="M212" s="26" t="str">
        <f>'demand data 2022'!A225</f>
        <v>HELE10</v>
      </c>
      <c r="N212" s="26">
        <f>'demand data 2022'!B225</f>
        <v>0</v>
      </c>
      <c r="O212" s="26" t="e">
        <f>'demand data 2022'!#REF!</f>
        <v>#REF!</v>
      </c>
      <c r="P212" s="26">
        <f>'demand data 2022'!C225</f>
        <v>12.012012806528199</v>
      </c>
      <c r="Q212" s="26">
        <f>'demand data 2022'!D225</f>
        <v>19.540848830248802</v>
      </c>
      <c r="R212" s="26">
        <f>'demand data 2022'!E225</f>
        <v>27.159559413413302</v>
      </c>
      <c r="S212" s="26">
        <f>'demand data 2022'!F225</f>
        <v>35.165575734535601</v>
      </c>
      <c r="T212" s="26">
        <f>'demand data 2022'!G225</f>
        <v>83.027111162695505</v>
      </c>
      <c r="U212" s="26">
        <f>'demand data 2022'!H225</f>
        <v>91.344174309452498</v>
      </c>
      <c r="V212" s="26">
        <f>'demand data 2022'!I225</f>
        <v>99.532424817614498</v>
      </c>
      <c r="W212" s="5" t="str">
        <f t="shared" si="13"/>
        <v>Different</v>
      </c>
      <c r="X212" s="9">
        <f t="shared" si="14"/>
        <v>25</v>
      </c>
      <c r="Y212" s="5" t="e">
        <f t="shared" si="15"/>
        <v>#REF!</v>
      </c>
      <c r="Z212" s="28">
        <f t="shared" si="16"/>
        <v>0</v>
      </c>
    </row>
    <row r="213" spans="2:27" x14ac:dyDescent="0.25">
      <c r="B213" s="17" t="s">
        <v>137</v>
      </c>
      <c r="C213" s="17"/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8"/>
      <c r="M213" s="26" t="str">
        <f>'demand data 2022'!A226</f>
        <v>HEYS40</v>
      </c>
      <c r="N213" s="26">
        <f>'demand data 2022'!B226</f>
        <v>0</v>
      </c>
      <c r="O213" s="26" t="e">
        <f>'demand data 2022'!#REF!</f>
        <v>#REF!</v>
      </c>
      <c r="P213" s="26">
        <f>'demand data 2022'!C226</f>
        <v>-2.78</v>
      </c>
      <c r="Q213" s="26">
        <f>'demand data 2022'!D226</f>
        <v>8.1300000000000008</v>
      </c>
      <c r="R213" s="26">
        <f>'demand data 2022'!E226</f>
        <v>10.07</v>
      </c>
      <c r="S213" s="26">
        <f>'demand data 2022'!F226</f>
        <v>4.8099999999999996</v>
      </c>
      <c r="T213" s="26">
        <f>'demand data 2022'!G226</f>
        <v>8.81</v>
      </c>
      <c r="U213" s="26">
        <f>'demand data 2022'!H226</f>
        <v>10.95</v>
      </c>
      <c r="V213" s="26">
        <f>'demand data 2022'!I226</f>
        <v>22.26</v>
      </c>
      <c r="W213" s="5" t="str">
        <f t="shared" si="13"/>
        <v>Different</v>
      </c>
      <c r="X213" s="9">
        <f t="shared" si="14"/>
        <v>0</v>
      </c>
      <c r="Y213" s="5" t="e">
        <f t="shared" si="15"/>
        <v>#REF!</v>
      </c>
      <c r="Z213" s="28">
        <f t="shared" si="16"/>
        <v>0</v>
      </c>
    </row>
    <row r="214" spans="2:27" x14ac:dyDescent="0.25">
      <c r="B214" s="17" t="s">
        <v>138</v>
      </c>
      <c r="C214" s="17"/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8"/>
      <c r="M214" s="26" t="str">
        <f>'demand data 2022'!A227</f>
        <v>HUNF1Q</v>
      </c>
      <c r="N214" s="26">
        <f>'demand data 2022'!B227</f>
        <v>0</v>
      </c>
      <c r="O214" s="26" t="e">
        <f>'demand data 2022'!#REF!</f>
        <v>#REF!</v>
      </c>
      <c r="P214" s="26">
        <f>'demand data 2022'!C227</f>
        <v>1.518505131666265</v>
      </c>
      <c r="Q214" s="26">
        <f>'demand data 2022'!D227</f>
        <v>1.518505131666265</v>
      </c>
      <c r="R214" s="26">
        <f>'demand data 2022'!E227</f>
        <v>1.518505131666265</v>
      </c>
      <c r="S214" s="26">
        <f>'demand data 2022'!F227</f>
        <v>1.518505131666265</v>
      </c>
      <c r="T214" s="26">
        <f>'demand data 2022'!G227</f>
        <v>1.518505131666265</v>
      </c>
      <c r="U214" s="26">
        <f>'demand data 2022'!H227</f>
        <v>1.518505131666265</v>
      </c>
      <c r="V214" s="26">
        <f>'demand data 2022'!I227</f>
        <v>1.518505131666265</v>
      </c>
      <c r="W214" s="5" t="str">
        <f t="shared" si="13"/>
        <v>Different</v>
      </c>
      <c r="X214" s="9">
        <f t="shared" si="14"/>
        <v>0</v>
      </c>
      <c r="Y214" s="5" t="e">
        <f t="shared" si="15"/>
        <v>#REF!</v>
      </c>
      <c r="Z214" s="28">
        <f t="shared" si="16"/>
        <v>0</v>
      </c>
    </row>
    <row r="215" spans="2:27" x14ac:dyDescent="0.25">
      <c r="B215" s="17" t="s">
        <v>186</v>
      </c>
      <c r="C215" s="17"/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8"/>
      <c r="M215" s="26" t="str">
        <f>'demand data 2022'!A228</f>
        <v>HUNF1R</v>
      </c>
      <c r="N215" s="26">
        <f>'demand data 2022'!B228</f>
        <v>0</v>
      </c>
      <c r="O215" s="26" t="e">
        <f>'demand data 2022'!#REF!</f>
        <v>#REF!</v>
      </c>
      <c r="P215" s="26">
        <f>'demand data 2022'!C228</f>
        <v>1.518505131666265</v>
      </c>
      <c r="Q215" s="26">
        <f>'demand data 2022'!D228</f>
        <v>1.518505131666265</v>
      </c>
      <c r="R215" s="26">
        <f>'demand data 2022'!E228</f>
        <v>1.518505131666265</v>
      </c>
      <c r="S215" s="26">
        <f>'demand data 2022'!F228</f>
        <v>1.518505131666265</v>
      </c>
      <c r="T215" s="26">
        <f>'demand data 2022'!G228</f>
        <v>1.518505131666265</v>
      </c>
      <c r="U215" s="26">
        <f>'demand data 2022'!H228</f>
        <v>1.518505131666265</v>
      </c>
      <c r="V215" s="26">
        <f>'demand data 2022'!I228</f>
        <v>1.518505131666265</v>
      </c>
      <c r="W215" s="5" t="str">
        <f t="shared" si="13"/>
        <v>Different</v>
      </c>
      <c r="X215" s="9">
        <f t="shared" si="14"/>
        <v>0</v>
      </c>
      <c r="Y215" s="5" t="e">
        <f t="shared" si="15"/>
        <v>#REF!</v>
      </c>
      <c r="Z215" s="28">
        <f t="shared" si="16"/>
        <v>0</v>
      </c>
    </row>
    <row r="216" spans="2:27" ht="13" x14ac:dyDescent="0.3">
      <c r="B216" s="17" t="s">
        <v>407</v>
      </c>
      <c r="C216" s="17"/>
      <c r="D216" s="19">
        <v>348</v>
      </c>
      <c r="E216" s="19">
        <v>349</v>
      </c>
      <c r="F216" s="19">
        <v>351</v>
      </c>
      <c r="G216" s="19">
        <v>356</v>
      </c>
      <c r="H216" s="19">
        <v>365</v>
      </c>
      <c r="I216" s="19">
        <v>373</v>
      </c>
      <c r="J216" s="19">
        <v>382</v>
      </c>
      <c r="K216" s="19">
        <v>391</v>
      </c>
      <c r="L216" s="8"/>
      <c r="M216" s="27" t="str">
        <f>'demand data 2022'!A229</f>
        <v>HURS20</v>
      </c>
      <c r="N216" s="26">
        <f>'demand data 2022'!B229</f>
        <v>0</v>
      </c>
      <c r="O216" s="26" t="e">
        <f>'demand data 2022'!#REF!</f>
        <v>#REF!</v>
      </c>
      <c r="P216" s="26">
        <f>'demand data 2022'!C229</f>
        <v>181.6</v>
      </c>
      <c r="Q216" s="26">
        <f>'demand data 2022'!D229</f>
        <v>185.35</v>
      </c>
      <c r="R216" s="26">
        <f>'demand data 2022'!E229</f>
        <v>194.2</v>
      </c>
      <c r="S216" s="26">
        <f>'demand data 2022'!F229</f>
        <v>201.35</v>
      </c>
      <c r="T216" s="26">
        <f>'demand data 2022'!G229</f>
        <v>208.85</v>
      </c>
      <c r="U216" s="26">
        <f>'demand data 2022'!H229</f>
        <v>219.2</v>
      </c>
      <c r="V216" s="26">
        <f>'demand data 2022'!I229</f>
        <v>226.45</v>
      </c>
      <c r="W216" s="5" t="str">
        <f t="shared" si="13"/>
        <v>Different</v>
      </c>
      <c r="X216" s="9">
        <f t="shared" si="14"/>
        <v>349</v>
      </c>
      <c r="Y216" s="5" t="e">
        <f t="shared" si="15"/>
        <v>#REF!</v>
      </c>
      <c r="Z216" s="28">
        <f t="shared" si="16"/>
        <v>0</v>
      </c>
      <c r="AA216" s="10" t="s">
        <v>915</v>
      </c>
    </row>
    <row r="217" spans="2:27" x14ac:dyDescent="0.25">
      <c r="B217" s="17" t="s">
        <v>840</v>
      </c>
      <c r="C217" s="17"/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8"/>
      <c r="M217" s="26" t="str">
        <f>'demand data 2022'!A230</f>
        <v>HUTT40</v>
      </c>
      <c r="N217" s="26">
        <f>'demand data 2022'!B230</f>
        <v>0</v>
      </c>
      <c r="O217" s="26" t="e">
        <f>'demand data 2022'!#REF!</f>
        <v>#REF!</v>
      </c>
      <c r="P217" s="26">
        <f>'demand data 2022'!C230</f>
        <v>133.00000000000003</v>
      </c>
      <c r="Q217" s="26">
        <f>'demand data 2022'!D230</f>
        <v>190.92500000000001</v>
      </c>
      <c r="R217" s="26">
        <f>'demand data 2022'!E230</f>
        <v>192.79000000000002</v>
      </c>
      <c r="S217" s="26">
        <f>'demand data 2022'!F230</f>
        <v>148.875</v>
      </c>
      <c r="T217" s="26">
        <f>'demand data 2022'!G230</f>
        <v>152.76499999999999</v>
      </c>
      <c r="U217" s="26">
        <f>'demand data 2022'!H230</f>
        <v>159.94</v>
      </c>
      <c r="V217" s="26">
        <f>'demand data 2022'!I230</f>
        <v>207.26499999999999</v>
      </c>
      <c r="W217" s="5" t="str">
        <f t="shared" si="13"/>
        <v>Different</v>
      </c>
      <c r="X217" s="9">
        <f t="shared" si="14"/>
        <v>0</v>
      </c>
      <c r="Y217" s="5" t="e">
        <f t="shared" si="15"/>
        <v>#REF!</v>
      </c>
      <c r="Z217" s="28">
        <f t="shared" si="16"/>
        <v>0</v>
      </c>
    </row>
    <row r="218" spans="2:27" x14ac:dyDescent="0.25">
      <c r="B218" s="17" t="s">
        <v>895</v>
      </c>
      <c r="C218" s="17"/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8"/>
      <c r="M218" s="26" t="str">
        <f>'demand data 2022'!A231</f>
        <v>IMPP40</v>
      </c>
      <c r="N218" s="26">
        <f>'demand data 2022'!B231</f>
        <v>0</v>
      </c>
      <c r="O218" s="26" t="e">
        <f>'demand data 2022'!#REF!</f>
        <v>#REF!</v>
      </c>
      <c r="P218" s="26">
        <f>'demand data 2022'!C231</f>
        <v>4</v>
      </c>
      <c r="Q218" s="26">
        <f>'demand data 2022'!D231</f>
        <v>4</v>
      </c>
      <c r="R218" s="26">
        <f>'demand data 2022'!E231</f>
        <v>4</v>
      </c>
      <c r="S218" s="26">
        <f>'demand data 2022'!F231</f>
        <v>4</v>
      </c>
      <c r="T218" s="26">
        <f>'demand data 2022'!G231</f>
        <v>4</v>
      </c>
      <c r="U218" s="26">
        <f>'demand data 2022'!H231</f>
        <v>4</v>
      </c>
      <c r="V218" s="26">
        <f>'demand data 2022'!I231</f>
        <v>4</v>
      </c>
      <c r="W218" s="5" t="str">
        <f t="shared" si="13"/>
        <v>Different</v>
      </c>
      <c r="X218" s="9">
        <f t="shared" si="14"/>
        <v>0</v>
      </c>
      <c r="Y218" s="5" t="e">
        <f t="shared" si="15"/>
        <v>#REF!</v>
      </c>
      <c r="Z218" s="28">
        <f t="shared" si="16"/>
        <v>0</v>
      </c>
    </row>
    <row r="219" spans="2:27" x14ac:dyDescent="0.25">
      <c r="B219" s="23" t="s">
        <v>866</v>
      </c>
      <c r="C219" s="17"/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8"/>
      <c r="M219" s="26" t="str">
        <f>'demand data 2022'!A232</f>
        <v>INDQ40</v>
      </c>
      <c r="N219" s="26">
        <f>'demand data 2022'!B232</f>
        <v>0</v>
      </c>
      <c r="O219" s="26" t="e">
        <f>'demand data 2022'!#REF!</f>
        <v>#REF!</v>
      </c>
      <c r="P219" s="26">
        <f>'demand data 2022'!C232</f>
        <v>370.83235358554055</v>
      </c>
      <c r="Q219" s="26">
        <f>'demand data 2022'!D232</f>
        <v>374.31348122639668</v>
      </c>
      <c r="R219" s="26">
        <f>'demand data 2022'!E232</f>
        <v>383.39828771275319</v>
      </c>
      <c r="S219" s="26">
        <f>'demand data 2022'!F232</f>
        <v>402.86114401424578</v>
      </c>
      <c r="T219" s="26">
        <f>'demand data 2022'!G232</f>
        <v>418.09617062112864</v>
      </c>
      <c r="U219" s="26">
        <f>'demand data 2022'!H232</f>
        <v>437.02543735614239</v>
      </c>
      <c r="V219" s="26">
        <f>'demand data 2022'!I232</f>
        <v>462.83215041759053</v>
      </c>
      <c r="W219" s="5" t="str">
        <f t="shared" si="13"/>
        <v>Different</v>
      </c>
      <c r="X219" s="9">
        <f t="shared" si="14"/>
        <v>0</v>
      </c>
      <c r="Y219" s="5" t="e">
        <f t="shared" si="15"/>
        <v>#REF!</v>
      </c>
      <c r="Z219" s="28">
        <f t="shared" si="16"/>
        <v>0</v>
      </c>
    </row>
    <row r="220" spans="2:27" x14ac:dyDescent="0.25">
      <c r="B220" s="17" t="s">
        <v>58</v>
      </c>
      <c r="C220" s="24"/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8"/>
      <c r="M220" s="26" t="str">
        <f>'demand data 2022'!A233</f>
        <v>INKE1Q</v>
      </c>
      <c r="N220" s="26">
        <f>'demand data 2022'!B233</f>
        <v>0</v>
      </c>
      <c r="O220" s="26" t="e">
        <f>'demand data 2022'!#REF!</f>
        <v>#REF!</v>
      </c>
      <c r="P220" s="26">
        <f>'demand data 2022'!C233</f>
        <v>17.852410781316301</v>
      </c>
      <c r="Q220" s="26">
        <f>'demand data 2022'!D233</f>
        <v>23.736157553670701</v>
      </c>
      <c r="R220" s="26">
        <f>'demand data 2022'!E233</f>
        <v>50.799367490492997</v>
      </c>
      <c r="S220" s="26">
        <f>'demand data 2022'!F233</f>
        <v>57.379398527707501</v>
      </c>
      <c r="T220" s="26">
        <f>'demand data 2022'!G233</f>
        <v>63.893661236621</v>
      </c>
      <c r="U220" s="26">
        <f>'demand data 2022'!H233</f>
        <v>70.799487961513506</v>
      </c>
      <c r="V220" s="26">
        <f>'demand data 2022'!I233</f>
        <v>77.586263601956503</v>
      </c>
      <c r="W220" s="5" t="str">
        <f t="shared" si="13"/>
        <v>Different</v>
      </c>
      <c r="X220" s="9">
        <f t="shared" si="14"/>
        <v>0</v>
      </c>
      <c r="Y220" s="5" t="e">
        <f t="shared" si="15"/>
        <v>#REF!</v>
      </c>
      <c r="Z220" s="28">
        <f t="shared" si="16"/>
        <v>0</v>
      </c>
    </row>
    <row r="221" spans="2:27" x14ac:dyDescent="0.25">
      <c r="B221" s="17" t="s">
        <v>203</v>
      </c>
      <c r="C221" s="24"/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8"/>
      <c r="M221" s="26" t="str">
        <f>'demand data 2022'!A234</f>
        <v>INKE1R</v>
      </c>
      <c r="N221" s="26">
        <f>'demand data 2022'!B234</f>
        <v>0</v>
      </c>
      <c r="O221" s="26" t="e">
        <f>'demand data 2022'!#REF!</f>
        <v>#REF!</v>
      </c>
      <c r="P221" s="26">
        <f>'demand data 2022'!C234</f>
        <v>17.852410781316301</v>
      </c>
      <c r="Q221" s="26">
        <f>'demand data 2022'!D234</f>
        <v>23.736157553670701</v>
      </c>
      <c r="R221" s="26">
        <f>'demand data 2022'!E234</f>
        <v>50.799367490492997</v>
      </c>
      <c r="S221" s="26">
        <f>'demand data 2022'!F234</f>
        <v>57.379398527707501</v>
      </c>
      <c r="T221" s="26">
        <f>'demand data 2022'!G234</f>
        <v>63.893661236621</v>
      </c>
      <c r="U221" s="26">
        <f>'demand data 2022'!H234</f>
        <v>70.799487961513506</v>
      </c>
      <c r="V221" s="26">
        <f>'demand data 2022'!I234</f>
        <v>77.586263601956503</v>
      </c>
      <c r="W221" s="5" t="str">
        <f t="shared" si="13"/>
        <v>Different</v>
      </c>
      <c r="X221" s="9">
        <f t="shared" si="14"/>
        <v>0</v>
      </c>
      <c r="Y221" s="5" t="e">
        <f t="shared" si="15"/>
        <v>#REF!</v>
      </c>
      <c r="Z221" s="28">
        <f t="shared" si="16"/>
        <v>0</v>
      </c>
    </row>
    <row r="222" spans="2:27" x14ac:dyDescent="0.25">
      <c r="B222" s="17" t="s">
        <v>310</v>
      </c>
      <c r="C222" s="24"/>
      <c r="D222" s="19">
        <v>31</v>
      </c>
      <c r="E222" s="19">
        <v>31</v>
      </c>
      <c r="F222" s="19">
        <v>31</v>
      </c>
      <c r="G222" s="19">
        <v>31</v>
      </c>
      <c r="H222" s="19">
        <v>31</v>
      </c>
      <c r="I222" s="19">
        <v>31</v>
      </c>
      <c r="J222" s="19">
        <v>31</v>
      </c>
      <c r="K222" s="19">
        <v>31</v>
      </c>
      <c r="L222" s="8"/>
      <c r="M222" s="26" t="str">
        <f>'demand data 2022'!A235</f>
        <v>INNE1Q</v>
      </c>
      <c r="N222" s="26">
        <f>'demand data 2022'!B235</f>
        <v>0</v>
      </c>
      <c r="O222" s="26" t="e">
        <f>'demand data 2022'!#REF!</f>
        <v>#REF!</v>
      </c>
      <c r="P222" s="26">
        <f>'demand data 2022'!C235</f>
        <v>29.224254712941999</v>
      </c>
      <c r="Q222" s="26">
        <f>'demand data 2022'!D235</f>
        <v>30.048663607027951</v>
      </c>
      <c r="R222" s="26">
        <f>'demand data 2022'!E235</f>
        <v>31.057078932978701</v>
      </c>
      <c r="S222" s="26">
        <f>'demand data 2022'!F235</f>
        <v>32.266425244315101</v>
      </c>
      <c r="T222" s="26">
        <f>'demand data 2022'!G235</f>
        <v>33.537186170671852</v>
      </c>
      <c r="U222" s="26">
        <f>'demand data 2022'!H235</f>
        <v>34.824048728015597</v>
      </c>
      <c r="V222" s="26">
        <f>'demand data 2022'!I235</f>
        <v>36.179809089943049</v>
      </c>
      <c r="W222" s="5" t="str">
        <f t="shared" si="13"/>
        <v>Different</v>
      </c>
      <c r="X222" s="9">
        <f t="shared" si="14"/>
        <v>31</v>
      </c>
      <c r="Y222" s="5" t="e">
        <f t="shared" si="15"/>
        <v>#REF!</v>
      </c>
      <c r="Z222" s="28">
        <f t="shared" si="16"/>
        <v>0</v>
      </c>
    </row>
    <row r="223" spans="2:27" x14ac:dyDescent="0.25">
      <c r="B223" s="17" t="s">
        <v>830</v>
      </c>
      <c r="C223" s="24"/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8"/>
      <c r="M223" s="26" t="str">
        <f>'demand data 2022'!A236</f>
        <v>INNE1R</v>
      </c>
      <c r="N223" s="26">
        <f>'demand data 2022'!B236</f>
        <v>0</v>
      </c>
      <c r="O223" s="26" t="e">
        <f>'demand data 2022'!#REF!</f>
        <v>#REF!</v>
      </c>
      <c r="P223" s="26">
        <f>'demand data 2022'!C236</f>
        <v>29.224254712941999</v>
      </c>
      <c r="Q223" s="26">
        <f>'demand data 2022'!D236</f>
        <v>30.048663607027951</v>
      </c>
      <c r="R223" s="26">
        <f>'demand data 2022'!E236</f>
        <v>31.057078932978701</v>
      </c>
      <c r="S223" s="26">
        <f>'demand data 2022'!F236</f>
        <v>32.266425244315101</v>
      </c>
      <c r="T223" s="26">
        <f>'demand data 2022'!G236</f>
        <v>33.537186170671852</v>
      </c>
      <c r="U223" s="26">
        <f>'demand data 2022'!H236</f>
        <v>34.824048728015597</v>
      </c>
      <c r="V223" s="26">
        <f>'demand data 2022'!I236</f>
        <v>36.179809089943049</v>
      </c>
      <c r="W223" s="5" t="str">
        <f t="shared" si="13"/>
        <v>Different</v>
      </c>
      <c r="X223" s="9">
        <f t="shared" si="14"/>
        <v>0</v>
      </c>
      <c r="Y223" s="5" t="e">
        <f t="shared" si="15"/>
        <v>#REF!</v>
      </c>
      <c r="Z223" s="28">
        <f t="shared" si="16"/>
        <v>0</v>
      </c>
    </row>
    <row r="224" spans="2:27" x14ac:dyDescent="0.25">
      <c r="B224" s="17" t="s">
        <v>311</v>
      </c>
      <c r="C224" s="24"/>
      <c r="D224" s="19">
        <v>49</v>
      </c>
      <c r="E224" s="19">
        <v>47</v>
      </c>
      <c r="F224" s="19">
        <v>47</v>
      </c>
      <c r="G224" s="19">
        <v>47</v>
      </c>
      <c r="H224" s="19">
        <v>47</v>
      </c>
      <c r="I224" s="19">
        <v>47</v>
      </c>
      <c r="J224" s="19">
        <v>47</v>
      </c>
      <c r="K224" s="19">
        <v>47</v>
      </c>
      <c r="L224" s="8"/>
      <c r="M224" s="26" t="str">
        <f>'demand data 2022'!A237</f>
        <v>INWI1Q</v>
      </c>
      <c r="N224" s="26">
        <f>'demand data 2022'!B237</f>
        <v>0</v>
      </c>
      <c r="O224" s="26" t="e">
        <f>'demand data 2022'!#REF!</f>
        <v>#REF!</v>
      </c>
      <c r="P224" s="26">
        <f>'demand data 2022'!C237</f>
        <v>1</v>
      </c>
      <c r="Q224" s="26">
        <f>'demand data 2022'!D237</f>
        <v>1</v>
      </c>
      <c r="R224" s="26">
        <f>'demand data 2022'!E237</f>
        <v>1</v>
      </c>
      <c r="S224" s="26">
        <f>'demand data 2022'!F237</f>
        <v>1</v>
      </c>
      <c r="T224" s="26">
        <f>'demand data 2022'!G237</f>
        <v>1</v>
      </c>
      <c r="U224" s="26">
        <f>'demand data 2022'!H237</f>
        <v>1</v>
      </c>
      <c r="V224" s="26">
        <f>'demand data 2022'!I237</f>
        <v>1</v>
      </c>
      <c r="W224" s="5" t="str">
        <f t="shared" si="13"/>
        <v>Different</v>
      </c>
      <c r="X224" s="9">
        <f t="shared" si="14"/>
        <v>47</v>
      </c>
      <c r="Y224" s="5" t="e">
        <f t="shared" si="15"/>
        <v>#REF!</v>
      </c>
      <c r="Z224" s="28">
        <f t="shared" si="16"/>
        <v>0</v>
      </c>
    </row>
    <row r="225" spans="2:26" x14ac:dyDescent="0.25">
      <c r="B225" s="17" t="s">
        <v>312</v>
      </c>
      <c r="C225" s="24"/>
      <c r="D225" s="19">
        <v>15</v>
      </c>
      <c r="E225" s="19">
        <v>15</v>
      </c>
      <c r="F225" s="19">
        <v>15</v>
      </c>
      <c r="G225" s="19">
        <v>15</v>
      </c>
      <c r="H225" s="19">
        <v>15</v>
      </c>
      <c r="I225" s="19">
        <v>15</v>
      </c>
      <c r="J225" s="19">
        <v>15</v>
      </c>
      <c r="K225" s="19">
        <v>15</v>
      </c>
      <c r="L225" s="8"/>
      <c r="M225" s="26" t="str">
        <f>'demand data 2022'!A238</f>
        <v>INWI1R</v>
      </c>
      <c r="N225" s="26">
        <f>'demand data 2022'!B238</f>
        <v>0</v>
      </c>
      <c r="O225" s="26" t="e">
        <f>'demand data 2022'!#REF!</f>
        <v>#REF!</v>
      </c>
      <c r="P225" s="26">
        <f>'demand data 2022'!C238</f>
        <v>1</v>
      </c>
      <c r="Q225" s="26">
        <f>'demand data 2022'!D238</f>
        <v>1</v>
      </c>
      <c r="R225" s="26">
        <f>'demand data 2022'!E238</f>
        <v>1</v>
      </c>
      <c r="S225" s="26">
        <f>'demand data 2022'!F238</f>
        <v>1</v>
      </c>
      <c r="T225" s="26">
        <f>'demand data 2022'!G238</f>
        <v>1</v>
      </c>
      <c r="U225" s="26">
        <f>'demand data 2022'!H238</f>
        <v>1</v>
      </c>
      <c r="V225" s="26">
        <f>'demand data 2022'!I238</f>
        <v>1</v>
      </c>
      <c r="W225" s="5" t="str">
        <f t="shared" si="13"/>
        <v>Different</v>
      </c>
      <c r="X225" s="9">
        <f t="shared" si="14"/>
        <v>15</v>
      </c>
      <c r="Y225" s="5" t="e">
        <f t="shared" si="15"/>
        <v>#REF!</v>
      </c>
      <c r="Z225" s="28">
        <f t="shared" si="16"/>
        <v>0</v>
      </c>
    </row>
    <row r="226" spans="2:26" x14ac:dyDescent="0.25">
      <c r="B226" s="17" t="s">
        <v>313</v>
      </c>
      <c r="C226" s="24"/>
      <c r="D226" s="19">
        <v>15</v>
      </c>
      <c r="E226" s="19">
        <v>15</v>
      </c>
      <c r="F226" s="19">
        <v>15</v>
      </c>
      <c r="G226" s="19">
        <v>15</v>
      </c>
      <c r="H226" s="19">
        <v>15</v>
      </c>
      <c r="I226" s="19">
        <v>15</v>
      </c>
      <c r="J226" s="19">
        <v>15</v>
      </c>
      <c r="K226" s="19">
        <v>15</v>
      </c>
      <c r="L226" s="8"/>
      <c r="M226" s="26" t="str">
        <f>'demand data 2022'!A239</f>
        <v>IROA20_WPDWM</v>
      </c>
      <c r="N226" s="26">
        <f>'demand data 2022'!B239</f>
        <v>0</v>
      </c>
      <c r="O226" s="26" t="e">
        <f>'demand data 2022'!#REF!</f>
        <v>#REF!</v>
      </c>
      <c r="P226" s="26">
        <f>'demand data 2022'!C239</f>
        <v>236.57561312719301</v>
      </c>
      <c r="Q226" s="26">
        <f>'demand data 2022'!D239</f>
        <v>239.12256310020501</v>
      </c>
      <c r="R226" s="26">
        <f>'demand data 2022'!E239</f>
        <v>243.02312827478701</v>
      </c>
      <c r="S226" s="26">
        <f>'demand data 2022'!F239</f>
        <v>246.16417763393201</v>
      </c>
      <c r="T226" s="26">
        <f>'demand data 2022'!G239</f>
        <v>251.05932594358799</v>
      </c>
      <c r="U226" s="26">
        <f>'demand data 2022'!H239</f>
        <v>258.50659570728601</v>
      </c>
      <c r="V226" s="26">
        <f>'demand data 2022'!I239</f>
        <v>266.28812232903999</v>
      </c>
      <c r="W226" s="5" t="str">
        <f t="shared" si="13"/>
        <v>Different</v>
      </c>
      <c r="X226" s="9">
        <f t="shared" si="14"/>
        <v>15</v>
      </c>
      <c r="Y226" s="5" t="e">
        <f t="shared" si="15"/>
        <v>#REF!</v>
      </c>
      <c r="Z226" s="28">
        <f t="shared" si="16"/>
        <v>0</v>
      </c>
    </row>
    <row r="227" spans="2:26" x14ac:dyDescent="0.25">
      <c r="B227" s="17" t="s">
        <v>96</v>
      </c>
      <c r="C227" s="17"/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8"/>
      <c r="M227" s="26" t="str">
        <f>'demand data 2022'!A240</f>
        <v>IRON40</v>
      </c>
      <c r="N227" s="26">
        <f>'demand data 2022'!B240</f>
        <v>0</v>
      </c>
      <c r="O227" s="26" t="e">
        <f>'demand data 2022'!#REF!</f>
        <v>#REF!</v>
      </c>
      <c r="P227" s="26">
        <f>'demand data 2022'!C240</f>
        <v>163.00232329929</v>
      </c>
      <c r="Q227" s="26">
        <f>'demand data 2022'!D240</f>
        <v>164.220172356734</v>
      </c>
      <c r="R227" s="26">
        <f>'demand data 2022'!E240</f>
        <v>165.836243380036</v>
      </c>
      <c r="S227" s="26">
        <f>'demand data 2022'!F240</f>
        <v>167.7887314638935</v>
      </c>
      <c r="T227" s="26">
        <f>'demand data 2022'!G240</f>
        <v>171.05341926237551</v>
      </c>
      <c r="U227" s="26">
        <f>'demand data 2022'!H240</f>
        <v>176.25412844373849</v>
      </c>
      <c r="V227" s="26">
        <f>'demand data 2022'!I240</f>
        <v>182.20256826869399</v>
      </c>
      <c r="W227" s="5" t="str">
        <f t="shared" si="13"/>
        <v>Different</v>
      </c>
      <c r="X227" s="9">
        <f t="shared" si="14"/>
        <v>0</v>
      </c>
      <c r="Y227" s="5" t="e">
        <f t="shared" si="15"/>
        <v>#REF!</v>
      </c>
      <c r="Z227" s="28">
        <f t="shared" si="16"/>
        <v>0</v>
      </c>
    </row>
    <row r="228" spans="2:26" x14ac:dyDescent="0.25">
      <c r="B228" s="17" t="s">
        <v>730</v>
      </c>
      <c r="C228" s="17"/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8"/>
      <c r="M228" s="26" t="str">
        <f>'demand data 2022'!A241</f>
        <v>IVER20</v>
      </c>
      <c r="N228" s="26">
        <f>'demand data 2022'!B241</f>
        <v>0</v>
      </c>
      <c r="O228" s="26" t="e">
        <f>'demand data 2022'!#REF!</f>
        <v>#REF!</v>
      </c>
      <c r="P228" s="26">
        <f>'demand data 2022'!C241</f>
        <v>570.45274737614204</v>
      </c>
      <c r="Q228" s="26">
        <f>'demand data 2022'!D241</f>
        <v>574.44948541064696</v>
      </c>
      <c r="R228" s="26">
        <f>'demand data 2022'!E241</f>
        <v>579.18171510573802</v>
      </c>
      <c r="S228" s="26">
        <f>'demand data 2022'!F241</f>
        <v>600.00596943892901</v>
      </c>
      <c r="T228" s="26">
        <f>'demand data 2022'!G241</f>
        <v>621.93667143485595</v>
      </c>
      <c r="U228" s="26">
        <f>'demand data 2022'!H241</f>
        <v>645.50325126840596</v>
      </c>
      <c r="V228" s="26">
        <f>'demand data 2022'!I241</f>
        <v>672.7683912128241</v>
      </c>
      <c r="W228" s="5" t="str">
        <f t="shared" si="13"/>
        <v>Different</v>
      </c>
      <c r="X228" s="9">
        <f t="shared" si="14"/>
        <v>0</v>
      </c>
      <c r="Y228" s="5" t="e">
        <f t="shared" si="15"/>
        <v>#REF!</v>
      </c>
      <c r="Z228" s="28">
        <f t="shared" si="16"/>
        <v>0</v>
      </c>
    </row>
    <row r="229" spans="2:26" x14ac:dyDescent="0.25">
      <c r="B229" s="17" t="s">
        <v>586</v>
      </c>
      <c r="C229" s="17"/>
      <c r="D229" s="19">
        <v>-30</v>
      </c>
      <c r="E229" s="19">
        <v>-30</v>
      </c>
      <c r="F229" s="19">
        <v>-30</v>
      </c>
      <c r="G229" s="19">
        <v>-30</v>
      </c>
      <c r="H229" s="19">
        <v>-30</v>
      </c>
      <c r="I229" s="19">
        <v>-30</v>
      </c>
      <c r="J229" s="19">
        <v>-30</v>
      </c>
      <c r="K229" s="19">
        <v>-30</v>
      </c>
      <c r="L229" s="8"/>
      <c r="M229" s="26" t="str">
        <f>'demand data 2022'!A242</f>
        <v>JOHN1Q</v>
      </c>
      <c r="N229" s="26">
        <f>'demand data 2022'!B242</f>
        <v>0</v>
      </c>
      <c r="O229" s="26" t="e">
        <f>'demand data 2022'!#REF!</f>
        <v>#REF!</v>
      </c>
      <c r="P229" s="26">
        <f>'demand data 2022'!C242</f>
        <v>45.832305995114851</v>
      </c>
      <c r="Q229" s="26">
        <f>'demand data 2022'!D242</f>
        <v>46.221393222247997</v>
      </c>
      <c r="R229" s="26">
        <f>'demand data 2022'!E242</f>
        <v>46.651289448893898</v>
      </c>
      <c r="S229" s="26">
        <f>'demand data 2022'!F242</f>
        <v>47.534654491854852</v>
      </c>
      <c r="T229" s="26">
        <f>'demand data 2022'!G242</f>
        <v>48.431444292227347</v>
      </c>
      <c r="U229" s="26">
        <f>'demand data 2022'!H242</f>
        <v>49.7444955437226</v>
      </c>
      <c r="V229" s="26">
        <f>'demand data 2022'!I242</f>
        <v>50.912777115107502</v>
      </c>
      <c r="W229" s="5" t="str">
        <f t="shared" si="13"/>
        <v>Different</v>
      </c>
      <c r="X229" s="9">
        <f t="shared" si="14"/>
        <v>-30</v>
      </c>
      <c r="Y229" s="5" t="e">
        <f t="shared" si="15"/>
        <v>#REF!</v>
      </c>
      <c r="Z229" s="28">
        <f t="shared" si="16"/>
        <v>0</v>
      </c>
    </row>
    <row r="230" spans="2:26" x14ac:dyDescent="0.25">
      <c r="B230" s="17" t="s">
        <v>59</v>
      </c>
      <c r="C230" s="17"/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8"/>
      <c r="M230" s="26" t="str">
        <f>'demand data 2022'!A243</f>
        <v>JOHN1R</v>
      </c>
      <c r="N230" s="26">
        <f>'demand data 2022'!B243</f>
        <v>0</v>
      </c>
      <c r="O230" s="26" t="e">
        <f>'demand data 2022'!#REF!</f>
        <v>#REF!</v>
      </c>
      <c r="P230" s="26">
        <f>'demand data 2022'!C243</f>
        <v>45.832305995114851</v>
      </c>
      <c r="Q230" s="26">
        <f>'demand data 2022'!D243</f>
        <v>46.221393222247997</v>
      </c>
      <c r="R230" s="26">
        <f>'demand data 2022'!E243</f>
        <v>46.651289448893898</v>
      </c>
      <c r="S230" s="26">
        <f>'demand data 2022'!F243</f>
        <v>47.534654491854852</v>
      </c>
      <c r="T230" s="26">
        <f>'demand data 2022'!G243</f>
        <v>48.431444292227347</v>
      </c>
      <c r="U230" s="26">
        <f>'demand data 2022'!H243</f>
        <v>49.7444955437226</v>
      </c>
      <c r="V230" s="26">
        <f>'demand data 2022'!I243</f>
        <v>50.912777115107502</v>
      </c>
      <c r="W230" s="5" t="str">
        <f t="shared" si="13"/>
        <v>Different</v>
      </c>
      <c r="X230" s="9">
        <f t="shared" si="14"/>
        <v>0</v>
      </c>
      <c r="Y230" s="5" t="e">
        <f t="shared" si="15"/>
        <v>#REF!</v>
      </c>
      <c r="Z230" s="28">
        <f t="shared" si="16"/>
        <v>0</v>
      </c>
    </row>
    <row r="231" spans="2:26" x14ac:dyDescent="0.25">
      <c r="B231" s="17" t="s">
        <v>245</v>
      </c>
      <c r="C231" s="17"/>
      <c r="D231" s="19">
        <v>171</v>
      </c>
      <c r="E231" s="19">
        <v>172</v>
      </c>
      <c r="F231" s="19">
        <v>173</v>
      </c>
      <c r="G231" s="19">
        <v>174</v>
      </c>
      <c r="H231" s="19">
        <v>175</v>
      </c>
      <c r="I231" s="19">
        <v>177</v>
      </c>
      <c r="J231" s="19">
        <v>180</v>
      </c>
      <c r="K231" s="19">
        <v>183</v>
      </c>
      <c r="L231" s="8"/>
      <c r="M231" s="26" t="str">
        <f>'demand data 2022'!A244</f>
        <v>JORD20</v>
      </c>
      <c r="N231" s="26">
        <f>'demand data 2022'!B244</f>
        <v>0</v>
      </c>
      <c r="O231" s="26" t="e">
        <f>'demand data 2022'!#REF!</f>
        <v>#REF!</v>
      </c>
      <c r="P231" s="26">
        <f>'demand data 2022'!C244</f>
        <v>44.253451259198442</v>
      </c>
      <c r="Q231" s="26">
        <f>'demand data 2022'!D244</f>
        <v>45.393480439711318</v>
      </c>
      <c r="R231" s="26">
        <f>'demand data 2022'!E244</f>
        <v>46.278970936078558</v>
      </c>
      <c r="S231" s="26">
        <f>'demand data 2022'!F244</f>
        <v>47.496823601002106</v>
      </c>
      <c r="T231" s="26">
        <f>'demand data 2022'!G244</f>
        <v>48.788862604725836</v>
      </c>
      <c r="U231" s="26">
        <f>'demand data 2022'!H244</f>
        <v>50.38072125705861</v>
      </c>
      <c r="V231" s="26">
        <f>'demand data 2022'!I244</f>
        <v>52.254035154864638</v>
      </c>
      <c r="W231" s="5" t="str">
        <f t="shared" si="13"/>
        <v>Different</v>
      </c>
      <c r="X231" s="9">
        <f t="shared" si="14"/>
        <v>172</v>
      </c>
      <c r="Y231" s="5" t="e">
        <f t="shared" si="15"/>
        <v>#REF!</v>
      </c>
      <c r="Z231" s="28">
        <f t="shared" si="16"/>
        <v>0</v>
      </c>
    </row>
    <row r="232" spans="2:26" x14ac:dyDescent="0.25">
      <c r="B232" s="17" t="s">
        <v>731</v>
      </c>
      <c r="C232" s="17"/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8"/>
      <c r="M232" s="26" t="str">
        <f>'demand data 2022'!A245</f>
        <v>KAIM20</v>
      </c>
      <c r="N232" s="26">
        <f>'demand data 2022'!B245</f>
        <v>0</v>
      </c>
      <c r="O232" s="26" t="e">
        <f>'demand data 2022'!#REF!</f>
        <v>#REF!</v>
      </c>
      <c r="P232" s="26">
        <f>'demand data 2022'!C245</f>
        <v>47.370770871006698</v>
      </c>
      <c r="Q232" s="26">
        <f>'demand data 2022'!D245</f>
        <v>72.848018701829304</v>
      </c>
      <c r="R232" s="26">
        <f>'demand data 2022'!E245</f>
        <v>98.620864677942507</v>
      </c>
      <c r="S232" s="26">
        <f>'demand data 2022'!F245</f>
        <v>126.35174756412999</v>
      </c>
      <c r="T232" s="26">
        <f>'demand data 2022'!G245</f>
        <v>154.02625198875</v>
      </c>
      <c r="U232" s="26">
        <f>'demand data 2022'!H245</f>
        <v>173.584056823628</v>
      </c>
      <c r="V232" s="26">
        <f>'demand data 2022'!I245</f>
        <v>193.141861658506</v>
      </c>
      <c r="W232" s="5" t="str">
        <f t="shared" si="13"/>
        <v>Different</v>
      </c>
      <c r="X232" s="9">
        <f t="shared" si="14"/>
        <v>0</v>
      </c>
      <c r="Y232" s="5" t="e">
        <f t="shared" si="15"/>
        <v>#REF!</v>
      </c>
      <c r="Z232" s="28">
        <f t="shared" si="16"/>
        <v>0</v>
      </c>
    </row>
    <row r="233" spans="2:26" x14ac:dyDescent="0.25">
      <c r="B233" s="17" t="s">
        <v>543</v>
      </c>
      <c r="C233" s="17"/>
      <c r="D233" s="19">
        <v>60</v>
      </c>
      <c r="E233" s="19">
        <v>60</v>
      </c>
      <c r="F233" s="19">
        <v>60</v>
      </c>
      <c r="G233" s="19">
        <v>61</v>
      </c>
      <c r="H233" s="19">
        <v>59</v>
      </c>
      <c r="I233" s="19">
        <v>60</v>
      </c>
      <c r="J233" s="19">
        <v>60</v>
      </c>
      <c r="K233" s="19">
        <v>60</v>
      </c>
      <c r="L233" s="8"/>
      <c r="M233" s="26" t="str">
        <f>'demand data 2022'!A246</f>
        <v>KEAD40</v>
      </c>
      <c r="N233" s="26">
        <f>'demand data 2022'!B246</f>
        <v>0</v>
      </c>
      <c r="O233" s="26" t="e">
        <f>'demand data 2022'!#REF!</f>
        <v>#REF!</v>
      </c>
      <c r="P233" s="26">
        <f>'demand data 2022'!C246</f>
        <v>96.772098578974649</v>
      </c>
      <c r="Q233" s="26">
        <f>'demand data 2022'!D246</f>
        <v>98.904770630784185</v>
      </c>
      <c r="R233" s="26">
        <f>'demand data 2022'!E246</f>
        <v>101.52976367197918</v>
      </c>
      <c r="S233" s="26">
        <f>'demand data 2022'!F246</f>
        <v>102.57916790532488</v>
      </c>
      <c r="T233" s="26">
        <f>'demand data 2022'!G246</f>
        <v>105.05881684300357</v>
      </c>
      <c r="U233" s="26">
        <f>'demand data 2022'!H246</f>
        <v>107.77797916126667</v>
      </c>
      <c r="V233" s="26">
        <f>'demand data 2022'!I246</f>
        <v>110.5930344722817</v>
      </c>
      <c r="W233" s="5" t="str">
        <f t="shared" si="13"/>
        <v>Different</v>
      </c>
      <c r="X233" s="9">
        <f t="shared" si="14"/>
        <v>60</v>
      </c>
      <c r="Y233" s="5" t="e">
        <f t="shared" si="15"/>
        <v>#REF!</v>
      </c>
      <c r="Z233" s="28">
        <f t="shared" si="16"/>
        <v>0</v>
      </c>
    </row>
    <row r="234" spans="2:26" x14ac:dyDescent="0.25">
      <c r="B234" s="17" t="s">
        <v>314</v>
      </c>
      <c r="C234" s="17"/>
      <c r="D234" s="19">
        <v>10</v>
      </c>
      <c r="E234" s="19">
        <v>10</v>
      </c>
      <c r="F234" s="19">
        <v>9</v>
      </c>
      <c r="G234" s="19">
        <v>9</v>
      </c>
      <c r="H234" s="19">
        <v>9</v>
      </c>
      <c r="I234" s="19">
        <v>9</v>
      </c>
      <c r="J234" s="19">
        <v>9</v>
      </c>
      <c r="K234" s="19">
        <v>9</v>
      </c>
      <c r="L234" s="8"/>
      <c r="M234" s="26" t="str">
        <f>'demand data 2022'!A247</f>
        <v>KEAR20</v>
      </c>
      <c r="N234" s="26">
        <f>'demand data 2022'!B247</f>
        <v>0</v>
      </c>
      <c r="O234" s="26" t="e">
        <f>'demand data 2022'!#REF!</f>
        <v>#REF!</v>
      </c>
      <c r="P234" s="26">
        <f>'demand data 2022'!C247</f>
        <v>500.34000000000003</v>
      </c>
      <c r="Q234" s="26">
        <f>'demand data 2022'!D247</f>
        <v>564.29</v>
      </c>
      <c r="R234" s="26">
        <f>'demand data 2022'!E247</f>
        <v>564.12</v>
      </c>
      <c r="S234" s="26">
        <f>'demand data 2022'!F247</f>
        <v>504.6</v>
      </c>
      <c r="T234" s="26">
        <f>'demand data 2022'!G247</f>
        <v>514.80000000000007</v>
      </c>
      <c r="U234" s="26">
        <f>'demand data 2022'!H247</f>
        <v>518.56000000000006</v>
      </c>
      <c r="V234" s="26">
        <f>'demand data 2022'!I247</f>
        <v>598.30999999999995</v>
      </c>
      <c r="W234" s="5" t="str">
        <f t="shared" si="13"/>
        <v>Different</v>
      </c>
      <c r="X234" s="9">
        <f t="shared" si="14"/>
        <v>10</v>
      </c>
      <c r="Y234" s="5" t="e">
        <f t="shared" si="15"/>
        <v>#REF!</v>
      </c>
      <c r="Z234" s="28">
        <f t="shared" si="16"/>
        <v>0</v>
      </c>
    </row>
    <row r="235" spans="2:26" x14ac:dyDescent="0.25">
      <c r="B235" s="17" t="s">
        <v>315</v>
      </c>
      <c r="C235" s="17"/>
      <c r="D235" s="19">
        <v>10</v>
      </c>
      <c r="E235" s="19">
        <v>10</v>
      </c>
      <c r="F235" s="19">
        <v>9</v>
      </c>
      <c r="G235" s="19">
        <v>9</v>
      </c>
      <c r="H235" s="19">
        <v>9</v>
      </c>
      <c r="I235" s="19">
        <v>9</v>
      </c>
      <c r="J235" s="19">
        <v>9</v>
      </c>
      <c r="K235" s="19">
        <v>9</v>
      </c>
      <c r="L235" s="8"/>
      <c r="M235" s="26" t="str">
        <f>'demand data 2022'!A248</f>
        <v>KEIT10</v>
      </c>
      <c r="N235" s="26">
        <f>'demand data 2022'!B248</f>
        <v>0</v>
      </c>
      <c r="O235" s="26" t="e">
        <f>'demand data 2022'!#REF!</f>
        <v>#REF!</v>
      </c>
      <c r="P235" s="26">
        <f>'demand data 2022'!C248</f>
        <v>18.107323191933773</v>
      </c>
      <c r="Q235" s="26">
        <f>'demand data 2022'!D248</f>
        <v>16.93739074016835</v>
      </c>
      <c r="R235" s="26">
        <f>'demand data 2022'!E248</f>
        <v>9.6099997187317978</v>
      </c>
      <c r="S235" s="26">
        <f>'demand data 2022'!F248</f>
        <v>4.4165090928257404</v>
      </c>
      <c r="T235" s="26">
        <f>'demand data 2022'!G248</f>
        <v>2.3161284335398156</v>
      </c>
      <c r="U235" s="26">
        <f>'demand data 2022'!H248</f>
        <v>4.1517469122735404</v>
      </c>
      <c r="V235" s="26">
        <f>'demand data 2022'!I248</f>
        <v>6.2264429973213451</v>
      </c>
      <c r="W235" s="5" t="str">
        <f t="shared" si="13"/>
        <v>Different</v>
      </c>
      <c r="X235" s="9">
        <f t="shared" si="14"/>
        <v>10</v>
      </c>
      <c r="Y235" s="5" t="e">
        <f t="shared" si="15"/>
        <v>#REF!</v>
      </c>
      <c r="Z235" s="28">
        <f t="shared" si="16"/>
        <v>0</v>
      </c>
    </row>
    <row r="236" spans="2:26" x14ac:dyDescent="0.25">
      <c r="B236" s="17" t="s">
        <v>316</v>
      </c>
      <c r="C236" s="17"/>
      <c r="D236" s="19">
        <v>33</v>
      </c>
      <c r="E236" s="19">
        <v>33</v>
      </c>
      <c r="F236" s="19">
        <v>33</v>
      </c>
      <c r="G236" s="19">
        <v>33</v>
      </c>
      <c r="H236" s="19">
        <v>33</v>
      </c>
      <c r="I236" s="19">
        <v>33</v>
      </c>
      <c r="J236" s="19">
        <v>33</v>
      </c>
      <c r="K236" s="19">
        <v>33</v>
      </c>
      <c r="L236" s="8"/>
      <c r="M236" s="26" t="str">
        <f>'demand data 2022'!A249</f>
        <v>KEMS40</v>
      </c>
      <c r="N236" s="26">
        <f>'demand data 2022'!B249</f>
        <v>0</v>
      </c>
      <c r="O236" s="26" t="e">
        <f>'demand data 2022'!#REF!</f>
        <v>#REF!</v>
      </c>
      <c r="P236" s="26">
        <f>'demand data 2022'!C249</f>
        <v>40.1</v>
      </c>
      <c r="Q236" s="26">
        <f>'demand data 2022'!D249</f>
        <v>41.7</v>
      </c>
      <c r="R236" s="26">
        <f>'demand data 2022'!E249</f>
        <v>44.2</v>
      </c>
      <c r="S236" s="26">
        <f>'demand data 2022'!F249</f>
        <v>41.9</v>
      </c>
      <c r="T236" s="26">
        <f>'demand data 2022'!G249</f>
        <v>45.8</v>
      </c>
      <c r="U236" s="26">
        <f>'demand data 2022'!H249</f>
        <v>50.1</v>
      </c>
      <c r="V236" s="26">
        <f>'demand data 2022'!I249</f>
        <v>54.6</v>
      </c>
      <c r="W236" s="5" t="str">
        <f t="shared" si="13"/>
        <v>Different</v>
      </c>
      <c r="X236" s="9">
        <f t="shared" si="14"/>
        <v>33</v>
      </c>
      <c r="Y236" s="5" t="e">
        <f t="shared" si="15"/>
        <v>#REF!</v>
      </c>
      <c r="Z236" s="28">
        <f t="shared" si="16"/>
        <v>0</v>
      </c>
    </row>
    <row r="237" spans="2:26" x14ac:dyDescent="0.25">
      <c r="B237" s="17" t="s">
        <v>317</v>
      </c>
      <c r="C237" s="17"/>
      <c r="D237" s="19">
        <v>33</v>
      </c>
      <c r="E237" s="19">
        <v>33</v>
      </c>
      <c r="F237" s="19">
        <v>33</v>
      </c>
      <c r="G237" s="19">
        <v>33</v>
      </c>
      <c r="H237" s="19">
        <v>33</v>
      </c>
      <c r="I237" s="19">
        <v>33</v>
      </c>
      <c r="J237" s="19">
        <v>33</v>
      </c>
      <c r="K237" s="19">
        <v>33</v>
      </c>
      <c r="L237" s="8"/>
      <c r="M237" s="26" t="str">
        <f>'demand data 2022'!A250</f>
        <v>KENG40</v>
      </c>
      <c r="N237" s="26">
        <f>'demand data 2022'!B250</f>
        <v>0</v>
      </c>
      <c r="O237" s="26" t="e">
        <f>'demand data 2022'!#REF!</f>
        <v>#REF!</v>
      </c>
      <c r="P237" s="26">
        <f>'demand data 2022'!C250</f>
        <v>45.678429584423036</v>
      </c>
      <c r="Q237" s="26">
        <f>'demand data 2022'!D250</f>
        <v>45.678429584423036</v>
      </c>
      <c r="R237" s="26">
        <f>'demand data 2022'!E250</f>
        <v>45.678429584423036</v>
      </c>
      <c r="S237" s="26">
        <f>'demand data 2022'!F250</f>
        <v>45.678429584423036</v>
      </c>
      <c r="T237" s="26">
        <f>'demand data 2022'!G250</f>
        <v>45.678429584423036</v>
      </c>
      <c r="U237" s="26">
        <f>'demand data 2022'!H250</f>
        <v>45.678429584423036</v>
      </c>
      <c r="V237" s="26">
        <f>'demand data 2022'!I250</f>
        <v>45.678429584423036</v>
      </c>
      <c r="W237" s="5" t="str">
        <f t="shared" si="13"/>
        <v>Different</v>
      </c>
      <c r="X237" s="9">
        <f t="shared" si="14"/>
        <v>33</v>
      </c>
      <c r="Y237" s="5" t="e">
        <f t="shared" si="15"/>
        <v>#REF!</v>
      </c>
      <c r="Z237" s="28">
        <f t="shared" si="16"/>
        <v>0</v>
      </c>
    </row>
    <row r="238" spans="2:26" x14ac:dyDescent="0.25">
      <c r="B238" s="17" t="s">
        <v>589</v>
      </c>
      <c r="C238" s="17"/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8"/>
      <c r="M238" s="26" t="str">
        <f>'demand data 2022'!A251</f>
        <v>KEOO10</v>
      </c>
      <c r="N238" s="26">
        <f>'demand data 2022'!B251</f>
        <v>0</v>
      </c>
      <c r="O238" s="26" t="e">
        <f>'demand data 2022'!#REF!</f>
        <v>#REF!</v>
      </c>
      <c r="P238" s="26">
        <f>'demand data 2022'!C251</f>
        <v>3.2579202544279799</v>
      </c>
      <c r="Q238" s="26">
        <f>'demand data 2022'!D251</f>
        <v>3.28591899534235</v>
      </c>
      <c r="R238" s="26">
        <f>'demand data 2022'!E251</f>
        <v>3.3163496793465801</v>
      </c>
      <c r="S238" s="26">
        <f>'demand data 2022'!F251</f>
        <v>3.374364967465</v>
      </c>
      <c r="T238" s="26">
        <f>'demand data 2022'!G251</f>
        <v>3.40432554249348</v>
      </c>
      <c r="U238" s="26">
        <f>'demand data 2022'!H251</f>
        <v>3.4710553022983901</v>
      </c>
      <c r="V238" s="26">
        <f>'demand data 2022'!I251</f>
        <v>3.5180585139654301</v>
      </c>
      <c r="W238" s="5" t="str">
        <f t="shared" si="13"/>
        <v>Different</v>
      </c>
      <c r="X238" s="9">
        <f t="shared" si="14"/>
        <v>0</v>
      </c>
      <c r="Y238" s="5" t="e">
        <f t="shared" si="15"/>
        <v>#REF!</v>
      </c>
      <c r="Z238" s="28">
        <f t="shared" si="16"/>
        <v>0</v>
      </c>
    </row>
    <row r="239" spans="2:26" x14ac:dyDescent="0.25">
      <c r="B239" s="17" t="s">
        <v>899</v>
      </c>
      <c r="C239" s="17"/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8"/>
      <c r="M239" s="26" t="str">
        <f>'demand data 2022'!A252</f>
        <v>KIBY20</v>
      </c>
      <c r="N239" s="26">
        <f>'demand data 2022'!B252</f>
        <v>0</v>
      </c>
      <c r="O239" s="26" t="e">
        <f>'demand data 2022'!#REF!</f>
        <v>#REF!</v>
      </c>
      <c r="P239" s="26">
        <f>'demand data 2022'!C252</f>
        <v>258.02555814803901</v>
      </c>
      <c r="Q239" s="26">
        <f>'demand data 2022'!D252</f>
        <v>341.19367816506201</v>
      </c>
      <c r="R239" s="26">
        <f>'demand data 2022'!E252</f>
        <v>343.85648525759598</v>
      </c>
      <c r="S239" s="26">
        <f>'demand data 2022'!F252</f>
        <v>430.21201822012603</v>
      </c>
      <c r="T239" s="26">
        <f>'demand data 2022'!G252</f>
        <v>439.79571463643902</v>
      </c>
      <c r="U239" s="26">
        <f>'demand data 2022'!H252</f>
        <v>453.42088273326902</v>
      </c>
      <c r="V239" s="26">
        <f>'demand data 2022'!I252</f>
        <v>467.30103977250502</v>
      </c>
      <c r="W239" s="5" t="str">
        <f t="shared" si="13"/>
        <v>Different</v>
      </c>
      <c r="X239" s="9">
        <f t="shared" si="14"/>
        <v>0</v>
      </c>
      <c r="Y239" s="5" t="e">
        <f t="shared" si="15"/>
        <v>#REF!</v>
      </c>
      <c r="Z239" s="28">
        <f t="shared" si="16"/>
        <v>0</v>
      </c>
    </row>
    <row r="240" spans="2:26" x14ac:dyDescent="0.25">
      <c r="B240" s="17" t="s">
        <v>900</v>
      </c>
      <c r="C240" s="17"/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8"/>
      <c r="M240" s="26" t="str">
        <f>'demand data 2022'!A253</f>
        <v>KIER1Q</v>
      </c>
      <c r="N240" s="26">
        <f>'demand data 2022'!B253</f>
        <v>0</v>
      </c>
      <c r="O240" s="26" t="e">
        <f>'demand data 2022'!#REF!</f>
        <v>#REF!</v>
      </c>
      <c r="P240" s="26">
        <f>'demand data 2022'!C253</f>
        <v>30.482276929925352</v>
      </c>
      <c r="Q240" s="26">
        <f>'demand data 2022'!D253</f>
        <v>52.299604314595499</v>
      </c>
      <c r="R240" s="26">
        <f>'demand data 2022'!E253</f>
        <v>52.727303054456499</v>
      </c>
      <c r="S240" s="26">
        <f>'demand data 2022'!F253</f>
        <v>53.769448719250001</v>
      </c>
      <c r="T240" s="26">
        <f>'demand data 2022'!G253</f>
        <v>54.6501510559645</v>
      </c>
      <c r="U240" s="26">
        <f>'demand data 2022'!H253</f>
        <v>55.983066842101003</v>
      </c>
      <c r="V240" s="26">
        <f>'demand data 2022'!I253</f>
        <v>57.105848404364998</v>
      </c>
      <c r="W240" s="5" t="str">
        <f t="shared" si="13"/>
        <v>Different</v>
      </c>
      <c r="X240" s="9">
        <f t="shared" si="14"/>
        <v>0</v>
      </c>
      <c r="Y240" s="5" t="e">
        <f t="shared" si="15"/>
        <v>#REF!</v>
      </c>
      <c r="Z240" s="28">
        <f t="shared" si="16"/>
        <v>0</v>
      </c>
    </row>
    <row r="241" spans="2:26" x14ac:dyDescent="0.25">
      <c r="B241" s="17" t="s">
        <v>587</v>
      </c>
      <c r="C241" s="17"/>
      <c r="D241" s="19">
        <v>14</v>
      </c>
      <c r="E241" s="19">
        <v>14</v>
      </c>
      <c r="F241" s="19">
        <v>14</v>
      </c>
      <c r="G241" s="19">
        <v>13</v>
      </c>
      <c r="H241" s="19">
        <v>13</v>
      </c>
      <c r="I241" s="19">
        <v>13</v>
      </c>
      <c r="J241" s="19">
        <v>13</v>
      </c>
      <c r="K241" s="19">
        <v>13</v>
      </c>
      <c r="L241" s="8"/>
      <c r="M241" s="26" t="str">
        <f>'demand data 2022'!A254</f>
        <v>KIER1R</v>
      </c>
      <c r="N241" s="26">
        <f>'demand data 2022'!B254</f>
        <v>0</v>
      </c>
      <c r="O241" s="26" t="e">
        <f>'demand data 2022'!#REF!</f>
        <v>#REF!</v>
      </c>
      <c r="P241" s="26">
        <f>'demand data 2022'!C254</f>
        <v>30.482276929925352</v>
      </c>
      <c r="Q241" s="26">
        <f>'demand data 2022'!D254</f>
        <v>52.299604314595499</v>
      </c>
      <c r="R241" s="26">
        <f>'demand data 2022'!E254</f>
        <v>52.727303054456499</v>
      </c>
      <c r="S241" s="26">
        <f>'demand data 2022'!F254</f>
        <v>53.769448719250001</v>
      </c>
      <c r="T241" s="26">
        <f>'demand data 2022'!G254</f>
        <v>54.6501510559645</v>
      </c>
      <c r="U241" s="26">
        <f>'demand data 2022'!H254</f>
        <v>55.983066842101003</v>
      </c>
      <c r="V241" s="26">
        <f>'demand data 2022'!I254</f>
        <v>57.105848404364998</v>
      </c>
      <c r="W241" s="5" t="str">
        <f t="shared" si="13"/>
        <v>Different</v>
      </c>
      <c r="X241" s="9">
        <f t="shared" si="14"/>
        <v>14</v>
      </c>
      <c r="Y241" s="5" t="e">
        <f t="shared" si="15"/>
        <v>#REF!</v>
      </c>
      <c r="Z241" s="28">
        <f t="shared" si="16"/>
        <v>0</v>
      </c>
    </row>
    <row r="242" spans="2:26" x14ac:dyDescent="0.25">
      <c r="B242" s="17" t="s">
        <v>588</v>
      </c>
      <c r="C242" s="17"/>
      <c r="D242" s="19">
        <v>14</v>
      </c>
      <c r="E242" s="19">
        <v>14</v>
      </c>
      <c r="F242" s="19">
        <v>14</v>
      </c>
      <c r="G242" s="19">
        <v>13</v>
      </c>
      <c r="H242" s="19">
        <v>13</v>
      </c>
      <c r="I242" s="19">
        <v>13</v>
      </c>
      <c r="J242" s="19">
        <v>13</v>
      </c>
      <c r="K242" s="19">
        <v>13</v>
      </c>
      <c r="L242" s="8"/>
      <c r="M242" s="26" t="str">
        <f>'demand data 2022'!A255</f>
        <v>KIIN10</v>
      </c>
      <c r="N242" s="26">
        <f>'demand data 2022'!B255</f>
        <v>0</v>
      </c>
      <c r="O242" s="26" t="e">
        <f>'demand data 2022'!#REF!</f>
        <v>#REF!</v>
      </c>
      <c r="P242" s="26">
        <f>'demand data 2022'!C255</f>
        <v>-11.4890976234391</v>
      </c>
      <c r="Q242" s="26">
        <f>'demand data 2022'!D255</f>
        <v>-11.4839611181743</v>
      </c>
      <c r="R242" s="26">
        <f>'demand data 2022'!E255</f>
        <v>-11.47741001086</v>
      </c>
      <c r="S242" s="26">
        <f>'demand data 2022'!F255</f>
        <v>-11.4648068850071</v>
      </c>
      <c r="T242" s="26">
        <f>'demand data 2022'!G255</f>
        <v>-11.4503636430765</v>
      </c>
      <c r="U242" s="26">
        <f>'demand data 2022'!H255</f>
        <v>-11.437079552298799</v>
      </c>
      <c r="V242" s="26">
        <f>'demand data 2022'!I255</f>
        <v>-11.4235668955459</v>
      </c>
      <c r="W242" s="5" t="str">
        <f t="shared" si="13"/>
        <v>Different</v>
      </c>
      <c r="X242" s="9">
        <f t="shared" si="14"/>
        <v>14</v>
      </c>
      <c r="Y242" s="5" t="e">
        <f t="shared" si="15"/>
        <v>#REF!</v>
      </c>
      <c r="Z242" s="28">
        <f t="shared" si="16"/>
        <v>0</v>
      </c>
    </row>
    <row r="243" spans="2:26" x14ac:dyDescent="0.25">
      <c r="B243" s="17" t="s">
        <v>592</v>
      </c>
      <c r="C243" s="17"/>
      <c r="D243" s="19">
        <v>8</v>
      </c>
      <c r="E243" s="19">
        <v>8</v>
      </c>
      <c r="F243" s="19">
        <v>8</v>
      </c>
      <c r="G243" s="19">
        <v>8</v>
      </c>
      <c r="H243" s="19">
        <v>9</v>
      </c>
      <c r="I243" s="19">
        <v>9</v>
      </c>
      <c r="J243" s="19">
        <v>9</v>
      </c>
      <c r="K243" s="19">
        <v>9</v>
      </c>
      <c r="L243" s="8"/>
      <c r="M243" s="26" t="str">
        <f>'demand data 2022'!A256</f>
        <v>KILB1Q</v>
      </c>
      <c r="N243" s="26">
        <f>'demand data 2022'!B256</f>
        <v>0</v>
      </c>
      <c r="O243" s="26" t="e">
        <f>'demand data 2022'!#REF!</f>
        <v>#REF!</v>
      </c>
      <c r="P243" s="26">
        <f>'demand data 2022'!C256</f>
        <v>10.72093889257688</v>
      </c>
      <c r="Q243" s="26">
        <f>'demand data 2022'!D256</f>
        <v>10.958254464501564</v>
      </c>
      <c r="R243" s="26">
        <f>'demand data 2022'!E256</f>
        <v>41.159501063197197</v>
      </c>
      <c r="S243" s="26">
        <f>'demand data 2022'!F256</f>
        <v>41.512128279153302</v>
      </c>
      <c r="T243" s="26">
        <f>'demand data 2022'!G256</f>
        <v>41.882091711544746</v>
      </c>
      <c r="U243" s="26">
        <f>'demand data 2022'!H256</f>
        <v>42.417537367714203</v>
      </c>
      <c r="V243" s="26">
        <f>'demand data 2022'!I256</f>
        <v>42.830477151172602</v>
      </c>
      <c r="W243" s="5" t="str">
        <f t="shared" si="13"/>
        <v>Different</v>
      </c>
      <c r="X243" s="9">
        <f t="shared" si="14"/>
        <v>8</v>
      </c>
      <c r="Y243" s="5" t="e">
        <f t="shared" si="15"/>
        <v>#REF!</v>
      </c>
      <c r="Z243" s="28">
        <f t="shared" si="16"/>
        <v>0</v>
      </c>
    </row>
    <row r="244" spans="2:26" x14ac:dyDescent="0.25">
      <c r="B244" s="17" t="s">
        <v>318</v>
      </c>
      <c r="C244" s="17"/>
      <c r="D244" s="19">
        <v>69</v>
      </c>
      <c r="E244" s="19">
        <v>67</v>
      </c>
      <c r="F244" s="19">
        <v>65</v>
      </c>
      <c r="G244" s="19">
        <v>65</v>
      </c>
      <c r="H244" s="19">
        <v>65</v>
      </c>
      <c r="I244" s="19">
        <v>65</v>
      </c>
      <c r="J244" s="19">
        <v>65</v>
      </c>
      <c r="K244" s="19">
        <v>65</v>
      </c>
      <c r="L244" s="8"/>
      <c r="M244" s="26" t="str">
        <f>'demand data 2022'!A257</f>
        <v>KILB1R</v>
      </c>
      <c r="N244" s="26">
        <f>'demand data 2022'!B257</f>
        <v>0</v>
      </c>
      <c r="O244" s="26" t="e">
        <f>'demand data 2022'!#REF!</f>
        <v>#REF!</v>
      </c>
      <c r="P244" s="26">
        <f>'demand data 2022'!C257</f>
        <v>10.72093889257688</v>
      </c>
      <c r="Q244" s="26">
        <f>'demand data 2022'!D257</f>
        <v>10.958254464501564</v>
      </c>
      <c r="R244" s="26">
        <f>'demand data 2022'!E257</f>
        <v>41.159501063197197</v>
      </c>
      <c r="S244" s="26">
        <f>'demand data 2022'!F257</f>
        <v>41.512128279153302</v>
      </c>
      <c r="T244" s="26">
        <f>'demand data 2022'!G257</f>
        <v>41.882091711544746</v>
      </c>
      <c r="U244" s="26">
        <f>'demand data 2022'!H257</f>
        <v>42.417537367714203</v>
      </c>
      <c r="V244" s="26">
        <f>'demand data 2022'!I257</f>
        <v>42.830477151172602</v>
      </c>
      <c r="W244" s="5" t="str">
        <f t="shared" si="13"/>
        <v>Different</v>
      </c>
      <c r="X244" s="9">
        <f t="shared" si="14"/>
        <v>67</v>
      </c>
      <c r="Y244" s="5" t="e">
        <f t="shared" si="15"/>
        <v>#REF!</v>
      </c>
      <c r="Z244" s="28">
        <f t="shared" si="16"/>
        <v>0</v>
      </c>
    </row>
    <row r="245" spans="2:26" x14ac:dyDescent="0.25">
      <c r="B245" s="17" t="s">
        <v>319</v>
      </c>
      <c r="C245" s="17"/>
      <c r="D245" s="19">
        <v>9</v>
      </c>
      <c r="E245" s="19">
        <v>2</v>
      </c>
      <c r="F245" s="19">
        <v>2</v>
      </c>
      <c r="G245" s="19">
        <v>2</v>
      </c>
      <c r="H245" s="19">
        <v>2</v>
      </c>
      <c r="I245" s="19">
        <v>2</v>
      </c>
      <c r="J245" s="19">
        <v>2</v>
      </c>
      <c r="K245" s="19">
        <v>2</v>
      </c>
      <c r="L245" s="8"/>
      <c r="M245" s="26" t="str">
        <f>'demand data 2022'!A258</f>
        <v>KILO10</v>
      </c>
      <c r="N245" s="26">
        <f>'demand data 2022'!B258</f>
        <v>0</v>
      </c>
      <c r="O245" s="26" t="e">
        <f>'demand data 2022'!#REF!</f>
        <v>#REF!</v>
      </c>
      <c r="P245" s="26">
        <f>'demand data 2022'!C258</f>
        <v>0.67445772937664294</v>
      </c>
      <c r="Q245" s="26">
        <f>'demand data 2022'!D258</f>
        <v>0.67526103202052101</v>
      </c>
      <c r="R245" s="26">
        <f>'demand data 2022'!E258</f>
        <v>0.67715697373935702</v>
      </c>
      <c r="S245" s="26">
        <f>'demand data 2022'!F258</f>
        <v>0.68039915734957002</v>
      </c>
      <c r="T245" s="26">
        <f>'demand data 2022'!G258</f>
        <v>0.68293018328864696</v>
      </c>
      <c r="U245" s="26">
        <f>'demand data 2022'!H258</f>
        <v>0.68519866149285402</v>
      </c>
      <c r="V245" s="26">
        <f>'demand data 2022'!I258</f>
        <v>0.68763471794920605</v>
      </c>
      <c r="W245" s="5" t="str">
        <f t="shared" si="13"/>
        <v>Different</v>
      </c>
      <c r="X245" s="9">
        <f t="shared" si="14"/>
        <v>2</v>
      </c>
      <c r="Y245" s="5" t="e">
        <f t="shared" si="15"/>
        <v>#REF!</v>
      </c>
      <c r="Z245" s="28">
        <f t="shared" si="16"/>
        <v>0</v>
      </c>
    </row>
    <row r="246" spans="2:26" x14ac:dyDescent="0.25">
      <c r="B246" s="17" t="s">
        <v>320</v>
      </c>
      <c r="C246" s="17"/>
      <c r="D246" s="19">
        <v>9</v>
      </c>
      <c r="E246" s="19">
        <v>2</v>
      </c>
      <c r="F246" s="19">
        <v>2</v>
      </c>
      <c r="G246" s="19">
        <v>2</v>
      </c>
      <c r="H246" s="19">
        <v>2</v>
      </c>
      <c r="I246" s="19">
        <v>2</v>
      </c>
      <c r="J246" s="19">
        <v>2</v>
      </c>
      <c r="K246" s="19">
        <v>2</v>
      </c>
      <c r="L246" s="8"/>
      <c r="M246" s="26" t="str">
        <f>'demand data 2022'!A259</f>
        <v>KILS20</v>
      </c>
      <c r="N246" s="26">
        <f>'demand data 2022'!B259</f>
        <v>0</v>
      </c>
      <c r="O246" s="26" t="e">
        <f>'demand data 2022'!#REF!</f>
        <v>#REF!</v>
      </c>
      <c r="P246" s="26">
        <f>'demand data 2022'!C259</f>
        <v>25.415916401468898</v>
      </c>
      <c r="Q246" s="26">
        <f>'demand data 2022'!D259</f>
        <v>29.454181080421002</v>
      </c>
      <c r="R246" s="26">
        <f>'demand data 2022'!E259</f>
        <v>33.7398953661353</v>
      </c>
      <c r="S246" s="26">
        <f>'demand data 2022'!F259</f>
        <v>98.025609651849607</v>
      </c>
      <c r="T246" s="26">
        <f>'demand data 2022'!G259</f>
        <v>102.311323937564</v>
      </c>
      <c r="U246" s="26">
        <f>'demand data 2022'!H259</f>
        <v>106.59703822327801</v>
      </c>
      <c r="V246" s="26">
        <f>'demand data 2022'!I259</f>
        <v>110.882752508992</v>
      </c>
      <c r="W246" s="5" t="str">
        <f t="shared" si="13"/>
        <v>Different</v>
      </c>
      <c r="X246" s="9">
        <f t="shared" si="14"/>
        <v>2</v>
      </c>
      <c r="Y246" s="5" t="e">
        <f t="shared" si="15"/>
        <v>#REF!</v>
      </c>
      <c r="Z246" s="28">
        <f t="shared" si="16"/>
        <v>0</v>
      </c>
    </row>
    <row r="247" spans="2:26" x14ac:dyDescent="0.25">
      <c r="B247" s="17" t="s">
        <v>0</v>
      </c>
      <c r="C247" s="17"/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8"/>
      <c r="M247" s="26" t="str">
        <f>'demand data 2022'!A260</f>
        <v>KILT2Q</v>
      </c>
      <c r="N247" s="26">
        <f>'demand data 2022'!B260</f>
        <v>0</v>
      </c>
      <c r="O247" s="26" t="e">
        <f>'demand data 2022'!#REF!</f>
        <v>#REF!</v>
      </c>
      <c r="P247" s="26">
        <f>'demand data 2022'!C260</f>
        <v>22.419469991765801</v>
      </c>
      <c r="Q247" s="26">
        <f>'demand data 2022'!D260</f>
        <v>22.896586265585452</v>
      </c>
      <c r="R247" s="26">
        <f>'demand data 2022'!E260</f>
        <v>53.4017888868905</v>
      </c>
      <c r="S247" s="26">
        <f>'demand data 2022'!F260</f>
        <v>84.625169880776994</v>
      </c>
      <c r="T247" s="26">
        <f>'demand data 2022'!G260</f>
        <v>85.727626414332505</v>
      </c>
      <c r="U247" s="26">
        <f>'demand data 2022'!H260</f>
        <v>87.426011576977999</v>
      </c>
      <c r="V247" s="26">
        <f>'demand data 2022'!I260</f>
        <v>88.851111234885494</v>
      </c>
      <c r="W247" s="5" t="str">
        <f t="shared" si="13"/>
        <v>Different</v>
      </c>
      <c r="X247" s="9">
        <f t="shared" si="14"/>
        <v>0</v>
      </c>
      <c r="Y247" s="5" t="e">
        <f t="shared" si="15"/>
        <v>#REF!</v>
      </c>
      <c r="Z247" s="28">
        <f t="shared" si="16"/>
        <v>0</v>
      </c>
    </row>
    <row r="248" spans="2:26" x14ac:dyDescent="0.25">
      <c r="B248" s="17" t="s">
        <v>321</v>
      </c>
      <c r="C248" s="18"/>
      <c r="D248" s="19">
        <v>18</v>
      </c>
      <c r="E248" s="19">
        <v>18</v>
      </c>
      <c r="F248" s="19">
        <v>18</v>
      </c>
      <c r="G248" s="19">
        <v>18</v>
      </c>
      <c r="H248" s="19">
        <v>18</v>
      </c>
      <c r="I248" s="19">
        <v>18</v>
      </c>
      <c r="J248" s="19">
        <v>18</v>
      </c>
      <c r="K248" s="19">
        <v>18</v>
      </c>
      <c r="L248" s="8"/>
      <c r="M248" s="26" t="str">
        <f>'demand data 2022'!A261</f>
        <v>KILT2R</v>
      </c>
      <c r="N248" s="26">
        <f>'demand data 2022'!B261</f>
        <v>0</v>
      </c>
      <c r="O248" s="26" t="e">
        <f>'demand data 2022'!#REF!</f>
        <v>#REF!</v>
      </c>
      <c r="P248" s="26">
        <f>'demand data 2022'!C261</f>
        <v>22.419469991765801</v>
      </c>
      <c r="Q248" s="26">
        <f>'demand data 2022'!D261</f>
        <v>22.896586265585452</v>
      </c>
      <c r="R248" s="26">
        <f>'demand data 2022'!E261</f>
        <v>53.4017888868905</v>
      </c>
      <c r="S248" s="26">
        <f>'demand data 2022'!F261</f>
        <v>84.625169880776994</v>
      </c>
      <c r="T248" s="26">
        <f>'demand data 2022'!G261</f>
        <v>85.727626414332505</v>
      </c>
      <c r="U248" s="26">
        <f>'demand data 2022'!H261</f>
        <v>87.426011576977999</v>
      </c>
      <c r="V248" s="26">
        <f>'demand data 2022'!I261</f>
        <v>88.851111234885494</v>
      </c>
      <c r="W248" s="5" t="str">
        <f t="shared" si="13"/>
        <v>Different</v>
      </c>
      <c r="X248" s="9">
        <f t="shared" si="14"/>
        <v>18</v>
      </c>
      <c r="Y248" s="5" t="e">
        <f t="shared" si="15"/>
        <v>#REF!</v>
      </c>
      <c r="Z248" s="28">
        <f t="shared" si="16"/>
        <v>0</v>
      </c>
    </row>
    <row r="249" spans="2:26" x14ac:dyDescent="0.25">
      <c r="B249" s="17" t="s">
        <v>322</v>
      </c>
      <c r="C249" s="24"/>
      <c r="D249" s="19">
        <v>18</v>
      </c>
      <c r="E249" s="19">
        <v>18</v>
      </c>
      <c r="F249" s="19">
        <v>18</v>
      </c>
      <c r="G249" s="19">
        <v>18</v>
      </c>
      <c r="H249" s="19">
        <v>18</v>
      </c>
      <c r="I249" s="19">
        <v>18</v>
      </c>
      <c r="J249" s="19">
        <v>18</v>
      </c>
      <c r="K249" s="19">
        <v>18</v>
      </c>
      <c r="L249" s="8"/>
      <c r="M249" s="26" t="str">
        <f>'demand data 2022'!A262</f>
        <v>KILW1Q</v>
      </c>
      <c r="N249" s="26">
        <f>'demand data 2022'!B262</f>
        <v>0</v>
      </c>
      <c r="O249" s="26" t="e">
        <f>'demand data 2022'!#REF!</f>
        <v>#REF!</v>
      </c>
      <c r="P249" s="26">
        <f>'demand data 2022'!C262</f>
        <v>94.933830280466495</v>
      </c>
      <c r="Q249" s="26">
        <f>'demand data 2022'!D262</f>
        <v>94.933830280466495</v>
      </c>
      <c r="R249" s="26">
        <f>'demand data 2022'!E262</f>
        <v>126.037830280466</v>
      </c>
      <c r="S249" s="26">
        <f>'demand data 2022'!F262</f>
        <v>153.67950853757699</v>
      </c>
      <c r="T249" s="26">
        <f>'demand data 2022'!G262</f>
        <v>154.10805737310599</v>
      </c>
      <c r="U249" s="26">
        <f>'demand data 2022'!H262</f>
        <v>155.15796670000799</v>
      </c>
      <c r="V249" s="26">
        <f>'demand data 2022'!I262</f>
        <v>155.70460495155399</v>
      </c>
      <c r="W249" s="5" t="str">
        <f t="shared" si="13"/>
        <v>Different</v>
      </c>
      <c r="X249" s="9">
        <f t="shared" si="14"/>
        <v>18</v>
      </c>
      <c r="Y249" s="5" t="e">
        <f t="shared" si="15"/>
        <v>#REF!</v>
      </c>
      <c r="Z249" s="28">
        <f t="shared" si="16"/>
        <v>0</v>
      </c>
    </row>
    <row r="250" spans="2:26" x14ac:dyDescent="0.25">
      <c r="B250" s="17" t="s">
        <v>107</v>
      </c>
      <c r="C250" s="17"/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8"/>
      <c r="M250" s="26" t="str">
        <f>'demand data 2022'!A263</f>
        <v>KINO40</v>
      </c>
      <c r="N250" s="26">
        <f>'demand data 2022'!B263</f>
        <v>0</v>
      </c>
      <c r="O250" s="26" t="e">
        <f>'demand data 2022'!#REF!</f>
        <v>#REF!</v>
      </c>
      <c r="P250" s="26">
        <f>'demand data 2022'!C263</f>
        <v>178</v>
      </c>
      <c r="Q250" s="26">
        <f>'demand data 2022'!D263</f>
        <v>194.1</v>
      </c>
      <c r="R250" s="26">
        <f>'demand data 2022'!E263</f>
        <v>199.9</v>
      </c>
      <c r="S250" s="26">
        <f>'demand data 2022'!F263</f>
        <v>207</v>
      </c>
      <c r="T250" s="26">
        <f>'demand data 2022'!G263</f>
        <v>215.5</v>
      </c>
      <c r="U250" s="26">
        <f>'demand data 2022'!H263</f>
        <v>223.7</v>
      </c>
      <c r="V250" s="26">
        <f>'demand data 2022'!I263</f>
        <v>232.3</v>
      </c>
      <c r="W250" s="5" t="str">
        <f t="shared" si="13"/>
        <v>Different</v>
      </c>
      <c r="X250" s="9">
        <f t="shared" si="14"/>
        <v>0</v>
      </c>
      <c r="Y250" s="5" t="e">
        <f t="shared" si="15"/>
        <v>#REF!</v>
      </c>
      <c r="Z250" s="28">
        <f t="shared" si="16"/>
        <v>0</v>
      </c>
    </row>
    <row r="251" spans="2:26" x14ac:dyDescent="0.25">
      <c r="B251" s="17" t="s">
        <v>732</v>
      </c>
      <c r="C251" s="17"/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8"/>
      <c r="M251" s="26" t="str">
        <f>'demand data 2022'!A264</f>
        <v>KINT10</v>
      </c>
      <c r="N251" s="26">
        <f>'demand data 2022'!B264</f>
        <v>0</v>
      </c>
      <c r="O251" s="26" t="e">
        <f>'demand data 2022'!#REF!</f>
        <v>#REF!</v>
      </c>
      <c r="P251" s="26">
        <f>'demand data 2022'!C264</f>
        <v>51.393082176796199</v>
      </c>
      <c r="Q251" s="26">
        <f>'demand data 2022'!D264</f>
        <v>52.1920056114255</v>
      </c>
      <c r="R251" s="26">
        <f>'demand data 2022'!E264</f>
        <v>53.303258239343698</v>
      </c>
      <c r="S251" s="26">
        <f>'demand data 2022'!F264</f>
        <v>54.357216074653799</v>
      </c>
      <c r="T251" s="26">
        <f>'demand data 2022'!G264</f>
        <v>57.2163633364123</v>
      </c>
      <c r="U251" s="26">
        <f>'demand data 2022'!H264</f>
        <v>60.397304271784002</v>
      </c>
      <c r="V251" s="26">
        <f>'demand data 2022'!I264</f>
        <v>63.969743841790503</v>
      </c>
      <c r="W251" s="5" t="str">
        <f t="shared" si="13"/>
        <v>Different</v>
      </c>
      <c r="X251" s="9">
        <f t="shared" si="14"/>
        <v>0</v>
      </c>
      <c r="Y251" s="5" t="e">
        <f t="shared" si="15"/>
        <v>#REF!</v>
      </c>
      <c r="Z251" s="28">
        <f t="shared" si="16"/>
        <v>0</v>
      </c>
    </row>
    <row r="252" spans="2:26" x14ac:dyDescent="0.25">
      <c r="B252" s="22" t="s">
        <v>204</v>
      </c>
      <c r="C252" s="17"/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8"/>
      <c r="M252" s="26" t="str">
        <f>'demand data 2022'!A265</f>
        <v>KIRK20</v>
      </c>
      <c r="N252" s="26">
        <f>'demand data 2022'!B265</f>
        <v>0</v>
      </c>
      <c r="O252" s="26" t="e">
        <f>'demand data 2022'!#REF!</f>
        <v>#REF!</v>
      </c>
      <c r="P252" s="26">
        <f>'demand data 2022'!C265</f>
        <v>221.75451746753257</v>
      </c>
      <c r="Q252" s="26">
        <f>'demand data 2022'!D265</f>
        <v>233.93971364691694</v>
      </c>
      <c r="R252" s="26">
        <f>'demand data 2022'!E265</f>
        <v>245.03963016628578</v>
      </c>
      <c r="S252" s="26">
        <f>'demand data 2022'!F265</f>
        <v>251.80542357748115</v>
      </c>
      <c r="T252" s="26">
        <f>'demand data 2022'!G265</f>
        <v>258.68112581577827</v>
      </c>
      <c r="U252" s="26">
        <f>'demand data 2022'!H265</f>
        <v>267.77651471023626</v>
      </c>
      <c r="V252" s="26">
        <f>'demand data 2022'!I265</f>
        <v>278.69837793654625</v>
      </c>
      <c r="W252" s="5" t="str">
        <f t="shared" si="13"/>
        <v>Different</v>
      </c>
      <c r="X252" s="9">
        <f t="shared" si="14"/>
        <v>0</v>
      </c>
      <c r="Y252" s="5" t="e">
        <f t="shared" si="15"/>
        <v>#REF!</v>
      </c>
      <c r="Z252" s="28">
        <f t="shared" si="16"/>
        <v>0</v>
      </c>
    </row>
    <row r="253" spans="2:26" x14ac:dyDescent="0.25">
      <c r="B253" s="22" t="s">
        <v>205</v>
      </c>
      <c r="C253" s="17"/>
      <c r="D253" s="19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8"/>
      <c r="M253" s="26" t="str">
        <f>'demand data 2022'!A266</f>
        <v>KITW20</v>
      </c>
      <c r="N253" s="26">
        <f>'demand data 2022'!B266</f>
        <v>0</v>
      </c>
      <c r="O253" s="26" t="e">
        <f>'demand data 2022'!#REF!</f>
        <v>#REF!</v>
      </c>
      <c r="P253" s="26">
        <f>'demand data 2022'!C266</f>
        <v>358.08761753712002</v>
      </c>
      <c r="Q253" s="26">
        <f>'demand data 2022'!D266</f>
        <v>358.09849099065002</v>
      </c>
      <c r="R253" s="26">
        <f>'demand data 2022'!E266</f>
        <v>360.80984397797903</v>
      </c>
      <c r="S253" s="26">
        <f>'demand data 2022'!F266</f>
        <v>365.14520459956299</v>
      </c>
      <c r="T253" s="26">
        <f>'demand data 2022'!G266</f>
        <v>369.62717791356403</v>
      </c>
      <c r="U253" s="26">
        <f>'demand data 2022'!H266</f>
        <v>375.09747015827298</v>
      </c>
      <c r="V253" s="26">
        <f>'demand data 2022'!I266</f>
        <v>378.67306541922699</v>
      </c>
      <c r="W253" s="5" t="str">
        <f t="shared" si="13"/>
        <v>Different</v>
      </c>
      <c r="X253" s="9">
        <f t="shared" si="14"/>
        <v>0</v>
      </c>
      <c r="Y253" s="5" t="e">
        <f t="shared" si="15"/>
        <v>#REF!</v>
      </c>
      <c r="Z253" s="28">
        <f t="shared" si="16"/>
        <v>0</v>
      </c>
    </row>
    <row r="254" spans="2:26" x14ac:dyDescent="0.25">
      <c r="B254" s="23" t="s">
        <v>877</v>
      </c>
      <c r="C254" s="17"/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8"/>
      <c r="M254" s="26" t="str">
        <f>'demand data 2022'!A267</f>
        <v>LACK20</v>
      </c>
      <c r="N254" s="26">
        <f>'demand data 2022'!B267</f>
        <v>0</v>
      </c>
      <c r="O254" s="26" t="e">
        <f>'demand data 2022'!#REF!</f>
        <v>#REF!</v>
      </c>
      <c r="P254" s="26">
        <f>'demand data 2022'!C267</f>
        <v>148.96900886671099</v>
      </c>
      <c r="Q254" s="26">
        <f>'demand data 2022'!D267</f>
        <v>153.442512851114</v>
      </c>
      <c r="R254" s="26">
        <f>'demand data 2022'!E267</f>
        <v>190.265115331819</v>
      </c>
      <c r="S254" s="26">
        <f>'demand data 2022'!F267</f>
        <v>241.04795889793701</v>
      </c>
      <c r="T254" s="26">
        <f>'demand data 2022'!G267</f>
        <v>223.17106329708</v>
      </c>
      <c r="U254" s="26">
        <f>'demand data 2022'!H267</f>
        <v>226.01995257184299</v>
      </c>
      <c r="V254" s="26">
        <f>'demand data 2022'!I267</f>
        <v>231.21287902758399</v>
      </c>
      <c r="W254" s="5" t="str">
        <f t="shared" si="13"/>
        <v>Different</v>
      </c>
      <c r="X254" s="9">
        <f t="shared" si="14"/>
        <v>0</v>
      </c>
      <c r="Y254" s="5" t="e">
        <f t="shared" si="15"/>
        <v>#REF!</v>
      </c>
      <c r="Z254" s="28">
        <f t="shared" si="16"/>
        <v>0</v>
      </c>
    </row>
    <row r="255" spans="2:26" x14ac:dyDescent="0.25">
      <c r="B255" s="17" t="s">
        <v>590</v>
      </c>
      <c r="C255" s="17"/>
      <c r="D255" s="19">
        <v>6</v>
      </c>
      <c r="E255" s="19">
        <v>6</v>
      </c>
      <c r="F255" s="19">
        <v>6</v>
      </c>
      <c r="G255" s="19">
        <v>6</v>
      </c>
      <c r="H255" s="19">
        <v>6</v>
      </c>
      <c r="I255" s="19">
        <v>7</v>
      </c>
      <c r="J255" s="19">
        <v>7</v>
      </c>
      <c r="K255" s="19">
        <v>7</v>
      </c>
      <c r="L255" s="8"/>
      <c r="M255" s="26" t="str">
        <f>'demand data 2022'!A268</f>
        <v>LAIR1Q</v>
      </c>
      <c r="N255" s="26">
        <f>'demand data 2022'!B268</f>
        <v>0</v>
      </c>
      <c r="O255" s="26" t="e">
        <f>'demand data 2022'!#REF!</f>
        <v>#REF!</v>
      </c>
      <c r="P255" s="26">
        <f>'demand data 2022'!C268</f>
        <v>1.1617596494612199</v>
      </c>
      <c r="Q255" s="26">
        <f>'demand data 2022'!D268</f>
        <v>1.16469236301572</v>
      </c>
      <c r="R255" s="26">
        <f>'demand data 2022'!E268</f>
        <v>0.19775699176280301</v>
      </c>
      <c r="S255" s="26">
        <f>'demand data 2022'!F268</f>
        <v>0.19901451972837</v>
      </c>
      <c r="T255" s="26">
        <f>'demand data 2022'!G268</f>
        <v>0.20030798034199801</v>
      </c>
      <c r="U255" s="26">
        <f>'demand data 2022'!H268</f>
        <v>0.20271364625892499</v>
      </c>
      <c r="V255" s="26">
        <f>'demand data 2022'!I268</f>
        <v>0.205336232358834</v>
      </c>
      <c r="W255" s="5" t="str">
        <f t="shared" si="13"/>
        <v>Different</v>
      </c>
      <c r="X255" s="9">
        <f t="shared" si="14"/>
        <v>6</v>
      </c>
      <c r="Y255" s="5" t="e">
        <f t="shared" si="15"/>
        <v>#REF!</v>
      </c>
      <c r="Z255" s="28">
        <f t="shared" si="16"/>
        <v>0</v>
      </c>
    </row>
    <row r="256" spans="2:26" x14ac:dyDescent="0.25">
      <c r="B256" s="17" t="s">
        <v>591</v>
      </c>
      <c r="C256" s="17"/>
      <c r="D256" s="19">
        <v>6</v>
      </c>
      <c r="E256" s="19">
        <v>6</v>
      </c>
      <c r="F256" s="19">
        <v>6</v>
      </c>
      <c r="G256" s="19">
        <v>6</v>
      </c>
      <c r="H256" s="19">
        <v>6</v>
      </c>
      <c r="I256" s="19">
        <v>7</v>
      </c>
      <c r="J256" s="19">
        <v>7</v>
      </c>
      <c r="K256" s="19">
        <v>7</v>
      </c>
      <c r="L256" s="8"/>
      <c r="M256" s="26" t="str">
        <f>'demand data 2022'!A269</f>
        <v>LALE20_SEP</v>
      </c>
      <c r="N256" s="26">
        <f>'demand data 2022'!B269</f>
        <v>0</v>
      </c>
      <c r="O256" s="26" t="e">
        <f>'demand data 2022'!#REF!</f>
        <v>#REF!</v>
      </c>
      <c r="P256" s="26">
        <f>'demand data 2022'!C269</f>
        <v>254.07099260939501</v>
      </c>
      <c r="Q256" s="26">
        <f>'demand data 2022'!D269</f>
        <v>257.05431917965097</v>
      </c>
      <c r="R256" s="26">
        <f>'demand data 2022'!E269</f>
        <v>260.40198137402001</v>
      </c>
      <c r="S256" s="26">
        <f>'demand data 2022'!F269</f>
        <v>266.30813637726499</v>
      </c>
      <c r="T256" s="26">
        <f>'demand data 2022'!G269</f>
        <v>273.174883305636</v>
      </c>
      <c r="U256" s="26">
        <f>'demand data 2022'!H269</f>
        <v>284.51604684391498</v>
      </c>
      <c r="V256" s="26">
        <f>'demand data 2022'!I269</f>
        <v>297.28049025025598</v>
      </c>
      <c r="W256" s="5" t="str">
        <f t="shared" si="13"/>
        <v>Different</v>
      </c>
      <c r="X256" s="9">
        <f t="shared" si="14"/>
        <v>6</v>
      </c>
      <c r="Y256" s="5" t="e">
        <f t="shared" si="15"/>
        <v>#REF!</v>
      </c>
      <c r="Z256" s="28">
        <f t="shared" si="16"/>
        <v>0</v>
      </c>
    </row>
    <row r="257" spans="2:27" x14ac:dyDescent="0.25">
      <c r="B257" s="17" t="s">
        <v>593</v>
      </c>
      <c r="C257" s="17"/>
      <c r="D257" s="19">
        <v>16</v>
      </c>
      <c r="E257" s="19">
        <v>16</v>
      </c>
      <c r="F257" s="19">
        <v>16</v>
      </c>
      <c r="G257" s="19">
        <v>17</v>
      </c>
      <c r="H257" s="19">
        <v>17</v>
      </c>
      <c r="I257" s="19">
        <v>18</v>
      </c>
      <c r="J257" s="19">
        <v>18</v>
      </c>
      <c r="K257" s="19">
        <v>18</v>
      </c>
      <c r="L257" s="8"/>
      <c r="M257" s="26" t="str">
        <f>'demand data 2022'!A270</f>
        <v>LALE20_SPN</v>
      </c>
      <c r="N257" s="26">
        <f>'demand data 2022'!B270</f>
        <v>0</v>
      </c>
      <c r="O257" s="26" t="e">
        <f>'demand data 2022'!#REF!</f>
        <v>#REF!</v>
      </c>
      <c r="P257" s="26">
        <f>'demand data 2022'!C270</f>
        <v>73.599999999999994</v>
      </c>
      <c r="Q257" s="26">
        <f>'demand data 2022'!D270</f>
        <v>74.3</v>
      </c>
      <c r="R257" s="26">
        <f>'demand data 2022'!E270</f>
        <v>75.5</v>
      </c>
      <c r="S257" s="26">
        <f>'demand data 2022'!F270</f>
        <v>77.400000000000006</v>
      </c>
      <c r="T257" s="26">
        <f>'demand data 2022'!G270</f>
        <v>79.900000000000006</v>
      </c>
      <c r="U257" s="26">
        <f>'demand data 2022'!H270</f>
        <v>82.4</v>
      </c>
      <c r="V257" s="26">
        <f>'demand data 2022'!I270</f>
        <v>85.1</v>
      </c>
      <c r="W257" s="5" t="str">
        <f t="shared" si="13"/>
        <v>Different</v>
      </c>
      <c r="X257" s="9">
        <f t="shared" si="14"/>
        <v>16</v>
      </c>
      <c r="Y257" s="5" t="e">
        <f t="shared" si="15"/>
        <v>#REF!</v>
      </c>
      <c r="Z257" s="28">
        <f t="shared" si="16"/>
        <v>0</v>
      </c>
    </row>
    <row r="258" spans="2:27" x14ac:dyDescent="0.25">
      <c r="B258" s="17" t="s">
        <v>594</v>
      </c>
      <c r="C258" s="17"/>
      <c r="D258" s="19">
        <v>16</v>
      </c>
      <c r="E258" s="19">
        <v>16</v>
      </c>
      <c r="F258" s="19">
        <v>16</v>
      </c>
      <c r="G258" s="19">
        <v>17</v>
      </c>
      <c r="H258" s="19">
        <v>17</v>
      </c>
      <c r="I258" s="19">
        <v>18</v>
      </c>
      <c r="J258" s="19">
        <v>18</v>
      </c>
      <c r="K258" s="19">
        <v>18</v>
      </c>
      <c r="L258" s="8"/>
      <c r="M258" s="26" t="str">
        <f>'demand data 2022'!A271</f>
        <v>LAND4A</v>
      </c>
      <c r="N258" s="26">
        <f>'demand data 2022'!B271</f>
        <v>0</v>
      </c>
      <c r="O258" s="26" t="e">
        <f>'demand data 2022'!#REF!</f>
        <v>#REF!</v>
      </c>
      <c r="P258" s="26">
        <f>'demand data 2022'!C271</f>
        <v>97.480400415945709</v>
      </c>
      <c r="Q258" s="26">
        <f>'demand data 2022'!D271</f>
        <v>98.889469393187923</v>
      </c>
      <c r="R258" s="26">
        <f>'demand data 2022'!E271</f>
        <v>102.02263997954709</v>
      </c>
      <c r="S258" s="26">
        <f>'demand data 2022'!F271</f>
        <v>105.33352502988218</v>
      </c>
      <c r="T258" s="26">
        <f>'demand data 2022'!G271</f>
        <v>108.37576598370416</v>
      </c>
      <c r="U258" s="26">
        <f>'demand data 2022'!H271</f>
        <v>111.49315321634636</v>
      </c>
      <c r="V258" s="26">
        <f>'demand data 2022'!I271</f>
        <v>115.18881190805341</v>
      </c>
      <c r="W258" s="5" t="str">
        <f t="shared" si="13"/>
        <v>Different</v>
      </c>
      <c r="X258" s="9">
        <f t="shared" si="14"/>
        <v>16</v>
      </c>
      <c r="Y258" s="5" t="e">
        <f t="shared" si="15"/>
        <v>#REF!</v>
      </c>
      <c r="Z258" s="28">
        <f t="shared" si="16"/>
        <v>0</v>
      </c>
    </row>
    <row r="259" spans="2:27" x14ac:dyDescent="0.25">
      <c r="B259" s="17" t="s">
        <v>430</v>
      </c>
      <c r="C259" s="17"/>
      <c r="D259" s="19">
        <v>214</v>
      </c>
      <c r="E259" s="19">
        <v>220</v>
      </c>
      <c r="F259" s="19">
        <v>226</v>
      </c>
      <c r="G259" s="19">
        <v>229</v>
      </c>
      <c r="H259" s="19">
        <v>232</v>
      </c>
      <c r="I259" s="19">
        <v>234</v>
      </c>
      <c r="J259" s="19">
        <v>234</v>
      </c>
      <c r="K259" s="19">
        <v>234</v>
      </c>
      <c r="L259" s="8"/>
      <c r="M259" s="26" t="str">
        <f>'demand data 2022'!A272</f>
        <v>LAND4B</v>
      </c>
      <c r="N259" s="26">
        <f>'demand data 2022'!B272</f>
        <v>0</v>
      </c>
      <c r="O259" s="26" t="e">
        <f>'demand data 2022'!#REF!</f>
        <v>#REF!</v>
      </c>
      <c r="P259" s="26">
        <f>'demand data 2022'!C272</f>
        <v>97.480400415945709</v>
      </c>
      <c r="Q259" s="26">
        <f>'demand data 2022'!D272</f>
        <v>98.889469393187923</v>
      </c>
      <c r="R259" s="26">
        <f>'demand data 2022'!E272</f>
        <v>102.02263997954709</v>
      </c>
      <c r="S259" s="26">
        <f>'demand data 2022'!F272</f>
        <v>105.33352502988218</v>
      </c>
      <c r="T259" s="26">
        <f>'demand data 2022'!G272</f>
        <v>108.37576598370416</v>
      </c>
      <c r="U259" s="26">
        <f>'demand data 2022'!H272</f>
        <v>111.49315321634636</v>
      </c>
      <c r="V259" s="26">
        <f>'demand data 2022'!I272</f>
        <v>115.18881190805341</v>
      </c>
      <c r="W259" s="5" t="str">
        <f t="shared" si="13"/>
        <v>Different</v>
      </c>
      <c r="X259" s="9">
        <f t="shared" si="14"/>
        <v>220</v>
      </c>
      <c r="Y259" s="5" t="e">
        <f t="shared" si="15"/>
        <v>#REF!</v>
      </c>
      <c r="Z259" s="28">
        <f t="shared" si="16"/>
        <v>0</v>
      </c>
    </row>
    <row r="260" spans="2:27" x14ac:dyDescent="0.25">
      <c r="B260" s="17" t="s">
        <v>476</v>
      </c>
      <c r="C260" s="17"/>
      <c r="D260" s="19">
        <v>193</v>
      </c>
      <c r="E260" s="19">
        <v>195</v>
      </c>
      <c r="F260" s="19">
        <v>196</v>
      </c>
      <c r="G260" s="19">
        <v>197</v>
      </c>
      <c r="H260" s="19">
        <v>199</v>
      </c>
      <c r="I260" s="19">
        <v>201</v>
      </c>
      <c r="J260" s="19">
        <v>203</v>
      </c>
      <c r="K260" s="19">
        <v>206</v>
      </c>
      <c r="L260" s="8"/>
      <c r="M260" s="26" t="str">
        <f>'demand data 2022'!A273</f>
        <v>LEGA40</v>
      </c>
      <c r="N260" s="26">
        <f>'demand data 2022'!B273</f>
        <v>0</v>
      </c>
      <c r="O260" s="26" t="e">
        <f>'demand data 2022'!#REF!</f>
        <v>#REF!</v>
      </c>
      <c r="P260" s="26">
        <f>'demand data 2022'!C273</f>
        <v>228.58477514235699</v>
      </c>
      <c r="Q260" s="26">
        <f>'demand data 2022'!D273</f>
        <v>236.88944165432801</v>
      </c>
      <c r="R260" s="26">
        <f>'demand data 2022'!E273</f>
        <v>245.67132785547801</v>
      </c>
      <c r="S260" s="26">
        <f>'demand data 2022'!F273</f>
        <v>257.135097338641</v>
      </c>
      <c r="T260" s="26">
        <f>'demand data 2022'!G273</f>
        <v>271.93080803921799</v>
      </c>
      <c r="U260" s="26">
        <f>'demand data 2022'!H273</f>
        <v>290.54469837443099</v>
      </c>
      <c r="V260" s="26">
        <f>'demand data 2022'!I273</f>
        <v>310.18663618695399</v>
      </c>
      <c r="W260" s="5" t="str">
        <f t="shared" si="13"/>
        <v>Different</v>
      </c>
      <c r="X260" s="9">
        <f t="shared" si="14"/>
        <v>195</v>
      </c>
      <c r="Y260" s="5" t="e">
        <f t="shared" si="15"/>
        <v>#REF!</v>
      </c>
      <c r="Z260" s="28">
        <f t="shared" si="16"/>
        <v>0</v>
      </c>
    </row>
    <row r="261" spans="2:27" x14ac:dyDescent="0.25">
      <c r="B261" s="17" t="s">
        <v>323</v>
      </c>
      <c r="C261" s="17"/>
      <c r="D261" s="19">
        <v>-4</v>
      </c>
      <c r="E261" s="19">
        <v>-4</v>
      </c>
      <c r="F261" s="19">
        <v>-4</v>
      </c>
      <c r="G261" s="19">
        <v>-4</v>
      </c>
      <c r="H261" s="19">
        <v>-4</v>
      </c>
      <c r="I261" s="19">
        <v>-4</v>
      </c>
      <c r="J261" s="19">
        <v>-4</v>
      </c>
      <c r="K261" s="19">
        <v>-4</v>
      </c>
      <c r="L261" s="8"/>
      <c r="M261" s="26" t="str">
        <f>'demand data 2022'!A274</f>
        <v>LEIB4A</v>
      </c>
      <c r="N261" s="26">
        <f>'demand data 2022'!B274</f>
        <v>0</v>
      </c>
      <c r="O261" s="26" t="e">
        <f>'demand data 2022'!#REF!</f>
        <v>#REF!</v>
      </c>
      <c r="P261" s="26">
        <f>'demand data 2022'!C274</f>
        <v>10.25</v>
      </c>
      <c r="Q261" s="26">
        <f>'demand data 2022'!D274</f>
        <v>10.25</v>
      </c>
      <c r="R261" s="26">
        <f>'demand data 2022'!E274</f>
        <v>10.25</v>
      </c>
      <c r="S261" s="26">
        <f>'demand data 2022'!F274</f>
        <v>10.25</v>
      </c>
      <c r="T261" s="26">
        <f>'demand data 2022'!G274</f>
        <v>10.25</v>
      </c>
      <c r="U261" s="26">
        <f>'demand data 2022'!H274</f>
        <v>10.25</v>
      </c>
      <c r="V261" s="26">
        <f>'demand data 2022'!I274</f>
        <v>10.25</v>
      </c>
      <c r="W261" s="5" t="str">
        <f t="shared" si="13"/>
        <v>Different</v>
      </c>
      <c r="X261" s="9">
        <f t="shared" si="14"/>
        <v>-4</v>
      </c>
      <c r="Y261" s="5" t="e">
        <f t="shared" si="15"/>
        <v>#REF!</v>
      </c>
      <c r="Z261" s="28">
        <f t="shared" si="16"/>
        <v>0</v>
      </c>
    </row>
    <row r="262" spans="2:27" x14ac:dyDescent="0.25">
      <c r="B262" s="17" t="s">
        <v>679</v>
      </c>
      <c r="C262" s="17"/>
      <c r="D262" s="19">
        <v>1</v>
      </c>
      <c r="E262" s="19">
        <v>1</v>
      </c>
      <c r="F262" s="19">
        <v>1</v>
      </c>
      <c r="G262" s="19">
        <v>1</v>
      </c>
      <c r="H262" s="19">
        <v>1</v>
      </c>
      <c r="I262" s="19">
        <v>1</v>
      </c>
      <c r="J262" s="19">
        <v>1</v>
      </c>
      <c r="K262" s="19">
        <v>1</v>
      </c>
      <c r="L262" s="8"/>
      <c r="M262" s="26" t="str">
        <f>'demand data 2022'!A275</f>
        <v>LEIB4B</v>
      </c>
      <c r="N262" s="26">
        <f>'demand data 2022'!B275</f>
        <v>0</v>
      </c>
      <c r="O262" s="26" t="e">
        <f>'demand data 2022'!#REF!</f>
        <v>#REF!</v>
      </c>
      <c r="P262" s="26">
        <f>'demand data 2022'!C275</f>
        <v>10.25</v>
      </c>
      <c r="Q262" s="26">
        <f>'demand data 2022'!D275</f>
        <v>10.25</v>
      </c>
      <c r="R262" s="26">
        <f>'demand data 2022'!E275</f>
        <v>10.25</v>
      </c>
      <c r="S262" s="26">
        <f>'demand data 2022'!F275</f>
        <v>10.25</v>
      </c>
      <c r="T262" s="26">
        <f>'demand data 2022'!G275</f>
        <v>10.25</v>
      </c>
      <c r="U262" s="26">
        <f>'demand data 2022'!H275</f>
        <v>10.25</v>
      </c>
      <c r="V262" s="26">
        <f>'demand data 2022'!I275</f>
        <v>10.25</v>
      </c>
      <c r="W262" s="5" t="str">
        <f t="shared" si="13"/>
        <v>Different</v>
      </c>
      <c r="X262" s="9">
        <f t="shared" si="14"/>
        <v>1</v>
      </c>
      <c r="Y262" s="5" t="e">
        <f t="shared" si="15"/>
        <v>#REF!</v>
      </c>
      <c r="Z262" s="28">
        <f t="shared" si="16"/>
        <v>0</v>
      </c>
    </row>
    <row r="263" spans="2:27" x14ac:dyDescent="0.25">
      <c r="B263" s="17" t="s">
        <v>680</v>
      </c>
      <c r="C263" s="17"/>
      <c r="D263" s="19">
        <v>1</v>
      </c>
      <c r="E263" s="19">
        <v>1</v>
      </c>
      <c r="F263" s="19">
        <v>1</v>
      </c>
      <c r="G263" s="19">
        <v>1</v>
      </c>
      <c r="H263" s="19">
        <v>1</v>
      </c>
      <c r="I263" s="19">
        <v>1</v>
      </c>
      <c r="J263" s="19">
        <v>1</v>
      </c>
      <c r="K263" s="19">
        <v>1</v>
      </c>
      <c r="L263" s="8"/>
      <c r="M263" s="26" t="str">
        <f>'demand data 2022'!A276</f>
        <v>LEVE1Q</v>
      </c>
      <c r="N263" s="26">
        <f>'demand data 2022'!B276</f>
        <v>0</v>
      </c>
      <c r="O263" s="26" t="e">
        <f>'demand data 2022'!#REF!</f>
        <v>#REF!</v>
      </c>
      <c r="P263" s="26">
        <f>'demand data 2022'!C276</f>
        <v>17.335343258358499</v>
      </c>
      <c r="Q263" s="26">
        <f>'demand data 2022'!D276</f>
        <v>19.931275876381751</v>
      </c>
      <c r="R263" s="26">
        <f>'demand data 2022'!E276</f>
        <v>22.78469005225795</v>
      </c>
      <c r="S263" s="26">
        <f>'demand data 2022'!F276</f>
        <v>25.986514378258651</v>
      </c>
      <c r="T263" s="26">
        <f>'demand data 2022'!G276</f>
        <v>29.278390676503751</v>
      </c>
      <c r="U263" s="26">
        <f>'demand data 2022'!H276</f>
        <v>32.94431492015935</v>
      </c>
      <c r="V263" s="26">
        <f>'demand data 2022'!I276</f>
        <v>36.459470013377697</v>
      </c>
      <c r="W263" s="5" t="str">
        <f t="shared" si="13"/>
        <v>Different</v>
      </c>
      <c r="X263" s="9">
        <f t="shared" si="14"/>
        <v>1</v>
      </c>
      <c r="Y263" s="5" t="e">
        <f t="shared" si="15"/>
        <v>#REF!</v>
      </c>
      <c r="Z263" s="28">
        <f t="shared" si="16"/>
        <v>0</v>
      </c>
    </row>
    <row r="264" spans="2:27" x14ac:dyDescent="0.25">
      <c r="B264" s="17" t="s">
        <v>324</v>
      </c>
      <c r="C264" s="17"/>
      <c r="D264" s="19">
        <v>23</v>
      </c>
      <c r="E264" s="19">
        <v>23</v>
      </c>
      <c r="F264" s="19">
        <v>21</v>
      </c>
      <c r="G264" s="19">
        <v>21</v>
      </c>
      <c r="H264" s="19">
        <v>21</v>
      </c>
      <c r="I264" s="19">
        <v>21</v>
      </c>
      <c r="J264" s="19">
        <v>21</v>
      </c>
      <c r="K264" s="19">
        <v>21</v>
      </c>
      <c r="L264" s="8"/>
      <c r="M264" s="26" t="str">
        <f>'demand data 2022'!A277</f>
        <v>LEVE1R</v>
      </c>
      <c r="N264" s="26">
        <f>'demand data 2022'!B277</f>
        <v>0</v>
      </c>
      <c r="O264" s="26" t="e">
        <f>'demand data 2022'!#REF!</f>
        <v>#REF!</v>
      </c>
      <c r="P264" s="26">
        <f>'demand data 2022'!C277</f>
        <v>17.335343258358499</v>
      </c>
      <c r="Q264" s="26">
        <f>'demand data 2022'!D277</f>
        <v>19.931275876381751</v>
      </c>
      <c r="R264" s="26">
        <f>'demand data 2022'!E277</f>
        <v>22.78469005225795</v>
      </c>
      <c r="S264" s="26">
        <f>'demand data 2022'!F277</f>
        <v>25.986514378258651</v>
      </c>
      <c r="T264" s="26">
        <f>'demand data 2022'!G277</f>
        <v>29.278390676503751</v>
      </c>
      <c r="U264" s="26">
        <f>'demand data 2022'!H277</f>
        <v>32.94431492015935</v>
      </c>
      <c r="V264" s="26">
        <f>'demand data 2022'!I277</f>
        <v>36.459470013377697</v>
      </c>
      <c r="W264" s="5" t="str">
        <f t="shared" si="13"/>
        <v>Different</v>
      </c>
      <c r="X264" s="9">
        <f t="shared" si="14"/>
        <v>23</v>
      </c>
      <c r="Y264" s="5" t="e">
        <f t="shared" si="15"/>
        <v>#REF!</v>
      </c>
      <c r="Z264" s="28">
        <f t="shared" si="16"/>
        <v>0</v>
      </c>
    </row>
    <row r="265" spans="2:27" x14ac:dyDescent="0.25">
      <c r="B265" s="17" t="s">
        <v>831</v>
      </c>
      <c r="C265" s="17"/>
      <c r="D265" s="19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8"/>
      <c r="M265" s="26" t="str">
        <f>'demand data 2022'!A278</f>
        <v>LHOR40</v>
      </c>
      <c r="N265" s="26">
        <f>'demand data 2022'!B278</f>
        <v>0</v>
      </c>
      <c r="O265" s="26" t="e">
        <f>'demand data 2022'!#REF!</f>
        <v>#REF!</v>
      </c>
      <c r="P265" s="26">
        <f>'demand data 2022'!C278</f>
        <v>0</v>
      </c>
      <c r="Q265" s="26">
        <f>'demand data 2022'!D278</f>
        <v>0</v>
      </c>
      <c r="R265" s="26">
        <f>'demand data 2022'!E278</f>
        <v>68.900000000000006</v>
      </c>
      <c r="S265" s="26">
        <f>'demand data 2022'!F278</f>
        <v>71.8</v>
      </c>
      <c r="T265" s="26">
        <f>'demand data 2022'!G278</f>
        <v>75.900000000000006</v>
      </c>
      <c r="U265" s="26">
        <f>'demand data 2022'!H278</f>
        <v>80.3</v>
      </c>
      <c r="V265" s="26">
        <f>'demand data 2022'!I278</f>
        <v>84.9</v>
      </c>
      <c r="W265" s="5" t="str">
        <f t="shared" si="13"/>
        <v>Different</v>
      </c>
      <c r="X265" s="9">
        <f t="shared" si="14"/>
        <v>0</v>
      </c>
      <c r="Y265" s="5" t="e">
        <f t="shared" si="15"/>
        <v>#REF!</v>
      </c>
      <c r="Z265" s="28">
        <f t="shared" si="16"/>
        <v>0</v>
      </c>
    </row>
    <row r="266" spans="2:27" ht="13" x14ac:dyDescent="0.3">
      <c r="B266" s="17" t="s">
        <v>242</v>
      </c>
      <c r="C266" s="17"/>
      <c r="D266" s="19">
        <v>334</v>
      </c>
      <c r="E266" s="19">
        <v>345</v>
      </c>
      <c r="F266" s="19">
        <v>353</v>
      </c>
      <c r="G266" s="19">
        <v>362</v>
      </c>
      <c r="H266" s="19">
        <v>366</v>
      </c>
      <c r="I266" s="19">
        <v>373</v>
      </c>
      <c r="J266" s="19">
        <v>380</v>
      </c>
      <c r="K266" s="19">
        <v>387</v>
      </c>
      <c r="L266" s="8"/>
      <c r="M266" s="26" t="str">
        <f>'demand data 2022'!A279</f>
        <v>LING1Q</v>
      </c>
      <c r="N266" s="26">
        <f>'demand data 2022'!B279</f>
        <v>0</v>
      </c>
      <c r="O266" s="26" t="e">
        <f>'demand data 2022'!#REF!</f>
        <v>#REF!</v>
      </c>
      <c r="P266" s="26">
        <f>'demand data 2022'!C279</f>
        <v>22.014389599455349</v>
      </c>
      <c r="Q266" s="26">
        <f>'demand data 2022'!D279</f>
        <v>22.616238024646201</v>
      </c>
      <c r="R266" s="26">
        <f>'demand data 2022'!E279</f>
        <v>23.510785945439899</v>
      </c>
      <c r="S266" s="26">
        <f>'demand data 2022'!F279</f>
        <v>33.6103606020054</v>
      </c>
      <c r="T266" s="26">
        <f>'demand data 2022'!G279</f>
        <v>34.666928925100052</v>
      </c>
      <c r="U266" s="26">
        <f>'demand data 2022'!H279</f>
        <v>35.456300726098497</v>
      </c>
      <c r="V266" s="26">
        <f>'demand data 2022'!I279</f>
        <v>36.2456725270969</v>
      </c>
      <c r="W266" s="5" t="str">
        <f t="shared" ref="W266:W329" si="17">IF(B266=M266,"ok","Different")</f>
        <v>Different</v>
      </c>
      <c r="X266" s="9">
        <f t="shared" ref="X266:X329" si="18">E266</f>
        <v>345</v>
      </c>
      <c r="Y266" s="5" t="e">
        <f t="shared" ref="Y266:Y329" si="19">O266</f>
        <v>#REF!</v>
      </c>
      <c r="Z266" s="28">
        <f t="shared" ref="Z266:Z329" si="20">IF(ISERROR((X266-Y266)/X266),0,(X266-Y266)/X266)</f>
        <v>0</v>
      </c>
      <c r="AA266" s="10" t="s">
        <v>916</v>
      </c>
    </row>
    <row r="267" spans="2:27" ht="13" x14ac:dyDescent="0.3">
      <c r="L267" s="8"/>
      <c r="M267" s="26" t="str">
        <f>'demand data 2022'!A280</f>
        <v>LING1R</v>
      </c>
      <c r="N267" s="26">
        <f>'demand data 2022'!B280</f>
        <v>0</v>
      </c>
      <c r="O267" s="26" t="e">
        <f>'demand data 2022'!#REF!</f>
        <v>#REF!</v>
      </c>
      <c r="P267" s="26">
        <f>'demand data 2022'!C280</f>
        <v>22.014389599455349</v>
      </c>
      <c r="Q267" s="26">
        <f>'demand data 2022'!D280</f>
        <v>22.616238024646201</v>
      </c>
      <c r="R267" s="26">
        <f>'demand data 2022'!E280</f>
        <v>23.510785945439899</v>
      </c>
      <c r="S267" s="26">
        <f>'demand data 2022'!F280</f>
        <v>33.6103606020054</v>
      </c>
      <c r="T267" s="26">
        <f>'demand data 2022'!G280</f>
        <v>34.666928925100052</v>
      </c>
      <c r="U267" s="26">
        <f>'demand data 2022'!H280</f>
        <v>35.456300726098497</v>
      </c>
      <c r="V267" s="26">
        <f>'demand data 2022'!I280</f>
        <v>36.2456725270969</v>
      </c>
      <c r="W267" s="5" t="str">
        <f t="shared" si="17"/>
        <v>Different</v>
      </c>
      <c r="X267" s="9">
        <f t="shared" si="18"/>
        <v>0</v>
      </c>
      <c r="Y267" s="5" t="e">
        <f t="shared" si="19"/>
        <v>#REF!</v>
      </c>
      <c r="Z267" s="28">
        <f t="shared" si="20"/>
        <v>0</v>
      </c>
      <c r="AA267" s="10" t="s">
        <v>916</v>
      </c>
    </row>
    <row r="268" spans="2:27" ht="13" x14ac:dyDescent="0.3">
      <c r="B268" s="17" t="s">
        <v>229</v>
      </c>
      <c r="C268" s="17"/>
      <c r="D268" s="19">
        <v>54</v>
      </c>
      <c r="E268" s="19">
        <v>54</v>
      </c>
      <c r="F268" s="19">
        <v>54</v>
      </c>
      <c r="G268" s="19">
        <v>54</v>
      </c>
      <c r="H268" s="19">
        <v>54</v>
      </c>
      <c r="I268" s="19">
        <v>55</v>
      </c>
      <c r="J268" s="19">
        <v>55</v>
      </c>
      <c r="K268" s="19">
        <v>56</v>
      </c>
      <c r="L268" s="8"/>
      <c r="M268" s="26" t="str">
        <f>'demand data 2022'!A281</f>
        <v>LINM1Q</v>
      </c>
      <c r="N268" s="26">
        <f>'demand data 2022'!B281</f>
        <v>0</v>
      </c>
      <c r="O268" s="26" t="e">
        <f>'demand data 2022'!#REF!</f>
        <v>#REF!</v>
      </c>
      <c r="P268" s="26">
        <f>'demand data 2022'!C281</f>
        <v>22.709603244832699</v>
      </c>
      <c r="Q268" s="26">
        <f>'demand data 2022'!D281</f>
        <v>31.727359195869699</v>
      </c>
      <c r="R268" s="26">
        <f>'demand data 2022'!E281</f>
        <v>31.383592457309199</v>
      </c>
      <c r="S268" s="26">
        <f>'demand data 2022'!F281</f>
        <v>34.23354937410015</v>
      </c>
      <c r="T268" s="26">
        <f>'demand data 2022'!G281</f>
        <v>37.425859052742098</v>
      </c>
      <c r="U268" s="26">
        <f>'demand data 2022'!H281</f>
        <v>41.022341245071551</v>
      </c>
      <c r="V268" s="26">
        <f>'demand data 2022'!I281</f>
        <v>44.579789424476701</v>
      </c>
      <c r="W268" s="5" t="str">
        <f t="shared" si="17"/>
        <v>Different</v>
      </c>
      <c r="X268" s="9">
        <f t="shared" si="18"/>
        <v>54</v>
      </c>
      <c r="Y268" s="5" t="e">
        <f t="shared" si="19"/>
        <v>#REF!</v>
      </c>
      <c r="Z268" s="28">
        <f t="shared" si="20"/>
        <v>0</v>
      </c>
      <c r="AA268" s="10" t="s">
        <v>916</v>
      </c>
    </row>
    <row r="269" spans="2:27" x14ac:dyDescent="0.25">
      <c r="B269" s="17" t="s">
        <v>175</v>
      </c>
      <c r="C269" s="17"/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8"/>
      <c r="M269" s="26" t="str">
        <f>'demand data 2022'!A282</f>
        <v>LINM1R</v>
      </c>
      <c r="N269" s="26">
        <f>'demand data 2022'!B282</f>
        <v>0</v>
      </c>
      <c r="O269" s="26" t="e">
        <f>'demand data 2022'!#REF!</f>
        <v>#REF!</v>
      </c>
      <c r="P269" s="26">
        <f>'demand data 2022'!C282</f>
        <v>22.709603244832699</v>
      </c>
      <c r="Q269" s="26">
        <f>'demand data 2022'!D282</f>
        <v>31.727359195869699</v>
      </c>
      <c r="R269" s="26">
        <f>'demand data 2022'!E282</f>
        <v>31.383592457309199</v>
      </c>
      <c r="S269" s="26">
        <f>'demand data 2022'!F282</f>
        <v>34.23354937410015</v>
      </c>
      <c r="T269" s="26">
        <f>'demand data 2022'!G282</f>
        <v>37.425859052742098</v>
      </c>
      <c r="U269" s="26">
        <f>'demand data 2022'!H282</f>
        <v>41.022341245071551</v>
      </c>
      <c r="V269" s="26">
        <f>'demand data 2022'!I282</f>
        <v>44.579789424476701</v>
      </c>
      <c r="W269" s="5" t="str">
        <f t="shared" si="17"/>
        <v>Different</v>
      </c>
      <c r="X269" s="9">
        <f t="shared" si="18"/>
        <v>0</v>
      </c>
      <c r="Y269" s="5" t="e">
        <f t="shared" si="19"/>
        <v>#REF!</v>
      </c>
      <c r="Z269" s="28">
        <f t="shared" si="20"/>
        <v>0</v>
      </c>
    </row>
    <row r="270" spans="2:27" x14ac:dyDescent="0.25">
      <c r="B270" s="17" t="s">
        <v>325</v>
      </c>
      <c r="C270" s="17"/>
      <c r="D270" s="19">
        <v>74</v>
      </c>
      <c r="E270" s="19">
        <v>74</v>
      </c>
      <c r="F270" s="19">
        <v>74</v>
      </c>
      <c r="G270" s="19">
        <v>74</v>
      </c>
      <c r="H270" s="19">
        <v>74</v>
      </c>
      <c r="I270" s="19">
        <v>74</v>
      </c>
      <c r="J270" s="19">
        <v>74</v>
      </c>
      <c r="K270" s="19">
        <v>74</v>
      </c>
      <c r="L270" s="8"/>
      <c r="M270" s="26" t="str">
        <f>'demand data 2022'!A283</f>
        <v>LISD20</v>
      </c>
      <c r="N270" s="26">
        <f>'demand data 2022'!B283</f>
        <v>0</v>
      </c>
      <c r="O270" s="26" t="e">
        <f>'demand data 2022'!#REF!</f>
        <v>#REF!</v>
      </c>
      <c r="P270" s="26">
        <f>'demand data 2022'!C283</f>
        <v>297.09404689256201</v>
      </c>
      <c r="Q270" s="26">
        <f>'demand data 2022'!D283</f>
        <v>300.81843297839998</v>
      </c>
      <c r="R270" s="26">
        <f>'demand data 2022'!E283</f>
        <v>303.84394674175599</v>
      </c>
      <c r="S270" s="26">
        <f>'demand data 2022'!F283</f>
        <v>304.30398421292898</v>
      </c>
      <c r="T270" s="26">
        <f>'demand data 2022'!G283</f>
        <v>305.75926253341402</v>
      </c>
      <c r="U270" s="26">
        <f>'demand data 2022'!H283</f>
        <v>310.33692407316801</v>
      </c>
      <c r="V270" s="26">
        <f>'demand data 2022'!I283</f>
        <v>312.64997174748697</v>
      </c>
      <c r="W270" s="5" t="str">
        <f t="shared" si="17"/>
        <v>Different</v>
      </c>
      <c r="X270" s="9">
        <f t="shared" si="18"/>
        <v>74</v>
      </c>
      <c r="Y270" s="5" t="e">
        <f t="shared" si="19"/>
        <v>#REF!</v>
      </c>
      <c r="Z270" s="28">
        <f t="shared" si="20"/>
        <v>0</v>
      </c>
    </row>
    <row r="271" spans="2:27" x14ac:dyDescent="0.25">
      <c r="B271" s="17" t="s">
        <v>733</v>
      </c>
      <c r="C271" s="17"/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8"/>
      <c r="M271" s="26" t="str">
        <f>'demand data 2022'!A284</f>
        <v>LITT40_LPN</v>
      </c>
      <c r="N271" s="26">
        <f>'demand data 2022'!B284</f>
        <v>0</v>
      </c>
      <c r="O271" s="26" t="e">
        <f>'demand data 2022'!#REF!</f>
        <v>#REF!</v>
      </c>
      <c r="P271" s="26">
        <f>'demand data 2022'!C284</f>
        <v>140.5</v>
      </c>
      <c r="Q271" s="26">
        <f>'demand data 2022'!D284</f>
        <v>143.6</v>
      </c>
      <c r="R271" s="26">
        <f>'demand data 2022'!E284</f>
        <v>148.4</v>
      </c>
      <c r="S271" s="26">
        <f>'demand data 2022'!F284</f>
        <v>153.9</v>
      </c>
      <c r="T271" s="26">
        <f>'demand data 2022'!G284</f>
        <v>159.6</v>
      </c>
      <c r="U271" s="26">
        <f>'demand data 2022'!H284</f>
        <v>181.6</v>
      </c>
      <c r="V271" s="26">
        <f>'demand data 2022'!I284</f>
        <v>203.7</v>
      </c>
      <c r="W271" s="5" t="str">
        <f t="shared" si="17"/>
        <v>Different</v>
      </c>
      <c r="X271" s="9">
        <f t="shared" si="18"/>
        <v>0</v>
      </c>
      <c r="Y271" s="5" t="e">
        <f t="shared" si="19"/>
        <v>#REF!</v>
      </c>
      <c r="Z271" s="28">
        <f t="shared" si="20"/>
        <v>0</v>
      </c>
    </row>
    <row r="272" spans="2:27" x14ac:dyDescent="0.25">
      <c r="B272" s="17" t="s">
        <v>832</v>
      </c>
      <c r="C272" s="17"/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8"/>
      <c r="M272" s="26" t="str">
        <f>'demand data 2022'!A285</f>
        <v>LITT40_SPN</v>
      </c>
      <c r="N272" s="26">
        <f>'demand data 2022'!B285</f>
        <v>0</v>
      </c>
      <c r="O272" s="26" t="e">
        <f>'demand data 2022'!#REF!</f>
        <v>#REF!</v>
      </c>
      <c r="P272" s="26">
        <f>'demand data 2022'!C285</f>
        <v>5.0999999999999996</v>
      </c>
      <c r="Q272" s="26">
        <f>'demand data 2022'!D285</f>
        <v>6</v>
      </c>
      <c r="R272" s="26">
        <f>'demand data 2022'!E285</f>
        <v>6.8</v>
      </c>
      <c r="S272" s="26">
        <f>'demand data 2022'!F285</f>
        <v>7.6</v>
      </c>
      <c r="T272" s="26">
        <f>'demand data 2022'!G285</f>
        <v>8.5</v>
      </c>
      <c r="U272" s="26">
        <f>'demand data 2022'!H285</f>
        <v>8.5</v>
      </c>
      <c r="V272" s="26">
        <f>'demand data 2022'!I285</f>
        <v>8.5</v>
      </c>
      <c r="W272" s="5" t="str">
        <f t="shared" si="17"/>
        <v>Different</v>
      </c>
      <c r="X272" s="9">
        <f t="shared" si="18"/>
        <v>0</v>
      </c>
      <c r="Y272" s="5" t="e">
        <f t="shared" si="19"/>
        <v>#REF!</v>
      </c>
      <c r="Z272" s="28">
        <f t="shared" si="20"/>
        <v>0</v>
      </c>
    </row>
    <row r="273" spans="2:26" x14ac:dyDescent="0.25">
      <c r="B273" s="17" t="s">
        <v>833</v>
      </c>
      <c r="C273" s="17"/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8"/>
      <c r="M273" s="26" t="str">
        <f>'demand data 2022'!A286</f>
        <v>LOVE40</v>
      </c>
      <c r="N273" s="26">
        <f>'demand data 2022'!B286</f>
        <v>0</v>
      </c>
      <c r="O273" s="26" t="e">
        <f>'demand data 2022'!#REF!</f>
        <v>#REF!</v>
      </c>
      <c r="P273" s="26">
        <f>'demand data 2022'!C286</f>
        <v>494.34190888442498</v>
      </c>
      <c r="Q273" s="26">
        <f>'demand data 2022'!D286</f>
        <v>504.85666540253499</v>
      </c>
      <c r="R273" s="26">
        <f>'demand data 2022'!E286</f>
        <v>517.431627987762</v>
      </c>
      <c r="S273" s="26">
        <f>'demand data 2022'!F286</f>
        <v>539.12024213056895</v>
      </c>
      <c r="T273" s="26">
        <f>'demand data 2022'!G286</f>
        <v>563.25405511189194</v>
      </c>
      <c r="U273" s="26">
        <f>'demand data 2022'!H286</f>
        <v>592.03628786485297</v>
      </c>
      <c r="V273" s="26">
        <f>'demand data 2022'!I286</f>
        <v>623.93488711341104</v>
      </c>
      <c r="W273" s="5" t="str">
        <f t="shared" si="17"/>
        <v>Different</v>
      </c>
      <c r="X273" s="9">
        <f t="shared" si="18"/>
        <v>0</v>
      </c>
      <c r="Y273" s="5" t="e">
        <f t="shared" si="19"/>
        <v>#REF!</v>
      </c>
      <c r="Z273" s="28">
        <f t="shared" si="20"/>
        <v>0</v>
      </c>
    </row>
    <row r="274" spans="2:26" x14ac:dyDescent="0.25">
      <c r="B274" s="17" t="s">
        <v>326</v>
      </c>
      <c r="C274" s="17"/>
      <c r="D274" s="19">
        <v>29</v>
      </c>
      <c r="E274" s="19">
        <v>29</v>
      </c>
      <c r="F274" s="19">
        <v>29</v>
      </c>
      <c r="G274" s="19">
        <v>29</v>
      </c>
      <c r="H274" s="19">
        <v>29</v>
      </c>
      <c r="I274" s="19">
        <v>29</v>
      </c>
      <c r="J274" s="19">
        <v>29</v>
      </c>
      <c r="K274" s="19">
        <v>29</v>
      </c>
      <c r="L274" s="8"/>
      <c r="M274" s="26" t="str">
        <f>'demand data 2022'!A287</f>
        <v>LUNA1Q</v>
      </c>
      <c r="N274" s="26">
        <f>'demand data 2022'!B287</f>
        <v>0</v>
      </c>
      <c r="O274" s="26" t="e">
        <f>'demand data 2022'!#REF!</f>
        <v>#REF!</v>
      </c>
      <c r="P274" s="26">
        <f>'demand data 2022'!C287</f>
        <v>17.9655214558368</v>
      </c>
      <c r="Q274" s="26">
        <f>'demand data 2022'!D287</f>
        <v>18.14446382845555</v>
      </c>
      <c r="R274" s="26">
        <f>'demand data 2022'!E287</f>
        <v>18.308252602214552</v>
      </c>
      <c r="S274" s="26">
        <f>'demand data 2022'!F287</f>
        <v>18.608943418256949</v>
      </c>
      <c r="T274" s="26">
        <f>'demand data 2022'!G287</f>
        <v>18.877109648226149</v>
      </c>
      <c r="U274" s="26">
        <f>'demand data 2022'!H287</f>
        <v>19.237902062573749</v>
      </c>
      <c r="V274" s="26">
        <f>'demand data 2022'!I287</f>
        <v>19.619073764819952</v>
      </c>
      <c r="W274" s="5" t="str">
        <f t="shared" si="17"/>
        <v>Different</v>
      </c>
      <c r="X274" s="9">
        <f t="shared" si="18"/>
        <v>29</v>
      </c>
      <c r="Y274" s="5" t="e">
        <f t="shared" si="19"/>
        <v>#REF!</v>
      </c>
      <c r="Z274" s="28">
        <f t="shared" si="20"/>
        <v>0</v>
      </c>
    </row>
    <row r="275" spans="2:26" x14ac:dyDescent="0.25">
      <c r="B275" s="17" t="s">
        <v>327</v>
      </c>
      <c r="C275" s="17"/>
      <c r="D275" s="19">
        <v>29</v>
      </c>
      <c r="E275" s="19">
        <v>29</v>
      </c>
      <c r="F275" s="19">
        <v>29</v>
      </c>
      <c r="G275" s="19">
        <v>29</v>
      </c>
      <c r="H275" s="19">
        <v>29</v>
      </c>
      <c r="I275" s="19">
        <v>29</v>
      </c>
      <c r="J275" s="19">
        <v>29</v>
      </c>
      <c r="K275" s="19">
        <v>29</v>
      </c>
      <c r="L275" s="8"/>
      <c r="M275" s="26" t="str">
        <f>'demand data 2022'!A288</f>
        <v>LUNA1R</v>
      </c>
      <c r="N275" s="26">
        <f>'demand data 2022'!B288</f>
        <v>0</v>
      </c>
      <c r="O275" s="26" t="e">
        <f>'demand data 2022'!#REF!</f>
        <v>#REF!</v>
      </c>
      <c r="P275" s="26">
        <f>'demand data 2022'!C288</f>
        <v>17.9655214558368</v>
      </c>
      <c r="Q275" s="26">
        <f>'demand data 2022'!D288</f>
        <v>18.14446382845555</v>
      </c>
      <c r="R275" s="26">
        <f>'demand data 2022'!E288</f>
        <v>18.308252602214552</v>
      </c>
      <c r="S275" s="26">
        <f>'demand data 2022'!F288</f>
        <v>18.608943418256949</v>
      </c>
      <c r="T275" s="26">
        <f>'demand data 2022'!G288</f>
        <v>18.877109648226149</v>
      </c>
      <c r="U275" s="26">
        <f>'demand data 2022'!H288</f>
        <v>19.237902062573749</v>
      </c>
      <c r="V275" s="26">
        <f>'demand data 2022'!I288</f>
        <v>19.619073764819952</v>
      </c>
      <c r="W275" s="5" t="str">
        <f t="shared" si="17"/>
        <v>Different</v>
      </c>
      <c r="X275" s="9">
        <f t="shared" si="18"/>
        <v>29</v>
      </c>
      <c r="Y275" s="5" t="e">
        <f t="shared" si="19"/>
        <v>#REF!</v>
      </c>
      <c r="Z275" s="28">
        <f t="shared" si="20"/>
        <v>0</v>
      </c>
    </row>
    <row r="276" spans="2:26" x14ac:dyDescent="0.25">
      <c r="B276" s="17" t="s">
        <v>328</v>
      </c>
      <c r="C276" s="17"/>
      <c r="D276" s="19">
        <v>16</v>
      </c>
      <c r="E276" s="19">
        <v>13</v>
      </c>
      <c r="F276" s="19">
        <v>13</v>
      </c>
      <c r="G276" s="19">
        <v>13</v>
      </c>
      <c r="H276" s="19">
        <v>13</v>
      </c>
      <c r="I276" s="19">
        <v>13</v>
      </c>
      <c r="J276" s="19">
        <v>13</v>
      </c>
      <c r="K276" s="19">
        <v>13</v>
      </c>
      <c r="L276" s="8"/>
      <c r="M276" s="26" t="str">
        <f>'demand data 2022'!A289</f>
        <v>LYND1Q</v>
      </c>
      <c r="N276" s="26">
        <f>'demand data 2022'!B289</f>
        <v>0</v>
      </c>
      <c r="O276" s="26" t="e">
        <f>'demand data 2022'!#REF!</f>
        <v>#REF!</v>
      </c>
      <c r="P276" s="26">
        <f>'demand data 2022'!C289</f>
        <v>11.86683069232995</v>
      </c>
      <c r="Q276" s="26">
        <f>'demand data 2022'!D289</f>
        <v>12.6079720105873</v>
      </c>
      <c r="R276" s="26">
        <f>'demand data 2022'!E289</f>
        <v>14.00277846574765</v>
      </c>
      <c r="S276" s="26">
        <f>'demand data 2022'!F289</f>
        <v>16.425163279544449</v>
      </c>
      <c r="T276" s="26">
        <f>'demand data 2022'!G289</f>
        <v>14.239135878353601</v>
      </c>
      <c r="U276" s="26">
        <f>'demand data 2022'!H289</f>
        <v>16.470336306963549</v>
      </c>
      <c r="V276" s="26">
        <f>'demand data 2022'!I289</f>
        <v>18.698484952076601</v>
      </c>
      <c r="W276" s="5" t="str">
        <f t="shared" si="17"/>
        <v>Different</v>
      </c>
      <c r="X276" s="9">
        <f t="shared" si="18"/>
        <v>13</v>
      </c>
      <c r="Y276" s="5" t="e">
        <f t="shared" si="19"/>
        <v>#REF!</v>
      </c>
      <c r="Z276" s="28">
        <f t="shared" si="20"/>
        <v>0</v>
      </c>
    </row>
    <row r="277" spans="2:26" x14ac:dyDescent="0.25">
      <c r="B277" s="17" t="s">
        <v>329</v>
      </c>
      <c r="C277" s="17"/>
      <c r="D277" s="19">
        <v>15</v>
      </c>
      <c r="E277" s="19">
        <v>15</v>
      </c>
      <c r="F277" s="19">
        <v>15</v>
      </c>
      <c r="G277" s="19">
        <v>15</v>
      </c>
      <c r="H277" s="19">
        <v>15</v>
      </c>
      <c r="I277" s="19">
        <v>15</v>
      </c>
      <c r="J277" s="19">
        <v>15</v>
      </c>
      <c r="K277" s="19">
        <v>15</v>
      </c>
      <c r="L277" s="8"/>
      <c r="M277" s="26" t="str">
        <f>'demand data 2022'!A290</f>
        <v>LYND1R</v>
      </c>
      <c r="N277" s="26">
        <f>'demand data 2022'!B290</f>
        <v>0</v>
      </c>
      <c r="O277" s="26" t="e">
        <f>'demand data 2022'!#REF!</f>
        <v>#REF!</v>
      </c>
      <c r="P277" s="26">
        <f>'demand data 2022'!C290</f>
        <v>11.86683069232995</v>
      </c>
      <c r="Q277" s="26">
        <f>'demand data 2022'!D290</f>
        <v>12.6079720105873</v>
      </c>
      <c r="R277" s="26">
        <f>'demand data 2022'!E290</f>
        <v>14.00277846574765</v>
      </c>
      <c r="S277" s="26">
        <f>'demand data 2022'!F290</f>
        <v>16.425163279544449</v>
      </c>
      <c r="T277" s="26">
        <f>'demand data 2022'!G290</f>
        <v>14.239135878353601</v>
      </c>
      <c r="U277" s="26">
        <f>'demand data 2022'!H290</f>
        <v>16.470336306963549</v>
      </c>
      <c r="V277" s="26">
        <f>'demand data 2022'!I290</f>
        <v>18.698484952076601</v>
      </c>
      <c r="W277" s="5" t="str">
        <f t="shared" si="17"/>
        <v>Different</v>
      </c>
      <c r="X277" s="9">
        <f t="shared" si="18"/>
        <v>15</v>
      </c>
      <c r="Y277" s="5" t="e">
        <f t="shared" si="19"/>
        <v>#REF!</v>
      </c>
      <c r="Z277" s="28">
        <f t="shared" si="20"/>
        <v>0</v>
      </c>
    </row>
    <row r="278" spans="2:26" x14ac:dyDescent="0.25">
      <c r="B278" s="17" t="s">
        <v>330</v>
      </c>
      <c r="C278" s="17"/>
      <c r="D278" s="19">
        <v>15</v>
      </c>
      <c r="E278" s="19">
        <v>15</v>
      </c>
      <c r="F278" s="19">
        <v>15</v>
      </c>
      <c r="G278" s="19">
        <v>15</v>
      </c>
      <c r="H278" s="19">
        <v>15</v>
      </c>
      <c r="I278" s="19">
        <v>15</v>
      </c>
      <c r="J278" s="19">
        <v>15</v>
      </c>
      <c r="K278" s="19">
        <v>15</v>
      </c>
      <c r="L278" s="8"/>
      <c r="M278" s="26" t="str">
        <f>'demand data 2022'!A291</f>
        <v>MACC20</v>
      </c>
      <c r="N278" s="26">
        <f>'demand data 2022'!B291</f>
        <v>0</v>
      </c>
      <c r="O278" s="26" t="e">
        <f>'demand data 2022'!#REF!</f>
        <v>#REF!</v>
      </c>
      <c r="P278" s="26">
        <f>'demand data 2022'!C291</f>
        <v>53.37</v>
      </c>
      <c r="Q278" s="26">
        <f>'demand data 2022'!D291</f>
        <v>45.76</v>
      </c>
      <c r="R278" s="26">
        <f>'demand data 2022'!E291</f>
        <v>46.87</v>
      </c>
      <c r="S278" s="26">
        <f>'demand data 2022'!F291</f>
        <v>57.33</v>
      </c>
      <c r="T278" s="26">
        <f>'demand data 2022'!G291</f>
        <v>58.7</v>
      </c>
      <c r="U278" s="26">
        <f>'demand data 2022'!H291</f>
        <v>60.09</v>
      </c>
      <c r="V278" s="26">
        <f>'demand data 2022'!I291</f>
        <v>52.51</v>
      </c>
      <c r="W278" s="5" t="str">
        <f t="shared" si="17"/>
        <v>Different</v>
      </c>
      <c r="X278" s="9">
        <f t="shared" si="18"/>
        <v>15</v>
      </c>
      <c r="Y278" s="5" t="e">
        <f t="shared" si="19"/>
        <v>#REF!</v>
      </c>
      <c r="Z278" s="28">
        <f t="shared" si="20"/>
        <v>0</v>
      </c>
    </row>
    <row r="279" spans="2:26" x14ac:dyDescent="0.25">
      <c r="B279" s="17" t="s">
        <v>595</v>
      </c>
      <c r="C279" s="17"/>
      <c r="D279" s="19">
        <v>26</v>
      </c>
      <c r="E279" s="19">
        <v>26</v>
      </c>
      <c r="F279" s="19">
        <v>27</v>
      </c>
      <c r="G279" s="19">
        <v>28</v>
      </c>
      <c r="H279" s="19">
        <v>28</v>
      </c>
      <c r="I279" s="19">
        <v>29</v>
      </c>
      <c r="J279" s="19">
        <v>29</v>
      </c>
      <c r="K279" s="19">
        <v>30</v>
      </c>
      <c r="L279" s="8"/>
      <c r="M279" s="26" t="str">
        <f>'demand data 2022'!A292</f>
        <v>MACD10</v>
      </c>
      <c r="N279" s="26">
        <f>'demand data 2022'!B292</f>
        <v>0</v>
      </c>
      <c r="O279" s="26" t="e">
        <f>'demand data 2022'!#REF!</f>
        <v>#REF!</v>
      </c>
      <c r="P279" s="26">
        <f>'demand data 2022'!C292</f>
        <v>18.107323191933773</v>
      </c>
      <c r="Q279" s="26">
        <f>'demand data 2022'!D292</f>
        <v>16.93739074016835</v>
      </c>
      <c r="R279" s="26">
        <f>'demand data 2022'!E292</f>
        <v>9.6099997187317978</v>
      </c>
      <c r="S279" s="26">
        <f>'demand data 2022'!F292</f>
        <v>4.4165090928257404</v>
      </c>
      <c r="T279" s="26">
        <f>'demand data 2022'!G292</f>
        <v>2.3161284335398156</v>
      </c>
      <c r="U279" s="26">
        <f>'demand data 2022'!H292</f>
        <v>4.1517469122735404</v>
      </c>
      <c r="V279" s="26">
        <f>'demand data 2022'!I292</f>
        <v>6.2264429973213451</v>
      </c>
      <c r="W279" s="5" t="str">
        <f t="shared" si="17"/>
        <v>Different</v>
      </c>
      <c r="X279" s="9">
        <f t="shared" si="18"/>
        <v>26</v>
      </c>
      <c r="Y279" s="5" t="e">
        <f t="shared" si="19"/>
        <v>#REF!</v>
      </c>
      <c r="Z279" s="28">
        <f t="shared" si="20"/>
        <v>0</v>
      </c>
    </row>
    <row r="280" spans="2:26" x14ac:dyDescent="0.25">
      <c r="B280" s="17" t="s">
        <v>596</v>
      </c>
      <c r="C280" s="17"/>
      <c r="D280" s="19">
        <v>26</v>
      </c>
      <c r="E280" s="19">
        <v>26</v>
      </c>
      <c r="F280" s="19">
        <v>27</v>
      </c>
      <c r="G280" s="19">
        <v>28</v>
      </c>
      <c r="H280" s="19">
        <v>28</v>
      </c>
      <c r="I280" s="19">
        <v>29</v>
      </c>
      <c r="J280" s="19">
        <v>29</v>
      </c>
      <c r="K280" s="19">
        <v>30</v>
      </c>
      <c r="L280" s="8"/>
      <c r="M280" s="26" t="str">
        <f>'demand data 2022'!A293</f>
        <v>MAGA20</v>
      </c>
      <c r="N280" s="26">
        <f>'demand data 2022'!B293</f>
        <v>0</v>
      </c>
      <c r="O280" s="26" t="e">
        <f>'demand data 2022'!#REF!</f>
        <v>#REF!</v>
      </c>
      <c r="P280" s="26">
        <f>'demand data 2022'!C293</f>
        <v>29.569568102686802</v>
      </c>
      <c r="Q280" s="26">
        <f>'demand data 2022'!D293</f>
        <v>29.495924539456698</v>
      </c>
      <c r="R280" s="26">
        <f>'demand data 2022'!E293</f>
        <v>29.4765785981945</v>
      </c>
      <c r="S280" s="26">
        <f>'demand data 2022'!F293</f>
        <v>29.485212175299498</v>
      </c>
      <c r="T280" s="26">
        <f>'demand data 2022'!G293</f>
        <v>29.5059591479875</v>
      </c>
      <c r="U280" s="26">
        <f>'demand data 2022'!H293</f>
        <v>29.6576994162508</v>
      </c>
      <c r="V280" s="26">
        <f>'demand data 2022'!I293</f>
        <v>30.030126793546501</v>
      </c>
      <c r="W280" s="5" t="str">
        <f t="shared" si="17"/>
        <v>Different</v>
      </c>
      <c r="X280" s="9">
        <f t="shared" si="18"/>
        <v>26</v>
      </c>
      <c r="Y280" s="5" t="e">
        <f t="shared" si="19"/>
        <v>#REF!</v>
      </c>
      <c r="Z280" s="28">
        <f t="shared" si="20"/>
        <v>0</v>
      </c>
    </row>
    <row r="281" spans="2:26" x14ac:dyDescent="0.25">
      <c r="B281" s="17" t="s">
        <v>545</v>
      </c>
      <c r="C281" s="17"/>
      <c r="D281" s="19">
        <v>308</v>
      </c>
      <c r="E281" s="19">
        <v>309</v>
      </c>
      <c r="F281" s="19">
        <v>311</v>
      </c>
      <c r="G281" s="19">
        <v>312</v>
      </c>
      <c r="H281" s="19">
        <v>314</v>
      </c>
      <c r="I281" s="19">
        <v>315</v>
      </c>
      <c r="J281" s="19">
        <v>317</v>
      </c>
      <c r="K281" s="19">
        <v>318</v>
      </c>
      <c r="L281" s="8"/>
      <c r="M281" s="26" t="str">
        <f>'demand data 2022'!A294</f>
        <v>MANN40</v>
      </c>
      <c r="N281" s="26">
        <f>'demand data 2022'!B294</f>
        <v>0</v>
      </c>
      <c r="O281" s="26" t="e">
        <f>'demand data 2022'!#REF!</f>
        <v>#REF!</v>
      </c>
      <c r="P281" s="26">
        <f>'demand data 2022'!C294</f>
        <v>716.68867348842298</v>
      </c>
      <c r="Q281" s="26">
        <f>'demand data 2022'!D294</f>
        <v>735.89416066457397</v>
      </c>
      <c r="R281" s="26">
        <f>'demand data 2022'!E294</f>
        <v>757.52764982758595</v>
      </c>
      <c r="S281" s="26">
        <f>'demand data 2022'!F294</f>
        <v>793.92959626112395</v>
      </c>
      <c r="T281" s="26">
        <f>'demand data 2022'!G294</f>
        <v>836.33340903047804</v>
      </c>
      <c r="U281" s="26">
        <f>'demand data 2022'!H294</f>
        <v>890.84234588193203</v>
      </c>
      <c r="V281" s="26">
        <f>'demand data 2022'!I294</f>
        <v>957.27261527137205</v>
      </c>
      <c r="W281" s="5" t="str">
        <f t="shared" si="17"/>
        <v>Different</v>
      </c>
      <c r="X281" s="9">
        <f t="shared" si="18"/>
        <v>309</v>
      </c>
      <c r="Y281" s="5" t="e">
        <f t="shared" si="19"/>
        <v>#REF!</v>
      </c>
      <c r="Z281" s="28">
        <f t="shared" si="20"/>
        <v>0</v>
      </c>
    </row>
    <row r="282" spans="2:26" x14ac:dyDescent="0.25">
      <c r="B282" s="17" t="s">
        <v>477</v>
      </c>
      <c r="C282" s="17"/>
      <c r="D282" s="19">
        <v>393</v>
      </c>
      <c r="E282" s="19">
        <v>398</v>
      </c>
      <c r="F282" s="19">
        <v>410</v>
      </c>
      <c r="G282" s="19">
        <v>409</v>
      </c>
      <c r="H282" s="19">
        <v>412</v>
      </c>
      <c r="I282" s="19">
        <v>416</v>
      </c>
      <c r="J282" s="19">
        <v>422</v>
      </c>
      <c r="K282" s="19">
        <v>428</v>
      </c>
      <c r="L282" s="8"/>
      <c r="M282" s="26" t="str">
        <f>'demand data 2022'!A295</f>
        <v>MAYB10</v>
      </c>
      <c r="N282" s="26">
        <f>'demand data 2022'!B295</f>
        <v>0</v>
      </c>
      <c r="O282" s="26" t="e">
        <f>'demand data 2022'!#REF!</f>
        <v>#REF!</v>
      </c>
      <c r="P282" s="26">
        <f>'demand data 2022'!C295</f>
        <v>14.604095087971301</v>
      </c>
      <c r="Q282" s="26">
        <f>'demand data 2022'!D295</f>
        <v>14.9363628851549</v>
      </c>
      <c r="R282" s="26">
        <f>'demand data 2022'!E295</f>
        <v>15.338936900517201</v>
      </c>
      <c r="S282" s="26">
        <f>'demand data 2022'!F295</f>
        <v>16.098333001521301</v>
      </c>
      <c r="T282" s="26">
        <f>'demand data 2022'!G295</f>
        <v>17.0635577057792</v>
      </c>
      <c r="U282" s="26">
        <f>'demand data 2022'!H295</f>
        <v>18.617550009854</v>
      </c>
      <c r="V282" s="26">
        <f>'demand data 2022'!I295</f>
        <v>19.790311187915002</v>
      </c>
      <c r="W282" s="5" t="str">
        <f t="shared" si="17"/>
        <v>Different</v>
      </c>
      <c r="X282" s="9">
        <f t="shared" si="18"/>
        <v>398</v>
      </c>
      <c r="Y282" s="5" t="e">
        <f t="shared" si="19"/>
        <v>#REF!</v>
      </c>
      <c r="Z282" s="28">
        <f t="shared" si="20"/>
        <v>0</v>
      </c>
    </row>
    <row r="283" spans="2:26" x14ac:dyDescent="0.25">
      <c r="B283" s="17" t="s">
        <v>734</v>
      </c>
      <c r="C283" s="17"/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8"/>
      <c r="M283" s="26" t="str">
        <f>'demand data 2022'!A296</f>
        <v>MEAD10</v>
      </c>
      <c r="N283" s="26">
        <f>'demand data 2022'!B296</f>
        <v>0</v>
      </c>
      <c r="O283" s="26" t="e">
        <f>'demand data 2022'!#REF!</f>
        <v>#REF!</v>
      </c>
      <c r="P283" s="26">
        <f>'demand data 2022'!C296</f>
        <v>21.5</v>
      </c>
      <c r="Q283" s="26">
        <f>'demand data 2022'!D296</f>
        <v>21.5</v>
      </c>
      <c r="R283" s="26">
        <f>'demand data 2022'!E296</f>
        <v>21.5</v>
      </c>
      <c r="S283" s="26">
        <f>'demand data 2022'!F296</f>
        <v>21.5</v>
      </c>
      <c r="T283" s="26">
        <f>'demand data 2022'!G296</f>
        <v>21.5</v>
      </c>
      <c r="U283" s="26">
        <f>'demand data 2022'!H296</f>
        <v>21.5</v>
      </c>
      <c r="V283" s="26">
        <f>'demand data 2022'!I296</f>
        <v>21.5</v>
      </c>
      <c r="W283" s="5" t="str">
        <f t="shared" si="17"/>
        <v>Different</v>
      </c>
      <c r="X283" s="9">
        <f t="shared" si="18"/>
        <v>0</v>
      </c>
      <c r="Y283" s="5" t="e">
        <f t="shared" si="19"/>
        <v>#REF!</v>
      </c>
      <c r="Z283" s="28">
        <f t="shared" si="20"/>
        <v>0</v>
      </c>
    </row>
    <row r="284" spans="2:26" x14ac:dyDescent="0.25">
      <c r="B284" s="17" t="s">
        <v>655</v>
      </c>
      <c r="C284" s="24"/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8"/>
      <c r="M284" s="26" t="str">
        <f>'demand data 2022'!A297</f>
        <v>MELK40_SEP</v>
      </c>
      <c r="N284" s="26">
        <f>'demand data 2022'!B297</f>
        <v>0</v>
      </c>
      <c r="O284" s="26" t="e">
        <f>'demand data 2022'!#REF!</f>
        <v>#REF!</v>
      </c>
      <c r="P284" s="26">
        <f>'demand data 2022'!C297</f>
        <v>355.39773969823301</v>
      </c>
      <c r="Q284" s="26">
        <f>'demand data 2022'!D297</f>
        <v>368.49860003633103</v>
      </c>
      <c r="R284" s="26">
        <f>'demand data 2022'!E297</f>
        <v>382.633182945942</v>
      </c>
      <c r="S284" s="26">
        <f>'demand data 2022'!F297</f>
        <v>406.270748127947</v>
      </c>
      <c r="T284" s="26">
        <f>'demand data 2022'!G297</f>
        <v>421.300460069113</v>
      </c>
      <c r="U284" s="26">
        <f>'demand data 2022'!H297</f>
        <v>442.88813724638101</v>
      </c>
      <c r="V284" s="26">
        <f>'demand data 2022'!I297</f>
        <v>468.492950006098</v>
      </c>
      <c r="W284" s="5" t="str">
        <f t="shared" si="17"/>
        <v>Different</v>
      </c>
      <c r="X284" s="9">
        <f t="shared" si="18"/>
        <v>0</v>
      </c>
      <c r="Y284" s="5" t="e">
        <f t="shared" si="19"/>
        <v>#REF!</v>
      </c>
      <c r="Z284" s="28">
        <f t="shared" si="20"/>
        <v>0</v>
      </c>
    </row>
    <row r="285" spans="2:26" x14ac:dyDescent="0.25">
      <c r="B285" s="17" t="s">
        <v>656</v>
      </c>
      <c r="C285" s="24"/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8"/>
      <c r="M285" s="26" t="str">
        <f>'demand data 2022'!A298</f>
        <v>MELK40_WPD</v>
      </c>
      <c r="N285" s="26">
        <f>'demand data 2022'!B298</f>
        <v>0</v>
      </c>
      <c r="O285" s="26" t="e">
        <f>'demand data 2022'!#REF!</f>
        <v>#REF!</v>
      </c>
      <c r="P285" s="26">
        <f>'demand data 2022'!C298</f>
        <v>71.632003665179994</v>
      </c>
      <c r="Q285" s="26">
        <f>'demand data 2022'!D298</f>
        <v>71.901484597381483</v>
      </c>
      <c r="R285" s="26">
        <f>'demand data 2022'!E298</f>
        <v>72.83480162835113</v>
      </c>
      <c r="S285" s="26">
        <f>'demand data 2022'!F298</f>
        <v>74.934787924818423</v>
      </c>
      <c r="T285" s="26">
        <f>'demand data 2022'!G298</f>
        <v>76.889184117025863</v>
      </c>
      <c r="U285" s="26">
        <f>'demand data 2022'!H298</f>
        <v>79.542644415679405</v>
      </c>
      <c r="V285" s="26">
        <f>'demand data 2022'!I298</f>
        <v>82.297781585959029</v>
      </c>
      <c r="W285" s="5" t="str">
        <f t="shared" si="17"/>
        <v>Different</v>
      </c>
      <c r="X285" s="9">
        <f t="shared" si="18"/>
        <v>0</v>
      </c>
      <c r="Y285" s="5" t="e">
        <f t="shared" si="19"/>
        <v>#REF!</v>
      </c>
      <c r="Z285" s="28">
        <f t="shared" si="20"/>
        <v>0</v>
      </c>
    </row>
    <row r="286" spans="2:26" x14ac:dyDescent="0.25">
      <c r="B286" s="17" t="s">
        <v>657</v>
      </c>
      <c r="C286" s="18"/>
      <c r="D286" s="19">
        <v>2</v>
      </c>
      <c r="E286" s="19">
        <v>2</v>
      </c>
      <c r="F286" s="19">
        <v>2</v>
      </c>
      <c r="G286" s="19">
        <v>2</v>
      </c>
      <c r="H286" s="19">
        <v>2</v>
      </c>
      <c r="I286" s="19">
        <v>2</v>
      </c>
      <c r="J286" s="19">
        <v>2</v>
      </c>
      <c r="K286" s="19">
        <v>2</v>
      </c>
      <c r="L286" s="8"/>
      <c r="M286" s="26" t="str">
        <f>'demand data 2022'!A299</f>
        <v>MILC10</v>
      </c>
      <c r="N286" s="26">
        <f>'demand data 2022'!B299</f>
        <v>0</v>
      </c>
      <c r="O286" s="26" t="e">
        <f>'demand data 2022'!#REF!</f>
        <v>#REF!</v>
      </c>
      <c r="P286" s="26">
        <f>'demand data 2022'!C299</f>
        <v>29.514217050421099</v>
      </c>
      <c r="Q286" s="26">
        <f>'demand data 2022'!D299</f>
        <v>25.4906416263529</v>
      </c>
      <c r="R286" s="26">
        <f>'demand data 2022'!E299</f>
        <v>22.2484083064031</v>
      </c>
      <c r="S286" s="26">
        <f>'demand data 2022'!F299</f>
        <v>24.9927964417653</v>
      </c>
      <c r="T286" s="26">
        <f>'demand data 2022'!G299</f>
        <v>27.9501441056414</v>
      </c>
      <c r="U286" s="26">
        <f>'demand data 2022'!H299</f>
        <v>32.030622335288498</v>
      </c>
      <c r="V286" s="26">
        <f>'demand data 2022'!I299</f>
        <v>36.073988110445001</v>
      </c>
      <c r="W286" s="5" t="str">
        <f t="shared" si="17"/>
        <v>Different</v>
      </c>
      <c r="X286" s="9">
        <f t="shared" si="18"/>
        <v>2</v>
      </c>
      <c r="Y286" s="5" t="e">
        <f t="shared" si="19"/>
        <v>#REF!</v>
      </c>
      <c r="Z286" s="28">
        <f t="shared" si="20"/>
        <v>0</v>
      </c>
    </row>
    <row r="287" spans="2:26" x14ac:dyDescent="0.25">
      <c r="B287" s="17" t="s">
        <v>658</v>
      </c>
      <c r="C287" s="17"/>
      <c r="D287" s="19">
        <v>2</v>
      </c>
      <c r="E287" s="19">
        <v>2</v>
      </c>
      <c r="F287" s="19">
        <v>2</v>
      </c>
      <c r="G287" s="19">
        <v>2</v>
      </c>
      <c r="H287" s="19">
        <v>2</v>
      </c>
      <c r="I287" s="19">
        <v>2</v>
      </c>
      <c r="J287" s="19">
        <v>2</v>
      </c>
      <c r="K287" s="19">
        <v>2</v>
      </c>
      <c r="L287" s="8"/>
      <c r="M287" s="26" t="str">
        <f>'demand data 2022'!A300</f>
        <v>MILH2A_EPN</v>
      </c>
      <c r="N287" s="26">
        <f>'demand data 2022'!B300</f>
        <v>0</v>
      </c>
      <c r="O287" s="26" t="e">
        <f>'demand data 2022'!#REF!</f>
        <v>#REF!</v>
      </c>
      <c r="P287" s="26">
        <f>'demand data 2022'!C300</f>
        <v>79.762499999999989</v>
      </c>
      <c r="Q287" s="26">
        <f>'demand data 2022'!D300</f>
        <v>81.412499999999994</v>
      </c>
      <c r="R287" s="26">
        <f>'demand data 2022'!E300</f>
        <v>86.625</v>
      </c>
      <c r="S287" s="26">
        <f>'demand data 2022'!F300</f>
        <v>90.112500000000011</v>
      </c>
      <c r="T287" s="26">
        <f>'demand data 2022'!G300</f>
        <v>94.387499999999989</v>
      </c>
      <c r="U287" s="26">
        <f>'demand data 2022'!H300</f>
        <v>97.537500000000009</v>
      </c>
      <c r="V287" s="26">
        <f>'demand data 2022'!I300</f>
        <v>100.76249999999999</v>
      </c>
      <c r="W287" s="5" t="str">
        <f t="shared" si="17"/>
        <v>Different</v>
      </c>
      <c r="X287" s="9">
        <f t="shared" si="18"/>
        <v>2</v>
      </c>
      <c r="Y287" s="5" t="e">
        <f t="shared" si="19"/>
        <v>#REF!</v>
      </c>
      <c r="Z287" s="28">
        <f t="shared" si="20"/>
        <v>0</v>
      </c>
    </row>
    <row r="288" spans="2:26" x14ac:dyDescent="0.25">
      <c r="B288" s="17" t="s">
        <v>834</v>
      </c>
      <c r="C288" s="17"/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8"/>
      <c r="M288" s="26" t="str">
        <f>'demand data 2022'!A301</f>
        <v>MILH2A_LPN</v>
      </c>
      <c r="N288" s="26">
        <f>'demand data 2022'!B301</f>
        <v>0</v>
      </c>
      <c r="O288" s="26" t="e">
        <f>'demand data 2022'!#REF!</f>
        <v>#REF!</v>
      </c>
      <c r="P288" s="26">
        <f>'demand data 2022'!C301</f>
        <v>26.587499999999999</v>
      </c>
      <c r="Q288" s="26">
        <f>'demand data 2022'!D301</f>
        <v>27.137499999999999</v>
      </c>
      <c r="R288" s="26">
        <f>'demand data 2022'!E301</f>
        <v>28.875</v>
      </c>
      <c r="S288" s="26">
        <f>'demand data 2022'!F301</f>
        <v>30.037500000000001</v>
      </c>
      <c r="T288" s="26">
        <f>'demand data 2022'!G301</f>
        <v>31.462499999999999</v>
      </c>
      <c r="U288" s="26">
        <f>'demand data 2022'!H301</f>
        <v>32.512500000000003</v>
      </c>
      <c r="V288" s="26">
        <f>'demand data 2022'!I301</f>
        <v>33.587499999999999</v>
      </c>
      <c r="W288" s="5" t="str">
        <f t="shared" si="17"/>
        <v>Different</v>
      </c>
      <c r="X288" s="9">
        <f t="shared" si="18"/>
        <v>0</v>
      </c>
      <c r="Y288" s="5" t="e">
        <f t="shared" si="19"/>
        <v>#REF!</v>
      </c>
      <c r="Z288" s="28">
        <f t="shared" si="20"/>
        <v>0</v>
      </c>
    </row>
    <row r="289" spans="2:26" x14ac:dyDescent="0.25">
      <c r="B289" s="17" t="s">
        <v>243</v>
      </c>
      <c r="C289" s="17"/>
      <c r="D289" s="19">
        <v>516</v>
      </c>
      <c r="E289" s="19">
        <v>520</v>
      </c>
      <c r="F289" s="19">
        <v>522</v>
      </c>
      <c r="G289" s="19">
        <v>525</v>
      </c>
      <c r="H289" s="19">
        <v>529</v>
      </c>
      <c r="I289" s="19">
        <v>536</v>
      </c>
      <c r="J289" s="19">
        <v>544</v>
      </c>
      <c r="K289" s="19">
        <v>554</v>
      </c>
      <c r="L289" s="8"/>
      <c r="M289" s="26" t="str">
        <f>'demand data 2022'!A302</f>
        <v>MILH2B_EPN</v>
      </c>
      <c r="N289" s="26">
        <f>'demand data 2022'!B302</f>
        <v>0</v>
      </c>
      <c r="O289" s="26" t="e">
        <f>'demand data 2022'!#REF!</f>
        <v>#REF!</v>
      </c>
      <c r="P289" s="26">
        <f>'demand data 2022'!C302</f>
        <v>79.762499999999989</v>
      </c>
      <c r="Q289" s="26">
        <f>'demand data 2022'!D302</f>
        <v>81.412499999999994</v>
      </c>
      <c r="R289" s="26">
        <f>'demand data 2022'!E302</f>
        <v>86.625</v>
      </c>
      <c r="S289" s="26">
        <f>'demand data 2022'!F302</f>
        <v>90.112500000000011</v>
      </c>
      <c r="T289" s="26">
        <f>'demand data 2022'!G302</f>
        <v>94.387499999999989</v>
      </c>
      <c r="U289" s="26">
        <f>'demand data 2022'!H302</f>
        <v>97.537500000000009</v>
      </c>
      <c r="V289" s="26">
        <f>'demand data 2022'!I302</f>
        <v>100.76249999999999</v>
      </c>
      <c r="W289" s="5" t="str">
        <f t="shared" si="17"/>
        <v>Different</v>
      </c>
      <c r="X289" s="9">
        <f t="shared" si="18"/>
        <v>520</v>
      </c>
      <c r="Y289" s="5" t="e">
        <f t="shared" si="19"/>
        <v>#REF!</v>
      </c>
      <c r="Z289" s="28">
        <f t="shared" si="20"/>
        <v>0</v>
      </c>
    </row>
    <row r="290" spans="2:26" x14ac:dyDescent="0.25">
      <c r="B290" s="17" t="s">
        <v>60</v>
      </c>
      <c r="C290" s="17"/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8"/>
      <c r="M290" s="26" t="str">
        <f>'demand data 2022'!A303</f>
        <v>MILH2B_LPN</v>
      </c>
      <c r="N290" s="26">
        <f>'demand data 2022'!B303</f>
        <v>0</v>
      </c>
      <c r="O290" s="26" t="e">
        <f>'demand data 2022'!#REF!</f>
        <v>#REF!</v>
      </c>
      <c r="P290" s="26">
        <f>'demand data 2022'!C303</f>
        <v>26.587499999999999</v>
      </c>
      <c r="Q290" s="26">
        <f>'demand data 2022'!D303</f>
        <v>27.137499999999999</v>
      </c>
      <c r="R290" s="26">
        <f>'demand data 2022'!E303</f>
        <v>28.875</v>
      </c>
      <c r="S290" s="26">
        <f>'demand data 2022'!F303</f>
        <v>30.037500000000001</v>
      </c>
      <c r="T290" s="26">
        <f>'demand data 2022'!G303</f>
        <v>31.462499999999999</v>
      </c>
      <c r="U290" s="26">
        <f>'demand data 2022'!H303</f>
        <v>32.512500000000003</v>
      </c>
      <c r="V290" s="26">
        <f>'demand data 2022'!I303</f>
        <v>33.587499999999999</v>
      </c>
      <c r="W290" s="5" t="str">
        <f t="shared" si="17"/>
        <v>Different</v>
      </c>
      <c r="X290" s="9">
        <f t="shared" si="18"/>
        <v>0</v>
      </c>
      <c r="Y290" s="5" t="e">
        <f t="shared" si="19"/>
        <v>#REF!</v>
      </c>
      <c r="Z290" s="28">
        <f t="shared" si="20"/>
        <v>0</v>
      </c>
    </row>
    <row r="291" spans="2:26" x14ac:dyDescent="0.25">
      <c r="B291" s="17" t="s">
        <v>61</v>
      </c>
      <c r="C291" s="17"/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8"/>
      <c r="M291" s="26" t="str">
        <f>'demand data 2022'!A304</f>
        <v>MITY40</v>
      </c>
      <c r="N291" s="26">
        <f>'demand data 2022'!B304</f>
        <v>0</v>
      </c>
      <c r="O291" s="26" t="e">
        <f>'demand data 2022'!#REF!</f>
        <v>#REF!</v>
      </c>
      <c r="P291" s="26">
        <f>'demand data 2022'!C304</f>
        <v>186.43199780676699</v>
      </c>
      <c r="Q291" s="26">
        <f>'demand data 2022'!D304</f>
        <v>194.22431976789301</v>
      </c>
      <c r="R291" s="26">
        <f>'demand data 2022'!E304</f>
        <v>202.76492990103301</v>
      </c>
      <c r="S291" s="26">
        <f>'demand data 2022'!F304</f>
        <v>210.52826104286899</v>
      </c>
      <c r="T291" s="26">
        <f>'demand data 2022'!G304</f>
        <v>219.729301491966</v>
      </c>
      <c r="U291" s="26">
        <f>'demand data 2022'!H304</f>
        <v>232.66386034281501</v>
      </c>
      <c r="V291" s="26">
        <f>'demand data 2022'!I304</f>
        <v>250.612104230287</v>
      </c>
      <c r="W291" s="5" t="str">
        <f t="shared" si="17"/>
        <v>Different</v>
      </c>
      <c r="X291" s="9">
        <f t="shared" si="18"/>
        <v>0</v>
      </c>
      <c r="Y291" s="5" t="e">
        <f t="shared" si="19"/>
        <v>#REF!</v>
      </c>
      <c r="Z291" s="28">
        <f t="shared" si="20"/>
        <v>0</v>
      </c>
    </row>
    <row r="292" spans="2:26" x14ac:dyDescent="0.25">
      <c r="B292" s="17" t="s">
        <v>62</v>
      </c>
      <c r="C292" s="17"/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8"/>
      <c r="M292" s="26" t="str">
        <f>'demand data 2022'!A305</f>
        <v>MYBS11</v>
      </c>
      <c r="N292" s="26">
        <f>'demand data 2022'!B305</f>
        <v>0</v>
      </c>
      <c r="O292" s="26" t="e">
        <f>'demand data 2022'!#REF!</f>
        <v>#REF!</v>
      </c>
      <c r="P292" s="26">
        <f>'demand data 2022'!C305</f>
        <v>0.47558517300666597</v>
      </c>
      <c r="Q292" s="26">
        <f>'demand data 2022'!D305</f>
        <v>-3.2868590351547695</v>
      </c>
      <c r="R292" s="26">
        <f>'demand data 2022'!E305</f>
        <v>-10.3522505514918</v>
      </c>
      <c r="S292" s="26">
        <f>'demand data 2022'!F305</f>
        <v>-10.292467199484999</v>
      </c>
      <c r="T292" s="26">
        <f>'demand data 2022'!G305</f>
        <v>-10.235339923281551</v>
      </c>
      <c r="U292" s="26">
        <f>'demand data 2022'!H305</f>
        <v>-10.173579261359949</v>
      </c>
      <c r="V292" s="26">
        <f>'demand data 2022'!I305</f>
        <v>-10.125605489191949</v>
      </c>
      <c r="W292" s="5" t="str">
        <f t="shared" si="17"/>
        <v>Different</v>
      </c>
      <c r="X292" s="9">
        <f t="shared" si="18"/>
        <v>0</v>
      </c>
      <c r="Y292" s="5" t="e">
        <f t="shared" si="19"/>
        <v>#REF!</v>
      </c>
      <c r="Z292" s="28">
        <f t="shared" si="20"/>
        <v>0</v>
      </c>
    </row>
    <row r="293" spans="2:26" x14ac:dyDescent="0.25">
      <c r="B293" s="17" t="s">
        <v>63</v>
      </c>
      <c r="C293" s="17"/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8"/>
      <c r="M293" s="26" t="str">
        <f>'demand data 2022'!A306</f>
        <v>MYBS12</v>
      </c>
      <c r="N293" s="26">
        <f>'demand data 2022'!B306</f>
        <v>0</v>
      </c>
      <c r="O293" s="26" t="e">
        <f>'demand data 2022'!#REF!</f>
        <v>#REF!</v>
      </c>
      <c r="P293" s="26">
        <f>'demand data 2022'!C306</f>
        <v>0.47558517300666597</v>
      </c>
      <c r="Q293" s="26">
        <f>'demand data 2022'!D306</f>
        <v>-3.2868590351547695</v>
      </c>
      <c r="R293" s="26">
        <f>'demand data 2022'!E306</f>
        <v>-10.3522505514918</v>
      </c>
      <c r="S293" s="26">
        <f>'demand data 2022'!F306</f>
        <v>-10.292467199484999</v>
      </c>
      <c r="T293" s="26">
        <f>'demand data 2022'!G306</f>
        <v>-10.235339923281551</v>
      </c>
      <c r="U293" s="26">
        <f>'demand data 2022'!H306</f>
        <v>-10.173579261359949</v>
      </c>
      <c r="V293" s="26">
        <f>'demand data 2022'!I306</f>
        <v>-10.125605489191949</v>
      </c>
      <c r="W293" s="5" t="str">
        <f t="shared" si="17"/>
        <v>Different</v>
      </c>
      <c r="X293" s="9">
        <f t="shared" si="18"/>
        <v>0</v>
      </c>
      <c r="Y293" s="5" t="e">
        <f t="shared" si="19"/>
        <v>#REF!</v>
      </c>
      <c r="Z293" s="28">
        <f t="shared" si="20"/>
        <v>0</v>
      </c>
    </row>
    <row r="294" spans="2:26" x14ac:dyDescent="0.25">
      <c r="B294" s="17" t="s">
        <v>331</v>
      </c>
      <c r="C294" s="17"/>
      <c r="D294" s="19">
        <v>11</v>
      </c>
      <c r="E294" s="19">
        <v>11</v>
      </c>
      <c r="F294" s="19">
        <v>11</v>
      </c>
      <c r="G294" s="19">
        <v>11</v>
      </c>
      <c r="H294" s="19">
        <v>11</v>
      </c>
      <c r="I294" s="19">
        <v>11</v>
      </c>
      <c r="J294" s="19">
        <v>11</v>
      </c>
      <c r="K294" s="19">
        <v>11</v>
      </c>
      <c r="L294" s="8"/>
      <c r="M294" s="26" t="str">
        <f>'demand data 2022'!A307</f>
        <v>NAIR1Q</v>
      </c>
      <c r="N294" s="26">
        <f>'demand data 2022'!B307</f>
        <v>0</v>
      </c>
      <c r="O294" s="26" t="e">
        <f>'demand data 2022'!#REF!</f>
        <v>#REF!</v>
      </c>
      <c r="P294" s="26">
        <f>'demand data 2022'!C307</f>
        <v>14.9336243894102</v>
      </c>
      <c r="Q294" s="26">
        <f>'demand data 2022'!D307</f>
        <v>15.428572685056601</v>
      </c>
      <c r="R294" s="26">
        <f>'demand data 2022'!E307</f>
        <v>16.0812532903503</v>
      </c>
      <c r="S294" s="26">
        <f>'demand data 2022'!F307</f>
        <v>17.0676133259993</v>
      </c>
      <c r="T294" s="26">
        <f>'demand data 2022'!G307</f>
        <v>18.134515026320202</v>
      </c>
      <c r="U294" s="26">
        <f>'demand data 2022'!H307</f>
        <v>19.393530002958549</v>
      </c>
      <c r="V294" s="26">
        <f>'demand data 2022'!I307</f>
        <v>20.741856919101149</v>
      </c>
      <c r="W294" s="5" t="str">
        <f t="shared" si="17"/>
        <v>Different</v>
      </c>
      <c r="X294" s="9">
        <f t="shared" si="18"/>
        <v>11</v>
      </c>
      <c r="Y294" s="5" t="e">
        <f t="shared" si="19"/>
        <v>#REF!</v>
      </c>
      <c r="Z294" s="28">
        <f t="shared" si="20"/>
        <v>0</v>
      </c>
    </row>
    <row r="295" spans="2:26" x14ac:dyDescent="0.25">
      <c r="B295" s="17" t="s">
        <v>332</v>
      </c>
      <c r="C295" s="17"/>
      <c r="D295" s="19">
        <v>11</v>
      </c>
      <c r="E295" s="19">
        <v>11</v>
      </c>
      <c r="F295" s="19">
        <v>11</v>
      </c>
      <c r="G295" s="19">
        <v>11</v>
      </c>
      <c r="H295" s="19">
        <v>11</v>
      </c>
      <c r="I295" s="19">
        <v>11</v>
      </c>
      <c r="J295" s="19">
        <v>11</v>
      </c>
      <c r="K295" s="19">
        <v>11</v>
      </c>
      <c r="L295" s="8"/>
      <c r="M295" s="26" t="str">
        <f>'demand data 2022'!A308</f>
        <v>NAIR1R</v>
      </c>
      <c r="N295" s="26">
        <f>'demand data 2022'!B308</f>
        <v>0</v>
      </c>
      <c r="O295" s="26" t="e">
        <f>'demand data 2022'!#REF!</f>
        <v>#REF!</v>
      </c>
      <c r="P295" s="26">
        <f>'demand data 2022'!C308</f>
        <v>14.9336243894102</v>
      </c>
      <c r="Q295" s="26">
        <f>'demand data 2022'!D308</f>
        <v>15.428572685056601</v>
      </c>
      <c r="R295" s="26">
        <f>'demand data 2022'!E308</f>
        <v>16.0812532903503</v>
      </c>
      <c r="S295" s="26">
        <f>'demand data 2022'!F308</f>
        <v>17.0676133259993</v>
      </c>
      <c r="T295" s="26">
        <f>'demand data 2022'!G308</f>
        <v>18.134515026320202</v>
      </c>
      <c r="U295" s="26">
        <f>'demand data 2022'!H308</f>
        <v>19.393530002958549</v>
      </c>
      <c r="V295" s="26">
        <f>'demand data 2022'!I308</f>
        <v>20.741856919101149</v>
      </c>
      <c r="W295" s="5" t="str">
        <f t="shared" si="17"/>
        <v>Different</v>
      </c>
      <c r="X295" s="9">
        <f t="shared" si="18"/>
        <v>11</v>
      </c>
      <c r="Y295" s="5" t="e">
        <f t="shared" si="19"/>
        <v>#REF!</v>
      </c>
      <c r="Z295" s="28">
        <f t="shared" si="20"/>
        <v>0</v>
      </c>
    </row>
    <row r="296" spans="2:26" x14ac:dyDescent="0.25">
      <c r="B296" s="17" t="s">
        <v>835</v>
      </c>
      <c r="C296" s="17"/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8"/>
      <c r="M296" s="26" t="str">
        <f>'demand data 2022'!A309</f>
        <v>NEAR2Q</v>
      </c>
      <c r="N296" s="26">
        <f>'demand data 2022'!B309</f>
        <v>0</v>
      </c>
      <c r="O296" s="26" t="e">
        <f>'demand data 2022'!#REF!</f>
        <v>#REF!</v>
      </c>
      <c r="P296" s="26">
        <f>'demand data 2022'!C309</f>
        <v>62.5593131576939</v>
      </c>
      <c r="Q296" s="26">
        <f>'demand data 2022'!D309</f>
        <v>72.081722246671106</v>
      </c>
      <c r="R296" s="26">
        <f>'demand data 2022'!E309</f>
        <v>82.767436532385403</v>
      </c>
      <c r="S296" s="26">
        <f>'demand data 2022'!F309</f>
        <v>93.453150818099601</v>
      </c>
      <c r="T296" s="26">
        <f>'demand data 2022'!G309</f>
        <v>104.87679926131</v>
      </c>
      <c r="U296" s="26">
        <f>'demand data 2022'!H309</f>
        <v>117.827010162479</v>
      </c>
      <c r="V296" s="26">
        <f>'demand data 2022'!I309</f>
        <v>130.33741203768699</v>
      </c>
      <c r="W296" s="5" t="str">
        <f t="shared" si="17"/>
        <v>Different</v>
      </c>
      <c r="X296" s="9">
        <f t="shared" si="18"/>
        <v>0</v>
      </c>
      <c r="Y296" s="5" t="e">
        <f t="shared" si="19"/>
        <v>#REF!</v>
      </c>
      <c r="Z296" s="28">
        <f t="shared" si="20"/>
        <v>0</v>
      </c>
    </row>
    <row r="297" spans="2:26" x14ac:dyDescent="0.25">
      <c r="B297" s="17" t="s">
        <v>836</v>
      </c>
      <c r="C297" s="17"/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8"/>
      <c r="M297" s="26" t="str">
        <f>'demand data 2022'!A310</f>
        <v>NECH20</v>
      </c>
      <c r="N297" s="26">
        <f>'demand data 2022'!B310</f>
        <v>0</v>
      </c>
      <c r="O297" s="26" t="e">
        <f>'demand data 2022'!#REF!</f>
        <v>#REF!</v>
      </c>
      <c r="P297" s="26">
        <f>'demand data 2022'!C310</f>
        <v>395.156214371077</v>
      </c>
      <c r="Q297" s="26">
        <f>'demand data 2022'!D310</f>
        <v>400.35285276059102</v>
      </c>
      <c r="R297" s="26">
        <f>'demand data 2022'!E310</f>
        <v>408.32985544362703</v>
      </c>
      <c r="S297" s="26">
        <f>'demand data 2022'!F310</f>
        <v>417.26762003905799</v>
      </c>
      <c r="T297" s="26">
        <f>'demand data 2022'!G310</f>
        <v>426.33432849645197</v>
      </c>
      <c r="U297" s="26">
        <f>'demand data 2022'!H310</f>
        <v>437.59989679095901</v>
      </c>
      <c r="V297" s="26">
        <f>'demand data 2022'!I310</f>
        <v>446.34709855792897</v>
      </c>
      <c r="W297" s="5" t="str">
        <f t="shared" si="17"/>
        <v>Different</v>
      </c>
      <c r="X297" s="9">
        <f t="shared" si="18"/>
        <v>0</v>
      </c>
      <c r="Y297" s="5" t="e">
        <f t="shared" si="19"/>
        <v>#REF!</v>
      </c>
      <c r="Z297" s="28">
        <f t="shared" si="20"/>
        <v>0</v>
      </c>
    </row>
    <row r="298" spans="2:26" x14ac:dyDescent="0.25">
      <c r="B298" s="17" t="s">
        <v>538</v>
      </c>
      <c r="C298" s="17"/>
      <c r="D298" s="19">
        <v>343</v>
      </c>
      <c r="E298" s="19">
        <v>345</v>
      </c>
      <c r="F298" s="19">
        <v>346</v>
      </c>
      <c r="G298" s="19">
        <v>349</v>
      </c>
      <c r="H298" s="19">
        <v>353</v>
      </c>
      <c r="I298" s="19">
        <v>358</v>
      </c>
      <c r="J298" s="19">
        <v>365</v>
      </c>
      <c r="K298" s="19">
        <v>373</v>
      </c>
      <c r="L298" s="8"/>
      <c r="M298" s="26" t="str">
        <f>'demand data 2022'!A311</f>
        <v>NEEP20</v>
      </c>
      <c r="N298" s="26">
        <f>'demand data 2022'!B311</f>
        <v>0</v>
      </c>
      <c r="O298" s="26" t="e">
        <f>'demand data 2022'!#REF!</f>
        <v>#REF!</v>
      </c>
      <c r="P298" s="26">
        <f>'demand data 2022'!C311</f>
        <v>76.453677988943738</v>
      </c>
      <c r="Q298" s="26">
        <f>'demand data 2022'!D311</f>
        <v>81.331153218428113</v>
      </c>
      <c r="R298" s="26">
        <f>'demand data 2022'!E311</f>
        <v>82.624214783282511</v>
      </c>
      <c r="S298" s="26">
        <f>'demand data 2022'!F311</f>
        <v>84.532276295794119</v>
      </c>
      <c r="T298" s="26">
        <f>'demand data 2022'!G311</f>
        <v>86.633879784223026</v>
      </c>
      <c r="U298" s="26">
        <f>'demand data 2022'!H311</f>
        <v>89.395200514905738</v>
      </c>
      <c r="V298" s="26">
        <f>'demand data 2022'!I311</f>
        <v>92.674880248938393</v>
      </c>
      <c r="W298" s="5" t="str">
        <f t="shared" si="17"/>
        <v>Different</v>
      </c>
      <c r="X298" s="9">
        <f t="shared" si="18"/>
        <v>345</v>
      </c>
      <c r="Y298" s="5" t="e">
        <f t="shared" si="19"/>
        <v>#REF!</v>
      </c>
      <c r="Z298" s="28">
        <f t="shared" si="20"/>
        <v>0</v>
      </c>
    </row>
    <row r="299" spans="2:26" x14ac:dyDescent="0.25">
      <c r="B299" s="17" t="s">
        <v>171</v>
      </c>
      <c r="C299" s="17"/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8"/>
      <c r="M299" s="26" t="str">
        <f>'demand data 2022'!A312</f>
        <v>NETS10</v>
      </c>
      <c r="N299" s="26">
        <f>'demand data 2022'!B312</f>
        <v>0</v>
      </c>
      <c r="O299" s="26" t="e">
        <f>'demand data 2022'!#REF!</f>
        <v>#REF!</v>
      </c>
      <c r="P299" s="26">
        <f>'demand data 2022'!C312</f>
        <v>8.6020794334269404</v>
      </c>
      <c r="Q299" s="26">
        <f>'demand data 2022'!D312</f>
        <v>9.6948252251277101</v>
      </c>
      <c r="R299" s="26">
        <f>'demand data 2022'!E312</f>
        <v>10.801812148076699</v>
      </c>
      <c r="S299" s="26">
        <f>'demand data 2022'!F312</f>
        <v>12.125597893982601</v>
      </c>
      <c r="T299" s="26">
        <f>'demand data 2022'!G312</f>
        <v>13.444299060366999</v>
      </c>
      <c r="U299" s="26">
        <f>'demand data 2022'!H312</f>
        <v>14.987736503027399</v>
      </c>
      <c r="V299" s="26">
        <f>'demand data 2022'!I312</f>
        <v>16.457470618402599</v>
      </c>
      <c r="W299" s="5" t="str">
        <f t="shared" si="17"/>
        <v>Different</v>
      </c>
      <c r="X299" s="9">
        <f t="shared" si="18"/>
        <v>0</v>
      </c>
      <c r="Y299" s="5" t="e">
        <f t="shared" si="19"/>
        <v>#REF!</v>
      </c>
      <c r="Z299" s="28">
        <f t="shared" si="20"/>
        <v>0</v>
      </c>
    </row>
    <row r="300" spans="2:26" x14ac:dyDescent="0.25">
      <c r="B300" s="17" t="s">
        <v>172</v>
      </c>
      <c r="C300" s="17"/>
      <c r="D300" s="19">
        <v>0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8"/>
      <c r="M300" s="26" t="str">
        <f>'demand data 2022'!A313</f>
        <v>NEWX20</v>
      </c>
      <c r="N300" s="26">
        <f>'demand data 2022'!B313</f>
        <v>0</v>
      </c>
      <c r="O300" s="26" t="e">
        <f>'demand data 2022'!#REF!</f>
        <v>#REF!</v>
      </c>
      <c r="P300" s="26">
        <f>'demand data 2022'!C313</f>
        <v>507</v>
      </c>
      <c r="Q300" s="26">
        <f>'demand data 2022'!D313</f>
        <v>548.6</v>
      </c>
      <c r="R300" s="26">
        <f>'demand data 2022'!E313</f>
        <v>609.19999999999993</v>
      </c>
      <c r="S300" s="26">
        <f>'demand data 2022'!F313</f>
        <v>561.4</v>
      </c>
      <c r="T300" s="26">
        <f>'demand data 2022'!G313</f>
        <v>583.9</v>
      </c>
      <c r="U300" s="26">
        <f>'demand data 2022'!H313</f>
        <v>601.69999999999993</v>
      </c>
      <c r="V300" s="26">
        <f>'demand data 2022'!I313</f>
        <v>614.19999999999993</v>
      </c>
      <c r="W300" s="5" t="str">
        <f t="shared" si="17"/>
        <v>Different</v>
      </c>
      <c r="X300" s="9">
        <f t="shared" si="18"/>
        <v>0</v>
      </c>
      <c r="Y300" s="5" t="e">
        <f t="shared" si="19"/>
        <v>#REF!</v>
      </c>
      <c r="Z300" s="28">
        <f t="shared" si="20"/>
        <v>0</v>
      </c>
    </row>
    <row r="301" spans="2:26" x14ac:dyDescent="0.25">
      <c r="B301" s="17" t="s">
        <v>1</v>
      </c>
      <c r="C301" s="17"/>
      <c r="D301" s="19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8"/>
      <c r="M301" s="26" t="str">
        <f>'demand data 2022'!A314</f>
        <v>NFLE40</v>
      </c>
      <c r="N301" s="26">
        <f>'demand data 2022'!B314</f>
        <v>0</v>
      </c>
      <c r="O301" s="26" t="e">
        <f>'demand data 2022'!#REF!</f>
        <v>#REF!</v>
      </c>
      <c r="P301" s="26">
        <f>'demand data 2022'!C314</f>
        <v>365.9</v>
      </c>
      <c r="Q301" s="26">
        <f>'demand data 2022'!D314</f>
        <v>360.1</v>
      </c>
      <c r="R301" s="26">
        <f>'demand data 2022'!E314</f>
        <v>380.8</v>
      </c>
      <c r="S301" s="26">
        <f>'demand data 2022'!F314</f>
        <v>399.2</v>
      </c>
      <c r="T301" s="26">
        <f>'demand data 2022'!G314</f>
        <v>420.6</v>
      </c>
      <c r="U301" s="26">
        <f>'demand data 2022'!H314</f>
        <v>438.7</v>
      </c>
      <c r="V301" s="26">
        <f>'demand data 2022'!I314</f>
        <v>454.9</v>
      </c>
      <c r="W301" s="5" t="str">
        <f t="shared" si="17"/>
        <v>Different</v>
      </c>
      <c r="X301" s="9">
        <f t="shared" si="18"/>
        <v>0</v>
      </c>
      <c r="Y301" s="5" t="e">
        <f t="shared" si="19"/>
        <v>#REF!</v>
      </c>
      <c r="Z301" s="28">
        <f t="shared" si="20"/>
        <v>0</v>
      </c>
    </row>
    <row r="302" spans="2:26" x14ac:dyDescent="0.25">
      <c r="B302" s="23" t="s">
        <v>875</v>
      </c>
      <c r="C302" s="17"/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8"/>
      <c r="M302" s="26" t="str">
        <f>'demand data 2022'!A315</f>
        <v>NHYD20</v>
      </c>
      <c r="N302" s="26">
        <f>'demand data 2022'!B315</f>
        <v>0</v>
      </c>
      <c r="O302" s="26" t="e">
        <f>'demand data 2022'!#REF!</f>
        <v>#REF!</v>
      </c>
      <c r="P302" s="26">
        <f>'demand data 2022'!C315</f>
        <v>175.79389821259099</v>
      </c>
      <c r="Q302" s="26">
        <f>'demand data 2022'!D315</f>
        <v>205.868547316345</v>
      </c>
      <c r="R302" s="26">
        <f>'demand data 2022'!E315</f>
        <v>228.672986964128</v>
      </c>
      <c r="S302" s="26">
        <f>'demand data 2022'!F315</f>
        <v>245.65884709661401</v>
      </c>
      <c r="T302" s="26">
        <f>'demand data 2022'!G315</f>
        <v>291.19804925882698</v>
      </c>
      <c r="U302" s="26">
        <f>'demand data 2022'!H315</f>
        <v>303.730645703986</v>
      </c>
      <c r="V302" s="26">
        <f>'demand data 2022'!I315</f>
        <v>318.27685057778001</v>
      </c>
      <c r="W302" s="5" t="str">
        <f t="shared" si="17"/>
        <v>Different</v>
      </c>
      <c r="X302" s="9">
        <f t="shared" si="18"/>
        <v>0</v>
      </c>
      <c r="Y302" s="5" t="e">
        <f t="shared" si="19"/>
        <v>#REF!</v>
      </c>
      <c r="Z302" s="28">
        <f t="shared" si="20"/>
        <v>0</v>
      </c>
    </row>
    <row r="303" spans="2:26" x14ac:dyDescent="0.25">
      <c r="B303" s="23" t="s">
        <v>876</v>
      </c>
      <c r="C303" s="17"/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8"/>
      <c r="M303" s="26" t="str">
        <f>'demand data 2022'!A316</f>
        <v>NINF40</v>
      </c>
      <c r="N303" s="26">
        <f>'demand data 2022'!B316</f>
        <v>0</v>
      </c>
      <c r="O303" s="26" t="e">
        <f>'demand data 2022'!#REF!</f>
        <v>#REF!</v>
      </c>
      <c r="P303" s="26">
        <f>'demand data 2022'!C316</f>
        <v>386.8</v>
      </c>
      <c r="Q303" s="26">
        <f>'demand data 2022'!D316</f>
        <v>393.3</v>
      </c>
      <c r="R303" s="26">
        <f>'demand data 2022'!E316</f>
        <v>334.6</v>
      </c>
      <c r="S303" s="26">
        <f>'demand data 2022'!F316</f>
        <v>345.4</v>
      </c>
      <c r="T303" s="26">
        <f>'demand data 2022'!G316</f>
        <v>360.1</v>
      </c>
      <c r="U303" s="26">
        <f>'demand data 2022'!H316</f>
        <v>375.6</v>
      </c>
      <c r="V303" s="26">
        <f>'demand data 2022'!I316</f>
        <v>391.8</v>
      </c>
      <c r="W303" s="5" t="str">
        <f t="shared" si="17"/>
        <v>Different</v>
      </c>
      <c r="X303" s="9">
        <f t="shared" si="18"/>
        <v>0</v>
      </c>
      <c r="Y303" s="5" t="e">
        <f t="shared" si="19"/>
        <v>#REF!</v>
      </c>
      <c r="Z303" s="28">
        <f t="shared" si="20"/>
        <v>0</v>
      </c>
    </row>
    <row r="304" spans="2:26" x14ac:dyDescent="0.25">
      <c r="B304" s="18" t="s">
        <v>415</v>
      </c>
      <c r="C304" s="17"/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8"/>
      <c r="M304" s="26" t="str">
        <f>'demand data 2022'!A317</f>
        <v>NORL2A</v>
      </c>
      <c r="N304" s="26">
        <f>'demand data 2022'!B317</f>
        <v>0</v>
      </c>
      <c r="O304" s="26" t="e">
        <f>'demand data 2022'!#REF!</f>
        <v>#REF!</v>
      </c>
      <c r="P304" s="26">
        <f>'demand data 2022'!C317</f>
        <v>26.053247085578128</v>
      </c>
      <c r="Q304" s="26">
        <f>'demand data 2022'!D317</f>
        <v>26.604005163688992</v>
      </c>
      <c r="R304" s="26">
        <f>'demand data 2022'!E317</f>
        <v>27.317282593860874</v>
      </c>
      <c r="S304" s="26">
        <f>'demand data 2022'!F317</f>
        <v>28.263886496370191</v>
      </c>
      <c r="T304" s="26">
        <f>'demand data 2022'!G317</f>
        <v>29.194108764161165</v>
      </c>
      <c r="U304" s="26">
        <f>'demand data 2022'!H317</f>
        <v>30.381395260079323</v>
      </c>
      <c r="V304" s="26">
        <f>'demand data 2022'!I317</f>
        <v>31.783934692714311</v>
      </c>
      <c r="W304" s="5" t="str">
        <f t="shared" si="17"/>
        <v>Different</v>
      </c>
      <c r="X304" s="9">
        <f t="shared" si="18"/>
        <v>0</v>
      </c>
      <c r="Y304" s="5" t="e">
        <f t="shared" si="19"/>
        <v>#REF!</v>
      </c>
      <c r="Z304" s="28">
        <f t="shared" si="20"/>
        <v>0</v>
      </c>
    </row>
    <row r="305" spans="2:26" x14ac:dyDescent="0.25">
      <c r="B305" s="17" t="s">
        <v>597</v>
      </c>
      <c r="C305" s="17"/>
      <c r="D305" s="19">
        <v>2</v>
      </c>
      <c r="E305" s="19">
        <v>3</v>
      </c>
      <c r="F305" s="19">
        <v>3</v>
      </c>
      <c r="G305" s="19">
        <v>3</v>
      </c>
      <c r="H305" s="19">
        <v>3</v>
      </c>
      <c r="I305" s="19">
        <v>3</v>
      </c>
      <c r="J305" s="19">
        <v>3</v>
      </c>
      <c r="K305" s="19">
        <v>3</v>
      </c>
      <c r="L305" s="8"/>
      <c r="M305" s="26" t="str">
        <f>'demand data 2022'!A318</f>
        <v>NORL2B</v>
      </c>
      <c r="N305" s="26">
        <f>'demand data 2022'!B318</f>
        <v>0</v>
      </c>
      <c r="O305" s="26" t="e">
        <f>'demand data 2022'!#REF!</f>
        <v>#REF!</v>
      </c>
      <c r="P305" s="26">
        <f>'demand data 2022'!C318</f>
        <v>26.053247085578128</v>
      </c>
      <c r="Q305" s="26">
        <f>'demand data 2022'!D318</f>
        <v>26.604005163688992</v>
      </c>
      <c r="R305" s="26">
        <f>'demand data 2022'!E318</f>
        <v>27.317282593860874</v>
      </c>
      <c r="S305" s="26">
        <f>'demand data 2022'!F318</f>
        <v>28.263886496370191</v>
      </c>
      <c r="T305" s="26">
        <f>'demand data 2022'!G318</f>
        <v>29.194108764161165</v>
      </c>
      <c r="U305" s="26">
        <f>'demand data 2022'!H318</f>
        <v>30.381395260079323</v>
      </c>
      <c r="V305" s="26">
        <f>'demand data 2022'!I318</f>
        <v>31.783934692714311</v>
      </c>
      <c r="W305" s="5" t="str">
        <f t="shared" si="17"/>
        <v>Different</v>
      </c>
      <c r="X305" s="9">
        <f t="shared" si="18"/>
        <v>3</v>
      </c>
      <c r="Y305" s="5" t="e">
        <f t="shared" si="19"/>
        <v>#REF!</v>
      </c>
      <c r="Z305" s="28">
        <f t="shared" si="20"/>
        <v>0</v>
      </c>
    </row>
    <row r="306" spans="2:26" x14ac:dyDescent="0.25">
      <c r="B306" s="18" t="s">
        <v>850</v>
      </c>
      <c r="C306" s="17"/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8"/>
      <c r="M306" s="26" t="str">
        <f>'demand data 2022'!A319</f>
        <v>NORM40</v>
      </c>
      <c r="N306" s="26">
        <f>'demand data 2022'!B319</f>
        <v>0</v>
      </c>
      <c r="O306" s="26" t="e">
        <f>'demand data 2022'!#REF!</f>
        <v>#REF!</v>
      </c>
      <c r="P306" s="26">
        <f>'demand data 2022'!C319</f>
        <v>-240.6</v>
      </c>
      <c r="Q306" s="26">
        <f>'demand data 2022'!D319</f>
        <v>-232.2</v>
      </c>
      <c r="R306" s="26">
        <f>'demand data 2022'!E319</f>
        <v>-218.8</v>
      </c>
      <c r="S306" s="26">
        <f>'demand data 2022'!F319</f>
        <v>-202.1</v>
      </c>
      <c r="T306" s="26">
        <f>'demand data 2022'!G319</f>
        <v>-177.5</v>
      </c>
      <c r="U306" s="26">
        <f>'demand data 2022'!H319</f>
        <v>-151.9</v>
      </c>
      <c r="V306" s="26">
        <f>'demand data 2022'!I319</f>
        <v>-125.6</v>
      </c>
      <c r="W306" s="5" t="str">
        <f t="shared" si="17"/>
        <v>Different</v>
      </c>
      <c r="X306" s="9">
        <f t="shared" si="18"/>
        <v>0</v>
      </c>
      <c r="Y306" s="5" t="e">
        <f t="shared" si="19"/>
        <v>#REF!</v>
      </c>
      <c r="Z306" s="28">
        <f t="shared" si="20"/>
        <v>0</v>
      </c>
    </row>
    <row r="307" spans="2:26" x14ac:dyDescent="0.25">
      <c r="B307" s="18" t="s">
        <v>851</v>
      </c>
      <c r="C307" s="17"/>
      <c r="D307" s="19">
        <v>0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8"/>
      <c r="M307" s="26" t="str">
        <f>'demand data 2022'!A320</f>
        <v>NORT20</v>
      </c>
      <c r="N307" s="26">
        <f>'demand data 2022'!B320</f>
        <v>0</v>
      </c>
      <c r="O307" s="26" t="e">
        <f>'demand data 2022'!#REF!</f>
        <v>#REF!</v>
      </c>
      <c r="P307" s="26">
        <f>'demand data 2022'!C320</f>
        <v>349.63047613154498</v>
      </c>
      <c r="Q307" s="26">
        <f>'demand data 2022'!D320</f>
        <v>379.04969643561202</v>
      </c>
      <c r="R307" s="26">
        <f>'demand data 2022'!E320</f>
        <v>386.07364218014902</v>
      </c>
      <c r="S307" s="26">
        <f>'demand data 2022'!F320</f>
        <v>392.172417418468</v>
      </c>
      <c r="T307" s="26">
        <f>'demand data 2022'!G320</f>
        <v>400.70564636316601</v>
      </c>
      <c r="U307" s="26">
        <f>'demand data 2022'!H320</f>
        <v>412.28156725573899</v>
      </c>
      <c r="V307" s="26">
        <f>'demand data 2022'!I320</f>
        <v>426.69272198112299</v>
      </c>
      <c r="W307" s="5" t="str">
        <f t="shared" si="17"/>
        <v>Different</v>
      </c>
      <c r="X307" s="9">
        <f t="shared" si="18"/>
        <v>0</v>
      </c>
      <c r="Y307" s="5" t="e">
        <f t="shared" si="19"/>
        <v>#REF!</v>
      </c>
      <c r="Z307" s="28">
        <f t="shared" si="20"/>
        <v>0</v>
      </c>
    </row>
    <row r="308" spans="2:26" x14ac:dyDescent="0.25">
      <c r="B308" s="17" t="s">
        <v>431</v>
      </c>
      <c r="C308" s="17"/>
      <c r="D308" s="19">
        <v>287</v>
      </c>
      <c r="E308" s="19">
        <v>288</v>
      </c>
      <c r="F308" s="19">
        <v>290</v>
      </c>
      <c r="G308" s="19">
        <v>292</v>
      </c>
      <c r="H308" s="19">
        <v>293</v>
      </c>
      <c r="I308" s="19">
        <v>294</v>
      </c>
      <c r="J308" s="19">
        <v>295</v>
      </c>
      <c r="K308" s="19">
        <v>296</v>
      </c>
      <c r="L308" s="8"/>
      <c r="M308" s="26" t="str">
        <f>'demand data 2022'!A321</f>
        <v>NURS40</v>
      </c>
      <c r="N308" s="26">
        <f>'demand data 2022'!B321</f>
        <v>0</v>
      </c>
      <c r="O308" s="26" t="e">
        <f>'demand data 2022'!#REF!</f>
        <v>#REF!</v>
      </c>
      <c r="P308" s="26">
        <f>'demand data 2022'!C321</f>
        <v>163.3025763157595</v>
      </c>
      <c r="Q308" s="26">
        <f>'demand data 2022'!D321</f>
        <v>167.38452342736699</v>
      </c>
      <c r="R308" s="26">
        <f>'demand data 2022'!E321</f>
        <v>171.77176861877501</v>
      </c>
      <c r="S308" s="26">
        <f>'demand data 2022'!F321</f>
        <v>178.58446543620801</v>
      </c>
      <c r="T308" s="26">
        <f>'demand data 2022'!G321</f>
        <v>186.226688931821</v>
      </c>
      <c r="U308" s="26">
        <f>'demand data 2022'!H321</f>
        <v>195.5563028142785</v>
      </c>
      <c r="V308" s="26">
        <f>'demand data 2022'!I321</f>
        <v>206.23306627422349</v>
      </c>
      <c r="W308" s="5" t="str">
        <f t="shared" si="17"/>
        <v>Different</v>
      </c>
      <c r="X308" s="9">
        <f t="shared" si="18"/>
        <v>288</v>
      </c>
      <c r="Y308" s="5" t="e">
        <f t="shared" si="19"/>
        <v>#REF!</v>
      </c>
      <c r="Z308" s="28">
        <f t="shared" si="20"/>
        <v>0</v>
      </c>
    </row>
    <row r="309" spans="2:26" x14ac:dyDescent="0.25">
      <c r="B309" s="17" t="s">
        <v>262</v>
      </c>
      <c r="C309" s="17"/>
      <c r="D309" s="19">
        <v>148</v>
      </c>
      <c r="E309" s="19">
        <v>148</v>
      </c>
      <c r="F309" s="19">
        <v>149</v>
      </c>
      <c r="G309" s="19">
        <v>149</v>
      </c>
      <c r="H309" s="19">
        <v>150</v>
      </c>
      <c r="I309" s="19">
        <v>151</v>
      </c>
      <c r="J309" s="19">
        <v>152</v>
      </c>
      <c r="K309" s="19">
        <v>154</v>
      </c>
      <c r="L309" s="8"/>
      <c r="M309" s="26" t="str">
        <f>'demand data 2022'!A322</f>
        <v>NURS4A</v>
      </c>
      <c r="N309" s="26">
        <f>'demand data 2022'!B322</f>
        <v>0</v>
      </c>
      <c r="O309" s="26" t="e">
        <f>'demand data 2022'!#REF!</f>
        <v>#REF!</v>
      </c>
      <c r="P309" s="26">
        <f>'demand data 2022'!C322</f>
        <v>163.3025763157595</v>
      </c>
      <c r="Q309" s="26">
        <f>'demand data 2022'!D322</f>
        <v>167.38452342736699</v>
      </c>
      <c r="R309" s="26">
        <f>'demand data 2022'!E322</f>
        <v>171.77176861877501</v>
      </c>
      <c r="S309" s="26">
        <f>'demand data 2022'!F322</f>
        <v>178.58446543620801</v>
      </c>
      <c r="T309" s="26">
        <f>'demand data 2022'!G322</f>
        <v>186.226688931821</v>
      </c>
      <c r="U309" s="26">
        <f>'demand data 2022'!H322</f>
        <v>195.5563028142785</v>
      </c>
      <c r="V309" s="26">
        <f>'demand data 2022'!I322</f>
        <v>206.23306627422349</v>
      </c>
      <c r="W309" s="5" t="str">
        <f t="shared" si="17"/>
        <v>Different</v>
      </c>
      <c r="X309" s="9">
        <f t="shared" si="18"/>
        <v>148</v>
      </c>
      <c r="Y309" s="5" t="e">
        <f t="shared" si="19"/>
        <v>#REF!</v>
      </c>
      <c r="Z309" s="28">
        <f t="shared" si="20"/>
        <v>0</v>
      </c>
    </row>
    <row r="310" spans="2:26" x14ac:dyDescent="0.25">
      <c r="B310" s="17" t="s">
        <v>263</v>
      </c>
      <c r="C310" s="17"/>
      <c r="D310" s="19">
        <v>148</v>
      </c>
      <c r="E310" s="19">
        <v>148</v>
      </c>
      <c r="F310" s="19">
        <v>149</v>
      </c>
      <c r="G310" s="19">
        <v>149</v>
      </c>
      <c r="H310" s="19">
        <v>150</v>
      </c>
      <c r="I310" s="19">
        <v>151</v>
      </c>
      <c r="J310" s="19">
        <v>152</v>
      </c>
      <c r="K310" s="19">
        <v>154</v>
      </c>
      <c r="L310" s="8"/>
      <c r="M310" s="26" t="str">
        <f>'demand data 2022'!A323</f>
        <v>OCKH20</v>
      </c>
      <c r="N310" s="26">
        <f>'demand data 2022'!B323</f>
        <v>0</v>
      </c>
      <c r="O310" s="26" t="e">
        <f>'demand data 2022'!#REF!</f>
        <v>#REF!</v>
      </c>
      <c r="P310" s="26">
        <f>'demand data 2022'!C323</f>
        <v>120.562984299094</v>
      </c>
      <c r="Q310" s="26">
        <f>'demand data 2022'!D323</f>
        <v>122.822103238954</v>
      </c>
      <c r="R310" s="26">
        <f>'demand data 2022'!E323</f>
        <v>126.437432113838</v>
      </c>
      <c r="S310" s="26">
        <f>'demand data 2022'!F323</f>
        <v>127.323624248947</v>
      </c>
      <c r="T310" s="26">
        <f>'demand data 2022'!G323</f>
        <v>128.77801521397899</v>
      </c>
      <c r="U310" s="26">
        <f>'demand data 2022'!H323</f>
        <v>131.052290005765</v>
      </c>
      <c r="V310" s="26">
        <f>'demand data 2022'!I323</f>
        <v>135.093963130318</v>
      </c>
      <c r="W310" s="5" t="str">
        <f t="shared" si="17"/>
        <v>Different</v>
      </c>
      <c r="X310" s="9">
        <f t="shared" si="18"/>
        <v>148</v>
      </c>
      <c r="Y310" s="5" t="e">
        <f t="shared" si="19"/>
        <v>#REF!</v>
      </c>
      <c r="Z310" s="28">
        <f t="shared" si="20"/>
        <v>0</v>
      </c>
    </row>
    <row r="311" spans="2:26" x14ac:dyDescent="0.25">
      <c r="B311" s="17" t="s">
        <v>735</v>
      </c>
      <c r="C311" s="17"/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8"/>
      <c r="M311" s="26" t="str">
        <f>'demand data 2022'!A324</f>
        <v>OFFE20</v>
      </c>
      <c r="N311" s="26">
        <f>'demand data 2022'!B324</f>
        <v>0</v>
      </c>
      <c r="O311" s="26" t="e">
        <f>'demand data 2022'!#REF!</f>
        <v>#REF!</v>
      </c>
      <c r="P311" s="26">
        <f>'demand data 2022'!C324</f>
        <v>47.398324799519102</v>
      </c>
      <c r="Q311" s="26">
        <f>'demand data 2022'!D324</f>
        <v>48.393218100690099</v>
      </c>
      <c r="R311" s="26">
        <f>'demand data 2022'!E324</f>
        <v>48.993880845059699</v>
      </c>
      <c r="S311" s="26">
        <f>'demand data 2022'!F324</f>
        <v>49.224128293765403</v>
      </c>
      <c r="T311" s="26">
        <f>'demand data 2022'!G324</f>
        <v>49.686989299424503</v>
      </c>
      <c r="U311" s="26">
        <f>'demand data 2022'!H324</f>
        <v>50.4051744986294</v>
      </c>
      <c r="V311" s="26">
        <f>'demand data 2022'!I324</f>
        <v>52.257730406896599</v>
      </c>
      <c r="W311" s="5" t="str">
        <f t="shared" si="17"/>
        <v>Different</v>
      </c>
      <c r="X311" s="9">
        <f t="shared" si="18"/>
        <v>0</v>
      </c>
      <c r="Y311" s="5" t="e">
        <f t="shared" si="19"/>
        <v>#REF!</v>
      </c>
      <c r="Z311" s="28">
        <f t="shared" si="20"/>
        <v>0</v>
      </c>
    </row>
    <row r="312" spans="2:26" x14ac:dyDescent="0.25">
      <c r="B312" s="17" t="s">
        <v>211</v>
      </c>
      <c r="C312" s="17"/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8"/>
      <c r="M312" s="26" t="str">
        <f>'demand data 2022'!A325</f>
        <v>OLDB20</v>
      </c>
      <c r="N312" s="26">
        <f>'demand data 2022'!B325</f>
        <v>0</v>
      </c>
      <c r="O312" s="26" t="e">
        <f>'demand data 2022'!#REF!</f>
        <v>#REF!</v>
      </c>
      <c r="P312" s="26">
        <f>'demand data 2022'!C325</f>
        <v>97.5349579761222</v>
      </c>
      <c r="Q312" s="26">
        <f>'demand data 2022'!D325</f>
        <v>97.257870922545294</v>
      </c>
      <c r="R312" s="26">
        <f>'demand data 2022'!E325</f>
        <v>97.396295718093299</v>
      </c>
      <c r="S312" s="26">
        <f>'demand data 2022'!F325</f>
        <v>97.403783701658497</v>
      </c>
      <c r="T312" s="26">
        <f>'demand data 2022'!G325</f>
        <v>98.413450424309204</v>
      </c>
      <c r="U312" s="26">
        <f>'demand data 2022'!H325</f>
        <v>99.373155040972904</v>
      </c>
      <c r="V312" s="26">
        <f>'demand data 2022'!I325</f>
        <v>101.461392182823</v>
      </c>
      <c r="W312" s="5" t="str">
        <f t="shared" si="17"/>
        <v>Different</v>
      </c>
      <c r="X312" s="9">
        <f t="shared" si="18"/>
        <v>0</v>
      </c>
      <c r="Y312" s="5" t="e">
        <f t="shared" si="19"/>
        <v>#REF!</v>
      </c>
      <c r="Z312" s="28">
        <f t="shared" si="20"/>
        <v>0</v>
      </c>
    </row>
    <row r="313" spans="2:26" x14ac:dyDescent="0.25">
      <c r="B313" s="17" t="s">
        <v>192</v>
      </c>
      <c r="C313" s="17"/>
      <c r="D313" s="19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8"/>
      <c r="M313" s="26" t="str">
        <f>'demand data 2022'!A326</f>
        <v>ORRI10</v>
      </c>
      <c r="N313" s="26">
        <f>'demand data 2022'!B326</f>
        <v>0</v>
      </c>
      <c r="O313" s="26" t="e">
        <f>'demand data 2022'!#REF!</f>
        <v>#REF!</v>
      </c>
      <c r="P313" s="26">
        <f>'demand data 2022'!C326</f>
        <v>2.06E-2</v>
      </c>
      <c r="Q313" s="26">
        <f>'demand data 2022'!D326</f>
        <v>2.06E-2</v>
      </c>
      <c r="R313" s="26">
        <f>'demand data 2022'!E326</f>
        <v>2.06E-2</v>
      </c>
      <c r="S313" s="26">
        <f>'demand data 2022'!F326</f>
        <v>2.06E-2</v>
      </c>
      <c r="T313" s="26">
        <f>'demand data 2022'!G326</f>
        <v>2.06E-2</v>
      </c>
      <c r="U313" s="26">
        <f>'demand data 2022'!H326</f>
        <v>2.06E-2</v>
      </c>
      <c r="V313" s="26">
        <f>'demand data 2022'!I326</f>
        <v>2.06E-2</v>
      </c>
      <c r="W313" s="5" t="str">
        <f t="shared" si="17"/>
        <v>Different</v>
      </c>
      <c r="X313" s="9">
        <f t="shared" si="18"/>
        <v>0</v>
      </c>
      <c r="Y313" s="5" t="e">
        <f t="shared" si="19"/>
        <v>#REF!</v>
      </c>
      <c r="Z313" s="28">
        <f t="shared" si="20"/>
        <v>0</v>
      </c>
    </row>
    <row r="314" spans="2:26" x14ac:dyDescent="0.25">
      <c r="B314" s="17" t="s">
        <v>739</v>
      </c>
      <c r="C314" s="17"/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8"/>
      <c r="M314" s="26" t="str">
        <f>'demand data 2022'!A327</f>
        <v>OSBA40</v>
      </c>
      <c r="N314" s="26">
        <f>'demand data 2022'!B327</f>
        <v>0</v>
      </c>
      <c r="O314" s="26" t="e">
        <f>'demand data 2022'!#REF!</f>
        <v>#REF!</v>
      </c>
      <c r="P314" s="26">
        <f>'demand data 2022'!C327</f>
        <v>378.87677135078599</v>
      </c>
      <c r="Q314" s="26">
        <f>'demand data 2022'!D327</f>
        <v>389.51556751010099</v>
      </c>
      <c r="R314" s="26">
        <f>'demand data 2022'!E327</f>
        <v>402.07179800646099</v>
      </c>
      <c r="S314" s="26">
        <f>'demand data 2022'!F327</f>
        <v>407.84782521885199</v>
      </c>
      <c r="T314" s="26">
        <f>'demand data 2022'!G327</f>
        <v>417.241396754059</v>
      </c>
      <c r="U314" s="26">
        <f>'demand data 2022'!H327</f>
        <v>428.17491813229702</v>
      </c>
      <c r="V314" s="26">
        <f>'demand data 2022'!I327</f>
        <v>442.72229245657599</v>
      </c>
      <c r="W314" s="5" t="str">
        <f t="shared" si="17"/>
        <v>Different</v>
      </c>
      <c r="X314" s="9">
        <f t="shared" si="18"/>
        <v>0</v>
      </c>
      <c r="Y314" s="5" t="e">
        <f t="shared" si="19"/>
        <v>#REF!</v>
      </c>
      <c r="Z314" s="28">
        <f t="shared" si="20"/>
        <v>0</v>
      </c>
    </row>
    <row r="315" spans="2:26" x14ac:dyDescent="0.25">
      <c r="B315" s="17" t="s">
        <v>265</v>
      </c>
      <c r="C315" s="17"/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8"/>
      <c r="M315" s="26" t="str">
        <f>'demand data 2022'!A328</f>
        <v>PADI40</v>
      </c>
      <c r="N315" s="26">
        <f>'demand data 2022'!B328</f>
        <v>0</v>
      </c>
      <c r="O315" s="26" t="e">
        <f>'demand data 2022'!#REF!</f>
        <v>#REF!</v>
      </c>
      <c r="P315" s="26">
        <f>'demand data 2022'!C328</f>
        <v>88.22</v>
      </c>
      <c r="Q315" s="26">
        <f>'demand data 2022'!D328</f>
        <v>87.9</v>
      </c>
      <c r="R315" s="26">
        <f>'demand data 2022'!E328</f>
        <v>87.74</v>
      </c>
      <c r="S315" s="26">
        <f>'demand data 2022'!F328</f>
        <v>89.16</v>
      </c>
      <c r="T315" s="26">
        <f>'demand data 2022'!G328</f>
        <v>89.4</v>
      </c>
      <c r="U315" s="26">
        <f>'demand data 2022'!H328</f>
        <v>89.68</v>
      </c>
      <c r="V315" s="26">
        <f>'demand data 2022'!I328</f>
        <v>91.215000000000003</v>
      </c>
      <c r="W315" s="5" t="str">
        <f t="shared" si="17"/>
        <v>Different</v>
      </c>
      <c r="X315" s="9">
        <f t="shared" si="18"/>
        <v>0</v>
      </c>
      <c r="Y315" s="5" t="e">
        <f t="shared" si="19"/>
        <v>#REF!</v>
      </c>
      <c r="Z315" s="28">
        <f t="shared" si="20"/>
        <v>0</v>
      </c>
    </row>
    <row r="316" spans="2:26" x14ac:dyDescent="0.25">
      <c r="B316" s="17" t="s">
        <v>546</v>
      </c>
      <c r="C316" s="17"/>
      <c r="D316" s="19">
        <v>193</v>
      </c>
      <c r="E316" s="19">
        <v>194</v>
      </c>
      <c r="F316" s="19">
        <v>195</v>
      </c>
      <c r="G316" s="19">
        <v>196</v>
      </c>
      <c r="H316" s="19">
        <v>197</v>
      </c>
      <c r="I316" s="19">
        <v>198</v>
      </c>
      <c r="J316" s="19">
        <v>199</v>
      </c>
      <c r="K316" s="19">
        <v>200</v>
      </c>
      <c r="L316" s="8"/>
      <c r="M316" s="26" t="str">
        <f>'demand data 2022'!A329</f>
        <v>PAFB4B</v>
      </c>
      <c r="N316" s="26">
        <f>'demand data 2022'!B329</f>
        <v>0</v>
      </c>
      <c r="O316" s="26" t="e">
        <f>'demand data 2022'!#REF!</f>
        <v>#REF!</v>
      </c>
      <c r="P316" s="26">
        <f>'demand data 2022'!C329</f>
        <v>17.330000000000002</v>
      </c>
      <c r="Q316" s="26">
        <f>'demand data 2022'!D329</f>
        <v>23.82</v>
      </c>
      <c r="R316" s="26">
        <f>'demand data 2022'!E329</f>
        <v>23.82</v>
      </c>
      <c r="S316" s="26">
        <f>'demand data 2022'!F329</f>
        <v>23.82</v>
      </c>
      <c r="T316" s="26">
        <f>'demand data 2022'!G329</f>
        <v>23.82</v>
      </c>
      <c r="U316" s="26">
        <f>'demand data 2022'!H329</f>
        <v>23.82</v>
      </c>
      <c r="V316" s="26">
        <f>'demand data 2022'!I329</f>
        <v>23.82</v>
      </c>
      <c r="W316" s="5" t="str">
        <f t="shared" si="17"/>
        <v>Different</v>
      </c>
      <c r="X316" s="9">
        <f t="shared" si="18"/>
        <v>194</v>
      </c>
      <c r="Y316" s="5" t="e">
        <f t="shared" si="19"/>
        <v>#REF!</v>
      </c>
      <c r="Z316" s="28">
        <f t="shared" si="20"/>
        <v>0</v>
      </c>
    </row>
    <row r="317" spans="2:26" x14ac:dyDescent="0.25">
      <c r="B317" s="17" t="s">
        <v>736</v>
      </c>
      <c r="C317" s="17"/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8"/>
      <c r="M317" s="26" t="str">
        <f>'demand data 2022'!A330</f>
        <v>PAIS1Q</v>
      </c>
      <c r="N317" s="26">
        <f>'demand data 2022'!B330</f>
        <v>0</v>
      </c>
      <c r="O317" s="26" t="e">
        <f>'demand data 2022'!#REF!</f>
        <v>#REF!</v>
      </c>
      <c r="P317" s="26">
        <f>'demand data 2022'!C330</f>
        <v>12.060424847804549</v>
      </c>
      <c r="Q317" s="26">
        <f>'demand data 2022'!D330</f>
        <v>17.402728121953349</v>
      </c>
      <c r="R317" s="26">
        <f>'demand data 2022'!E330</f>
        <v>22.761330469758899</v>
      </c>
      <c r="S317" s="26">
        <f>'demand data 2022'!F330</f>
        <v>28.338138172715201</v>
      </c>
      <c r="T317" s="26">
        <f>'demand data 2022'!G330</f>
        <v>33.987378699568602</v>
      </c>
      <c r="U317" s="26">
        <f>'demand data 2022'!H330</f>
        <v>39.936428032106953</v>
      </c>
      <c r="V317" s="26">
        <f>'demand data 2022'!I330</f>
        <v>45.760630341939603</v>
      </c>
      <c r="W317" s="5" t="str">
        <f t="shared" si="17"/>
        <v>Different</v>
      </c>
      <c r="X317" s="9">
        <f t="shared" si="18"/>
        <v>0</v>
      </c>
      <c r="Y317" s="5" t="e">
        <f t="shared" si="19"/>
        <v>#REF!</v>
      </c>
      <c r="Z317" s="28">
        <f t="shared" si="20"/>
        <v>0</v>
      </c>
    </row>
    <row r="318" spans="2:26" x14ac:dyDescent="0.25">
      <c r="B318" s="17" t="s">
        <v>681</v>
      </c>
      <c r="C318" s="17"/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8"/>
      <c r="M318" s="26" t="str">
        <f>'demand data 2022'!A331</f>
        <v>PAIS1R</v>
      </c>
      <c r="N318" s="26">
        <f>'demand data 2022'!B331</f>
        <v>0</v>
      </c>
      <c r="O318" s="26" t="e">
        <f>'demand data 2022'!#REF!</f>
        <v>#REF!</v>
      </c>
      <c r="P318" s="26">
        <f>'demand data 2022'!C331</f>
        <v>12.060424847804549</v>
      </c>
      <c r="Q318" s="26">
        <f>'demand data 2022'!D331</f>
        <v>17.402728121953349</v>
      </c>
      <c r="R318" s="26">
        <f>'demand data 2022'!E331</f>
        <v>22.761330469758899</v>
      </c>
      <c r="S318" s="26">
        <f>'demand data 2022'!F331</f>
        <v>28.338138172715201</v>
      </c>
      <c r="T318" s="26">
        <f>'demand data 2022'!G331</f>
        <v>33.987378699568602</v>
      </c>
      <c r="U318" s="26">
        <f>'demand data 2022'!H331</f>
        <v>39.936428032106953</v>
      </c>
      <c r="V318" s="26">
        <f>'demand data 2022'!I331</f>
        <v>45.760630341939603</v>
      </c>
      <c r="W318" s="5" t="str">
        <f t="shared" si="17"/>
        <v>Different</v>
      </c>
      <c r="X318" s="9">
        <f t="shared" si="18"/>
        <v>0</v>
      </c>
      <c r="Y318" s="5" t="e">
        <f t="shared" si="19"/>
        <v>#REF!</v>
      </c>
      <c r="Z318" s="28">
        <f t="shared" si="20"/>
        <v>0</v>
      </c>
    </row>
    <row r="319" spans="2:26" x14ac:dyDescent="0.25">
      <c r="B319" s="17" t="s">
        <v>547</v>
      </c>
      <c r="C319" s="17"/>
      <c r="D319" s="19">
        <v>55</v>
      </c>
      <c r="E319" s="19">
        <v>55</v>
      </c>
      <c r="F319" s="19">
        <v>55</v>
      </c>
      <c r="G319" s="19">
        <v>56</v>
      </c>
      <c r="H319" s="19">
        <v>56</v>
      </c>
      <c r="I319" s="19">
        <v>56</v>
      </c>
      <c r="J319" s="19">
        <v>56</v>
      </c>
      <c r="K319" s="19">
        <v>57</v>
      </c>
      <c r="L319" s="8"/>
      <c r="M319" s="26" t="str">
        <f>'demand data 2022'!A332</f>
        <v>PART1Q</v>
      </c>
      <c r="N319" s="26">
        <f>'demand data 2022'!B332</f>
        <v>0</v>
      </c>
      <c r="O319" s="26" t="e">
        <f>'demand data 2022'!#REF!</f>
        <v>#REF!</v>
      </c>
      <c r="P319" s="26">
        <f>'demand data 2022'!C332</f>
        <v>15.45045484386325</v>
      </c>
      <c r="Q319" s="26">
        <f>'demand data 2022'!D332</f>
        <v>15.45045484386325</v>
      </c>
      <c r="R319" s="26">
        <f>'demand data 2022'!E332</f>
        <v>45.450454843863248</v>
      </c>
      <c r="S319" s="26">
        <f>'demand data 2022'!F332</f>
        <v>45.550847862184995</v>
      </c>
      <c r="T319" s="26">
        <f>'demand data 2022'!G332</f>
        <v>45.622120789191698</v>
      </c>
      <c r="U319" s="26">
        <f>'demand data 2022'!H332</f>
        <v>45.884943534776248</v>
      </c>
      <c r="V319" s="26">
        <f>'demand data 2022'!I332</f>
        <v>46.069080685349945</v>
      </c>
      <c r="W319" s="5" t="str">
        <f t="shared" si="17"/>
        <v>Different</v>
      </c>
      <c r="X319" s="9">
        <f t="shared" si="18"/>
        <v>55</v>
      </c>
      <c r="Y319" s="5" t="e">
        <f t="shared" si="19"/>
        <v>#REF!</v>
      </c>
      <c r="Z319" s="28">
        <f t="shared" si="20"/>
        <v>0</v>
      </c>
    </row>
    <row r="320" spans="2:26" x14ac:dyDescent="0.25">
      <c r="B320" s="17" t="s">
        <v>737</v>
      </c>
      <c r="C320" s="17"/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8"/>
      <c r="M320" s="26" t="str">
        <f>'demand data 2022'!A333</f>
        <v>PART1R</v>
      </c>
      <c r="N320" s="26">
        <f>'demand data 2022'!B333</f>
        <v>0</v>
      </c>
      <c r="O320" s="26" t="e">
        <f>'demand data 2022'!#REF!</f>
        <v>#REF!</v>
      </c>
      <c r="P320" s="26">
        <f>'demand data 2022'!C333</f>
        <v>15.45045484386325</v>
      </c>
      <c r="Q320" s="26">
        <f>'demand data 2022'!D333</f>
        <v>15.45045484386325</v>
      </c>
      <c r="R320" s="26">
        <f>'demand data 2022'!E333</f>
        <v>45.450454843863248</v>
      </c>
      <c r="S320" s="26">
        <f>'demand data 2022'!F333</f>
        <v>45.550847862184995</v>
      </c>
      <c r="T320" s="26">
        <f>'demand data 2022'!G333</f>
        <v>45.622120789191698</v>
      </c>
      <c r="U320" s="26">
        <f>'demand data 2022'!H333</f>
        <v>45.884943534776248</v>
      </c>
      <c r="V320" s="26">
        <f>'demand data 2022'!I333</f>
        <v>46.069080685349945</v>
      </c>
      <c r="W320" s="5" t="str">
        <f t="shared" si="17"/>
        <v>Different</v>
      </c>
      <c r="X320" s="9">
        <f t="shared" si="18"/>
        <v>0</v>
      </c>
      <c r="Y320" s="5" t="e">
        <f t="shared" si="19"/>
        <v>#REF!</v>
      </c>
      <c r="Z320" s="28">
        <f t="shared" si="20"/>
        <v>0</v>
      </c>
    </row>
    <row r="321" spans="2:26" x14ac:dyDescent="0.25">
      <c r="B321" s="17" t="s">
        <v>682</v>
      </c>
      <c r="C321" s="17"/>
      <c r="D321" s="19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8"/>
      <c r="M321" s="26" t="str">
        <f>'demand data 2022'!A334</f>
        <v>PEHE10</v>
      </c>
      <c r="N321" s="26">
        <f>'demand data 2022'!B334</f>
        <v>0</v>
      </c>
      <c r="O321" s="26" t="e">
        <f>'demand data 2022'!#REF!</f>
        <v>#REF!</v>
      </c>
      <c r="P321" s="26">
        <f>'demand data 2022'!C334</f>
        <v>6.9497834912919396</v>
      </c>
      <c r="Q321" s="26">
        <f>'demand data 2022'!D334</f>
        <v>7.0206349682109499</v>
      </c>
      <c r="R321" s="26">
        <f>'demand data 2022'!E334</f>
        <v>7.0559449934207104</v>
      </c>
      <c r="S321" s="26">
        <f>'demand data 2022'!F334</f>
        <v>7.1089364642722597</v>
      </c>
      <c r="T321" s="26">
        <f>'demand data 2022'!G334</f>
        <v>7.1624978721616896</v>
      </c>
      <c r="U321" s="26">
        <f>'demand data 2022'!H334</f>
        <v>7.2121642173277696</v>
      </c>
      <c r="V321" s="26">
        <f>'demand data 2022'!I334</f>
        <v>7.5004366470850403</v>
      </c>
      <c r="W321" s="5" t="str">
        <f t="shared" si="17"/>
        <v>Different</v>
      </c>
      <c r="X321" s="9">
        <f t="shared" si="18"/>
        <v>0</v>
      </c>
      <c r="Y321" s="5" t="e">
        <f t="shared" si="19"/>
        <v>#REF!</v>
      </c>
      <c r="Z321" s="28">
        <f t="shared" si="20"/>
        <v>0</v>
      </c>
    </row>
    <row r="322" spans="2:26" x14ac:dyDescent="0.25">
      <c r="B322" s="17" t="s">
        <v>683</v>
      </c>
      <c r="C322" s="17"/>
      <c r="D322" s="19">
        <v>60</v>
      </c>
      <c r="E322" s="19">
        <v>60</v>
      </c>
      <c r="F322" s="19">
        <v>61</v>
      </c>
      <c r="G322" s="19">
        <v>61</v>
      </c>
      <c r="H322" s="19">
        <v>61</v>
      </c>
      <c r="I322" s="19">
        <v>62</v>
      </c>
      <c r="J322" s="19">
        <v>62</v>
      </c>
      <c r="K322" s="19">
        <v>62</v>
      </c>
      <c r="L322" s="8"/>
      <c r="M322" s="26" t="str">
        <f>'demand data 2022'!A335</f>
        <v>PEHG1Q</v>
      </c>
      <c r="N322" s="26">
        <f>'demand data 2022'!B335</f>
        <v>0</v>
      </c>
      <c r="O322" s="26" t="e">
        <f>'demand data 2022'!#REF!</f>
        <v>#REF!</v>
      </c>
      <c r="P322" s="26">
        <f>'demand data 2022'!C335</f>
        <v>-4.2730201630214601</v>
      </c>
      <c r="Q322" s="26">
        <f>'demand data 2022'!D335</f>
        <v>-4.2688119648350451</v>
      </c>
      <c r="R322" s="26">
        <f>'demand data 2022'!E335</f>
        <v>-4.261300564249205</v>
      </c>
      <c r="S322" s="26">
        <f>'demand data 2022'!F335</f>
        <v>-4.2412632722845753</v>
      </c>
      <c r="T322" s="26">
        <f>'demand data 2022'!G335</f>
        <v>-4.21988046101312</v>
      </c>
      <c r="U322" s="26">
        <f>'demand data 2022'!H335</f>
        <v>-4.1998797614100649</v>
      </c>
      <c r="V322" s="26">
        <f>'demand data 2022'!I335</f>
        <v>-4.1709281429939304</v>
      </c>
      <c r="W322" s="5" t="str">
        <f t="shared" si="17"/>
        <v>Different</v>
      </c>
      <c r="X322" s="9">
        <f t="shared" si="18"/>
        <v>60</v>
      </c>
      <c r="Y322" s="5" t="e">
        <f t="shared" si="19"/>
        <v>#REF!</v>
      </c>
      <c r="Z322" s="28">
        <f t="shared" si="20"/>
        <v>0</v>
      </c>
    </row>
    <row r="323" spans="2:26" x14ac:dyDescent="0.25">
      <c r="B323" s="17" t="s">
        <v>738</v>
      </c>
      <c r="C323" s="17"/>
      <c r="D323" s="19">
        <v>0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8"/>
      <c r="M323" s="26" t="str">
        <f>'demand data 2022'!A336</f>
        <v>PEHG1R</v>
      </c>
      <c r="N323" s="26">
        <f>'demand data 2022'!B336</f>
        <v>0</v>
      </c>
      <c r="O323" s="26" t="e">
        <f>'demand data 2022'!#REF!</f>
        <v>#REF!</v>
      </c>
      <c r="P323" s="26">
        <f>'demand data 2022'!C336</f>
        <v>-4.2730201630214601</v>
      </c>
      <c r="Q323" s="26">
        <f>'demand data 2022'!D336</f>
        <v>-4.2688119648350451</v>
      </c>
      <c r="R323" s="26">
        <f>'demand data 2022'!E336</f>
        <v>-4.261300564249205</v>
      </c>
      <c r="S323" s="26">
        <f>'demand data 2022'!F336</f>
        <v>-4.2412632722845753</v>
      </c>
      <c r="T323" s="26">
        <f>'demand data 2022'!G336</f>
        <v>-4.21988046101312</v>
      </c>
      <c r="U323" s="26">
        <f>'demand data 2022'!H336</f>
        <v>-4.1998797614100649</v>
      </c>
      <c r="V323" s="26">
        <f>'demand data 2022'!I336</f>
        <v>-4.1709281429939304</v>
      </c>
      <c r="W323" s="5" t="str">
        <f t="shared" si="17"/>
        <v>Different</v>
      </c>
      <c r="X323" s="9">
        <f t="shared" si="18"/>
        <v>0</v>
      </c>
      <c r="Y323" s="5" t="e">
        <f t="shared" si="19"/>
        <v>#REF!</v>
      </c>
      <c r="Z323" s="28">
        <f t="shared" si="20"/>
        <v>0</v>
      </c>
    </row>
    <row r="324" spans="2:26" x14ac:dyDescent="0.25">
      <c r="B324" s="17" t="s">
        <v>214</v>
      </c>
      <c r="C324" s="17"/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8"/>
      <c r="M324" s="26" t="str">
        <f>'demand data 2022'!A337</f>
        <v>PELH40</v>
      </c>
      <c r="N324" s="26">
        <f>'demand data 2022'!B337</f>
        <v>0</v>
      </c>
      <c r="O324" s="26" t="e">
        <f>'demand data 2022'!#REF!</f>
        <v>#REF!</v>
      </c>
      <c r="P324" s="26">
        <f>'demand data 2022'!C337</f>
        <v>175.6</v>
      </c>
      <c r="Q324" s="26">
        <f>'demand data 2022'!D337</f>
        <v>160.65</v>
      </c>
      <c r="R324" s="26">
        <f>'demand data 2022'!E337</f>
        <v>166.2</v>
      </c>
      <c r="S324" s="26">
        <f>'demand data 2022'!F337</f>
        <v>174.55</v>
      </c>
      <c r="T324" s="26">
        <f>'demand data 2022'!G337</f>
        <v>185.15</v>
      </c>
      <c r="U324" s="26">
        <f>'demand data 2022'!H337</f>
        <v>196</v>
      </c>
      <c r="V324" s="26">
        <f>'demand data 2022'!I337</f>
        <v>206.45</v>
      </c>
      <c r="W324" s="5" t="str">
        <f t="shared" si="17"/>
        <v>Different</v>
      </c>
      <c r="X324" s="9">
        <f t="shared" si="18"/>
        <v>0</v>
      </c>
      <c r="Y324" s="5" t="e">
        <f t="shared" si="19"/>
        <v>#REF!</v>
      </c>
      <c r="Z324" s="28">
        <f t="shared" si="20"/>
        <v>0</v>
      </c>
    </row>
    <row r="325" spans="2:26" x14ac:dyDescent="0.25">
      <c r="B325" s="17" t="s">
        <v>213</v>
      </c>
      <c r="C325" s="17"/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8"/>
      <c r="M325" s="26" t="str">
        <f>'demand data 2022'!A338</f>
        <v>PEMB40</v>
      </c>
      <c r="N325" s="26">
        <f>'demand data 2022'!B338</f>
        <v>0</v>
      </c>
      <c r="O325" s="26" t="e">
        <f>'demand data 2022'!#REF!</f>
        <v>#REF!</v>
      </c>
      <c r="P325" s="26">
        <f>'demand data 2022'!C338</f>
        <v>190.340997224087</v>
      </c>
      <c r="Q325" s="26">
        <f>'demand data 2022'!D338</f>
        <v>204.68472579827099</v>
      </c>
      <c r="R325" s="26">
        <f>'demand data 2022'!E338</f>
        <v>216.99619672948299</v>
      </c>
      <c r="S325" s="26">
        <f>'demand data 2022'!F338</f>
        <v>229.08090228363</v>
      </c>
      <c r="T325" s="26">
        <f>'demand data 2022'!G338</f>
        <v>243.32611670925499</v>
      </c>
      <c r="U325" s="26">
        <f>'demand data 2022'!H338</f>
        <v>258.326844629162</v>
      </c>
      <c r="V325" s="26">
        <f>'demand data 2022'!I338</f>
        <v>271.743514389832</v>
      </c>
      <c r="W325" s="5" t="str">
        <f t="shared" si="17"/>
        <v>Different</v>
      </c>
      <c r="X325" s="9">
        <f t="shared" si="18"/>
        <v>0</v>
      </c>
      <c r="Y325" s="5" t="e">
        <f t="shared" si="19"/>
        <v>#REF!</v>
      </c>
      <c r="Z325" s="28">
        <f t="shared" si="20"/>
        <v>0</v>
      </c>
    </row>
    <row r="326" spans="2:26" x14ac:dyDescent="0.25">
      <c r="B326" s="17" t="s">
        <v>740</v>
      </c>
      <c r="C326" s="17"/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8"/>
      <c r="M326" s="26" t="str">
        <f>'demand data 2022'!A339</f>
        <v>PENN20</v>
      </c>
      <c r="N326" s="26">
        <f>'demand data 2022'!B339</f>
        <v>0</v>
      </c>
      <c r="O326" s="26" t="e">
        <f>'demand data 2022'!#REF!</f>
        <v>#REF!</v>
      </c>
      <c r="P326" s="26">
        <f>'demand data 2022'!C339</f>
        <v>244.35827456429601</v>
      </c>
      <c r="Q326" s="26">
        <f>'demand data 2022'!D339</f>
        <v>293.56326482743799</v>
      </c>
      <c r="R326" s="26">
        <f>'demand data 2022'!E339</f>
        <v>295.42172824027</v>
      </c>
      <c r="S326" s="26">
        <f>'demand data 2022'!F339</f>
        <v>297.21698912515802</v>
      </c>
      <c r="T326" s="26">
        <f>'demand data 2022'!G339</f>
        <v>300.22212426459998</v>
      </c>
      <c r="U326" s="26">
        <f>'demand data 2022'!H339</f>
        <v>304.90570085496603</v>
      </c>
      <c r="V326" s="26">
        <f>'demand data 2022'!I339</f>
        <v>309.85338929928002</v>
      </c>
      <c r="W326" s="5" t="str">
        <f t="shared" si="17"/>
        <v>Different</v>
      </c>
      <c r="X326" s="9">
        <f t="shared" si="18"/>
        <v>0</v>
      </c>
      <c r="Y326" s="5" t="e">
        <f t="shared" si="19"/>
        <v>#REF!</v>
      </c>
      <c r="Z326" s="28">
        <f t="shared" si="20"/>
        <v>0</v>
      </c>
    </row>
    <row r="327" spans="2:26" x14ac:dyDescent="0.25">
      <c r="B327" s="17" t="s">
        <v>678</v>
      </c>
      <c r="C327" s="17"/>
      <c r="D327" s="19">
        <v>3</v>
      </c>
      <c r="E327" s="19">
        <v>3</v>
      </c>
      <c r="F327" s="19">
        <v>3</v>
      </c>
      <c r="G327" s="19">
        <v>4</v>
      </c>
      <c r="H327" s="19">
        <v>4</v>
      </c>
      <c r="I327" s="19">
        <v>4</v>
      </c>
      <c r="J327" s="19">
        <v>4</v>
      </c>
      <c r="K327" s="19">
        <v>4</v>
      </c>
      <c r="L327" s="8"/>
      <c r="M327" s="26" t="str">
        <f>'demand data 2022'!A340</f>
        <v>PENT40</v>
      </c>
      <c r="N327" s="26">
        <f>'demand data 2022'!B340</f>
        <v>0</v>
      </c>
      <c r="O327" s="26" t="e">
        <f>'demand data 2022'!#REF!</f>
        <v>#REF!</v>
      </c>
      <c r="P327" s="26">
        <f>'demand data 2022'!C340</f>
        <v>97.67039151565433</v>
      </c>
      <c r="Q327" s="26">
        <f>'demand data 2022'!D340</f>
        <v>101.22974800102466</v>
      </c>
      <c r="R327" s="26">
        <f>'demand data 2022'!E340</f>
        <v>105.09003237108267</v>
      </c>
      <c r="S327" s="26">
        <f>'demand data 2022'!F340</f>
        <v>114.58513610029632</v>
      </c>
      <c r="T327" s="26">
        <f>'demand data 2022'!G340</f>
        <v>122.67139388297933</v>
      </c>
      <c r="U327" s="26">
        <f>'demand data 2022'!H340</f>
        <v>127.81245343122767</v>
      </c>
      <c r="V327" s="26">
        <f>'demand data 2022'!I340</f>
        <v>132.95351297947633</v>
      </c>
      <c r="W327" s="5" t="str">
        <f t="shared" si="17"/>
        <v>Different</v>
      </c>
      <c r="X327" s="9">
        <f t="shared" si="18"/>
        <v>3</v>
      </c>
      <c r="Y327" s="5" t="e">
        <f t="shared" si="19"/>
        <v>#REF!</v>
      </c>
      <c r="Z327" s="28">
        <f t="shared" si="20"/>
        <v>0</v>
      </c>
    </row>
    <row r="328" spans="2:26" x14ac:dyDescent="0.25">
      <c r="B328" s="21" t="s">
        <v>174</v>
      </c>
      <c r="C328" s="17"/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8"/>
      <c r="M328" s="26" t="str">
        <f>'demand data 2022'!A341</f>
        <v>PERS10</v>
      </c>
      <c r="N328" s="26">
        <f>'demand data 2022'!B341</f>
        <v>0</v>
      </c>
      <c r="O328" s="26" t="e">
        <f>'demand data 2022'!#REF!</f>
        <v>#REF!</v>
      </c>
      <c r="P328" s="26">
        <f>'demand data 2022'!C341</f>
        <v>35.2158212396265</v>
      </c>
      <c r="Q328" s="26">
        <f>'demand data 2022'!D341</f>
        <v>37.106322573529702</v>
      </c>
      <c r="R328" s="26">
        <f>'demand data 2022'!E341</f>
        <v>39.200362154673698</v>
      </c>
      <c r="S328" s="26">
        <f>'demand data 2022'!F341</f>
        <v>42.535934350423098</v>
      </c>
      <c r="T328" s="26">
        <f>'demand data 2022'!G341</f>
        <v>45.9870787504004</v>
      </c>
      <c r="U328" s="26">
        <f>'demand data 2022'!H341</f>
        <v>49.7720094740585</v>
      </c>
      <c r="V328" s="26">
        <f>'demand data 2022'!I341</f>
        <v>53.303598373416897</v>
      </c>
      <c r="W328" s="5" t="str">
        <f t="shared" si="17"/>
        <v>Different</v>
      </c>
      <c r="X328" s="9">
        <f t="shared" si="18"/>
        <v>0</v>
      </c>
      <c r="Y328" s="5" t="e">
        <f t="shared" si="19"/>
        <v>#REF!</v>
      </c>
      <c r="Z328" s="28">
        <f t="shared" si="20"/>
        <v>0</v>
      </c>
    </row>
    <row r="329" spans="2:26" x14ac:dyDescent="0.25">
      <c r="B329" s="21" t="s">
        <v>521</v>
      </c>
      <c r="C329" s="17"/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8"/>
      <c r="M329" s="26" t="str">
        <f>'demand data 2022'!A342</f>
        <v>PEWO40</v>
      </c>
      <c r="N329" s="26">
        <f>'demand data 2022'!B342</f>
        <v>0</v>
      </c>
      <c r="O329" s="26" t="e">
        <f>'demand data 2022'!#REF!</f>
        <v>#REF!</v>
      </c>
      <c r="P329" s="26">
        <f>'demand data 2022'!C342</f>
        <v>371.59999999999997</v>
      </c>
      <c r="Q329" s="26">
        <f>'demand data 2022'!D342</f>
        <v>344.08666666666664</v>
      </c>
      <c r="R329" s="26">
        <f>'demand data 2022'!E342</f>
        <v>337.73999999999995</v>
      </c>
      <c r="S329" s="26">
        <f>'demand data 2022'!F342</f>
        <v>354.88666666666666</v>
      </c>
      <c r="T329" s="26">
        <f>'demand data 2022'!G342</f>
        <v>348.60666666666663</v>
      </c>
      <c r="U329" s="26">
        <f>'demand data 2022'!H342</f>
        <v>353.2</v>
      </c>
      <c r="V329" s="26">
        <f>'demand data 2022'!I342</f>
        <v>349.85999999999996</v>
      </c>
      <c r="W329" s="5" t="str">
        <f t="shared" si="17"/>
        <v>Different</v>
      </c>
      <c r="X329" s="9">
        <f t="shared" si="18"/>
        <v>0</v>
      </c>
      <c r="Y329" s="5" t="e">
        <f t="shared" si="19"/>
        <v>#REF!</v>
      </c>
      <c r="Z329" s="28">
        <f t="shared" si="20"/>
        <v>0</v>
      </c>
    </row>
    <row r="330" spans="2:26" x14ac:dyDescent="0.25">
      <c r="B330" s="17" t="s">
        <v>408</v>
      </c>
      <c r="C330" s="17"/>
      <c r="D330" s="19">
        <v>93</v>
      </c>
      <c r="E330" s="19">
        <v>93</v>
      </c>
      <c r="F330" s="19">
        <v>94</v>
      </c>
      <c r="G330" s="19">
        <v>96</v>
      </c>
      <c r="H330" s="19">
        <v>100</v>
      </c>
      <c r="I330" s="19">
        <v>103</v>
      </c>
      <c r="J330" s="19">
        <v>107</v>
      </c>
      <c r="K330" s="19">
        <v>111</v>
      </c>
      <c r="L330" s="8"/>
      <c r="M330" s="26" t="str">
        <f>'demand data 2022'!A343</f>
        <v>PITS20</v>
      </c>
      <c r="N330" s="26">
        <f>'demand data 2022'!B343</f>
        <v>0</v>
      </c>
      <c r="O330" s="26" t="e">
        <f>'demand data 2022'!#REF!</f>
        <v>#REF!</v>
      </c>
      <c r="P330" s="26">
        <f>'demand data 2022'!C343</f>
        <v>49.657073871453463</v>
      </c>
      <c r="Q330" s="26">
        <f>'demand data 2022'!D343</f>
        <v>56.163847836819244</v>
      </c>
      <c r="R330" s="26">
        <f>'demand data 2022'!E343</f>
        <v>56.096260451477512</v>
      </c>
      <c r="S330" s="26">
        <f>'demand data 2022'!F343</f>
        <v>56.25780562952</v>
      </c>
      <c r="T330" s="26">
        <f>'demand data 2022'!G343</f>
        <v>56.447987762321084</v>
      </c>
      <c r="U330" s="26">
        <f>'demand data 2022'!H343</f>
        <v>56.846558317028034</v>
      </c>
      <c r="V330" s="26">
        <f>'demand data 2022'!I343</f>
        <v>57.430079419876947</v>
      </c>
      <c r="W330" s="5" t="str">
        <f t="shared" ref="W330:W393" si="21">IF(B330=M330,"ok","Different")</f>
        <v>Different</v>
      </c>
      <c r="X330" s="9">
        <f t="shared" ref="X330:X393" si="22">E330</f>
        <v>93</v>
      </c>
      <c r="Y330" s="5" t="e">
        <f t="shared" ref="Y330:Y393" si="23">O330</f>
        <v>#REF!</v>
      </c>
      <c r="Z330" s="28">
        <f t="shared" ref="Z330:Z393" si="24">IF(ISERROR((X330-Y330)/X330),0,(X330-Y330)/X330)</f>
        <v>0</v>
      </c>
    </row>
    <row r="331" spans="2:26" x14ac:dyDescent="0.25">
      <c r="B331" s="17" t="s">
        <v>2</v>
      </c>
      <c r="C331" s="17"/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8"/>
      <c r="M331" s="26" t="str">
        <f>'demand data 2022'!A344</f>
        <v>POOB2Q</v>
      </c>
      <c r="N331" s="26">
        <f>'demand data 2022'!B344</f>
        <v>0</v>
      </c>
      <c r="O331" s="26" t="e">
        <f>'demand data 2022'!#REF!</f>
        <v>#REF!</v>
      </c>
      <c r="P331" s="26">
        <f>'demand data 2022'!C344</f>
        <v>37.329050715511457</v>
      </c>
      <c r="Q331" s="26">
        <f>'demand data 2022'!D344</f>
        <v>40.602274400524898</v>
      </c>
      <c r="R331" s="26">
        <f>'demand data 2022'!E344</f>
        <v>41.323876930289352</v>
      </c>
      <c r="S331" s="26">
        <f>'demand data 2022'!F344</f>
        <v>42.644996010071949</v>
      </c>
      <c r="T331" s="26">
        <f>'demand data 2022'!G344</f>
        <v>44.06992455766315</v>
      </c>
      <c r="U331" s="26">
        <f>'demand data 2022'!H344</f>
        <v>45.315880108214152</v>
      </c>
      <c r="V331" s="26">
        <f>'demand data 2022'!I344</f>
        <v>46.561835658765098</v>
      </c>
      <c r="W331" s="5" t="str">
        <f t="shared" si="21"/>
        <v>Different</v>
      </c>
      <c r="X331" s="9">
        <f t="shared" si="22"/>
        <v>0</v>
      </c>
      <c r="Y331" s="5" t="e">
        <f t="shared" si="23"/>
        <v>#REF!</v>
      </c>
      <c r="Z331" s="28">
        <f t="shared" si="24"/>
        <v>0</v>
      </c>
    </row>
    <row r="332" spans="2:26" x14ac:dyDescent="0.25">
      <c r="B332" s="17" t="s">
        <v>3</v>
      </c>
      <c r="C332" s="17"/>
      <c r="D332" s="19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8"/>
      <c r="M332" s="26" t="str">
        <f>'demand data 2022'!A345</f>
        <v>POOB2R</v>
      </c>
      <c r="N332" s="26">
        <f>'demand data 2022'!B345</f>
        <v>0</v>
      </c>
      <c r="O332" s="26" t="e">
        <f>'demand data 2022'!#REF!</f>
        <v>#REF!</v>
      </c>
      <c r="P332" s="26">
        <f>'demand data 2022'!C345</f>
        <v>34.169050715511453</v>
      </c>
      <c r="Q332" s="26">
        <f>'demand data 2022'!D345</f>
        <v>34.922274400524898</v>
      </c>
      <c r="R332" s="26">
        <f>'demand data 2022'!E345</f>
        <v>35.643876930289352</v>
      </c>
      <c r="S332" s="26">
        <f>'demand data 2022'!F345</f>
        <v>36.96499601007195</v>
      </c>
      <c r="T332" s="26">
        <f>'demand data 2022'!G345</f>
        <v>38.38992455766315</v>
      </c>
      <c r="U332" s="26">
        <f>'demand data 2022'!H345</f>
        <v>39.635880108214153</v>
      </c>
      <c r="V332" s="26">
        <f>'demand data 2022'!I345</f>
        <v>40.881835658765098</v>
      </c>
      <c r="W332" s="5" t="str">
        <f t="shared" si="21"/>
        <v>Different</v>
      </c>
      <c r="X332" s="9">
        <f t="shared" si="22"/>
        <v>0</v>
      </c>
      <c r="Y332" s="5" t="e">
        <f t="shared" si="23"/>
        <v>#REF!</v>
      </c>
      <c r="Z332" s="28">
        <f t="shared" si="24"/>
        <v>0</v>
      </c>
    </row>
    <row r="333" spans="2:26" x14ac:dyDescent="0.25">
      <c r="B333" s="17" t="s">
        <v>64</v>
      </c>
      <c r="C333" s="17"/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8"/>
      <c r="M333" s="26" t="str">
        <f>'demand data 2022'!A346</f>
        <v>POPP20</v>
      </c>
      <c r="N333" s="26">
        <f>'demand data 2022'!B346</f>
        <v>0</v>
      </c>
      <c r="O333" s="26" t="e">
        <f>'demand data 2022'!#REF!</f>
        <v>#REF!</v>
      </c>
      <c r="P333" s="26">
        <f>'demand data 2022'!C346</f>
        <v>41.959679302373999</v>
      </c>
      <c r="Q333" s="26">
        <f>'demand data 2022'!D346</f>
        <v>47.606761918453799</v>
      </c>
      <c r="R333" s="26">
        <f>'demand data 2022'!E346</f>
        <v>47.566202956032399</v>
      </c>
      <c r="S333" s="26">
        <f>'demand data 2022'!F346</f>
        <v>50.308036845638298</v>
      </c>
      <c r="T333" s="26">
        <f>'demand data 2022'!G346</f>
        <v>50.975855955627296</v>
      </c>
      <c r="U333" s="26">
        <f>'demand data 2022'!H346</f>
        <v>51.892969300981797</v>
      </c>
      <c r="V333" s="26">
        <f>'demand data 2022'!I346</f>
        <v>53.745946015148697</v>
      </c>
      <c r="W333" s="5" t="str">
        <f t="shared" si="21"/>
        <v>Different</v>
      </c>
      <c r="X333" s="9">
        <f t="shared" si="22"/>
        <v>0</v>
      </c>
      <c r="Y333" s="5" t="e">
        <f t="shared" si="23"/>
        <v>#REF!</v>
      </c>
      <c r="Z333" s="28">
        <f t="shared" si="24"/>
        <v>0</v>
      </c>
    </row>
    <row r="334" spans="2:26" x14ac:dyDescent="0.25">
      <c r="B334" s="17" t="s">
        <v>149</v>
      </c>
      <c r="C334" s="17"/>
      <c r="D334" s="19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8"/>
      <c r="M334" s="26" t="str">
        <f>'demand data 2022'!A347</f>
        <v>PORA1Q</v>
      </c>
      <c r="N334" s="26">
        <f>'demand data 2022'!B347</f>
        <v>0</v>
      </c>
      <c r="O334" s="26" t="e">
        <f>'demand data 2022'!#REF!</f>
        <v>#REF!</v>
      </c>
      <c r="P334" s="26">
        <f>'demand data 2022'!C347</f>
        <v>8.5220459896150498</v>
      </c>
      <c r="Q334" s="26">
        <f>'demand data 2022'!D347</f>
        <v>8.7974351752484008</v>
      </c>
      <c r="R334" s="26">
        <f>'demand data 2022'!E347</f>
        <v>8.8524111992885501</v>
      </c>
      <c r="S334" s="26">
        <f>'demand data 2022'!F347</f>
        <v>8.2421385488487005</v>
      </c>
      <c r="T334" s="26">
        <f>'demand data 2022'!G347</f>
        <v>8.6418098137442492</v>
      </c>
      <c r="U334" s="26">
        <f>'demand data 2022'!H347</f>
        <v>9.0757494258447</v>
      </c>
      <c r="V334" s="26">
        <f>'demand data 2022'!I347</f>
        <v>9.3842325411459502</v>
      </c>
      <c r="W334" s="5" t="str">
        <f t="shared" si="21"/>
        <v>Different</v>
      </c>
      <c r="X334" s="9">
        <f t="shared" si="22"/>
        <v>0</v>
      </c>
      <c r="Y334" s="5" t="e">
        <f t="shared" si="23"/>
        <v>#REF!</v>
      </c>
      <c r="Z334" s="28">
        <f t="shared" si="24"/>
        <v>0</v>
      </c>
    </row>
    <row r="335" spans="2:26" x14ac:dyDescent="0.25">
      <c r="B335" s="17" t="s">
        <v>150</v>
      </c>
      <c r="C335" s="17"/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8"/>
      <c r="M335" s="26" t="str">
        <f>'demand data 2022'!A348</f>
        <v>PORA1R</v>
      </c>
      <c r="N335" s="26">
        <f>'demand data 2022'!B348</f>
        <v>0</v>
      </c>
      <c r="O335" s="26" t="e">
        <f>'demand data 2022'!#REF!</f>
        <v>#REF!</v>
      </c>
      <c r="P335" s="26">
        <f>'demand data 2022'!C348</f>
        <v>8.5220459896150498</v>
      </c>
      <c r="Q335" s="26">
        <f>'demand data 2022'!D348</f>
        <v>8.7974351752484008</v>
      </c>
      <c r="R335" s="26">
        <f>'demand data 2022'!E348</f>
        <v>8.8524111992885501</v>
      </c>
      <c r="S335" s="26">
        <f>'demand data 2022'!F348</f>
        <v>8.2421385488487005</v>
      </c>
      <c r="T335" s="26">
        <f>'demand data 2022'!G348</f>
        <v>8.6418098137442492</v>
      </c>
      <c r="U335" s="26">
        <f>'demand data 2022'!H348</f>
        <v>9.0757494258447</v>
      </c>
      <c r="V335" s="26">
        <f>'demand data 2022'!I348</f>
        <v>9.3842325411459502</v>
      </c>
      <c r="W335" s="5" t="str">
        <f t="shared" si="21"/>
        <v>Different</v>
      </c>
      <c r="X335" s="9">
        <f t="shared" si="22"/>
        <v>0</v>
      </c>
      <c r="Y335" s="5" t="e">
        <f t="shared" si="23"/>
        <v>#REF!</v>
      </c>
      <c r="Z335" s="28">
        <f t="shared" si="24"/>
        <v>0</v>
      </c>
    </row>
    <row r="336" spans="2:26" x14ac:dyDescent="0.25">
      <c r="B336" s="17" t="s">
        <v>432</v>
      </c>
      <c r="C336" s="17"/>
      <c r="D336" s="19">
        <v>484</v>
      </c>
      <c r="E336" s="19">
        <v>499</v>
      </c>
      <c r="F336" s="19">
        <v>509</v>
      </c>
      <c r="G336" s="19">
        <v>518</v>
      </c>
      <c r="H336" s="19">
        <v>524</v>
      </c>
      <c r="I336" s="19">
        <v>530</v>
      </c>
      <c r="J336" s="19">
        <v>536</v>
      </c>
      <c r="K336" s="19">
        <v>536</v>
      </c>
      <c r="L336" s="8"/>
      <c r="M336" s="26" t="str">
        <f>'demand data 2022'!A349</f>
        <v>PORD2Q</v>
      </c>
      <c r="N336" s="26">
        <f>'demand data 2022'!B349</f>
        <v>0</v>
      </c>
      <c r="O336" s="26" t="e">
        <f>'demand data 2022'!#REF!</f>
        <v>#REF!</v>
      </c>
      <c r="P336" s="26">
        <f>'demand data 2022'!C349</f>
        <v>12.945861750041001</v>
      </c>
      <c r="Q336" s="26">
        <f>'demand data 2022'!D349</f>
        <v>17.559507157642251</v>
      </c>
      <c r="R336" s="26">
        <f>'demand data 2022'!E349</f>
        <v>22.223502134229999</v>
      </c>
      <c r="S336" s="26">
        <f>'demand data 2022'!F349</f>
        <v>27.13781378232305</v>
      </c>
      <c r="T336" s="26">
        <f>'demand data 2022'!G349</f>
        <v>31.993781831075101</v>
      </c>
      <c r="U336" s="26">
        <f>'demand data 2022'!H349</f>
        <v>37.063237257280299</v>
      </c>
      <c r="V336" s="26">
        <f>'demand data 2022'!I349</f>
        <v>41.994099011932498</v>
      </c>
      <c r="W336" s="5" t="str">
        <f t="shared" si="21"/>
        <v>Different</v>
      </c>
      <c r="X336" s="9">
        <f t="shared" si="22"/>
        <v>499</v>
      </c>
      <c r="Y336" s="5" t="e">
        <f t="shared" si="23"/>
        <v>#REF!</v>
      </c>
      <c r="Z336" s="28">
        <f t="shared" si="24"/>
        <v>0</v>
      </c>
    </row>
    <row r="337" spans="2:26" x14ac:dyDescent="0.25">
      <c r="B337" s="17" t="s">
        <v>184</v>
      </c>
      <c r="C337" s="17"/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  <c r="K337" s="19">
        <v>0</v>
      </c>
      <c r="L337" s="8"/>
      <c r="M337" s="26" t="str">
        <f>'demand data 2022'!A350</f>
        <v>PORD2R</v>
      </c>
      <c r="N337" s="26">
        <f>'demand data 2022'!B350</f>
        <v>0</v>
      </c>
      <c r="O337" s="26" t="e">
        <f>'demand data 2022'!#REF!</f>
        <v>#REF!</v>
      </c>
      <c r="P337" s="26">
        <f>'demand data 2022'!C350</f>
        <v>12.945861750041001</v>
      </c>
      <c r="Q337" s="26">
        <f>'demand data 2022'!D350</f>
        <v>17.559507157642251</v>
      </c>
      <c r="R337" s="26">
        <f>'demand data 2022'!E350</f>
        <v>22.223502134229999</v>
      </c>
      <c r="S337" s="26">
        <f>'demand data 2022'!F350</f>
        <v>27.13781378232305</v>
      </c>
      <c r="T337" s="26">
        <f>'demand data 2022'!G350</f>
        <v>31.993781831075101</v>
      </c>
      <c r="U337" s="26">
        <f>'demand data 2022'!H350</f>
        <v>37.063237257280299</v>
      </c>
      <c r="V337" s="26">
        <f>'demand data 2022'!I350</f>
        <v>41.994099011932498</v>
      </c>
      <c r="W337" s="5" t="str">
        <f t="shared" si="21"/>
        <v>Different</v>
      </c>
      <c r="X337" s="9">
        <f t="shared" si="22"/>
        <v>0</v>
      </c>
      <c r="Y337" s="5" t="e">
        <f t="shared" si="23"/>
        <v>#REF!</v>
      </c>
      <c r="Z337" s="28">
        <f t="shared" si="24"/>
        <v>0</v>
      </c>
    </row>
    <row r="338" spans="2:26" x14ac:dyDescent="0.25">
      <c r="B338" s="17" t="s">
        <v>185</v>
      </c>
      <c r="C338" s="17"/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8"/>
      <c r="M338" s="26" t="str">
        <f>'demand data 2022'!A351</f>
        <v>PUDM40</v>
      </c>
      <c r="N338" s="26">
        <f>'demand data 2022'!B351</f>
        <v>0</v>
      </c>
      <c r="O338" s="26" t="e">
        <f>'demand data 2022'!#REF!</f>
        <v>#REF!</v>
      </c>
      <c r="P338" s="26">
        <f>'demand data 2022'!C351</f>
        <v>76.169736842105266</v>
      </c>
      <c r="Q338" s="26">
        <f>'demand data 2022'!D351</f>
        <v>76.169736842105266</v>
      </c>
      <c r="R338" s="26">
        <f>'demand data 2022'!E351</f>
        <v>76.169736842105266</v>
      </c>
      <c r="S338" s="26">
        <f>'demand data 2022'!F351</f>
        <v>76.169736842105266</v>
      </c>
      <c r="T338" s="26">
        <f>'demand data 2022'!G351</f>
        <v>76.169736842105266</v>
      </c>
      <c r="U338" s="26">
        <f>'demand data 2022'!H351</f>
        <v>76.169736842105266</v>
      </c>
      <c r="V338" s="26">
        <f>'demand data 2022'!I351</f>
        <v>76.169736842105266</v>
      </c>
      <c r="W338" s="5" t="str">
        <f t="shared" si="21"/>
        <v>Different</v>
      </c>
      <c r="X338" s="9">
        <f t="shared" si="22"/>
        <v>0</v>
      </c>
      <c r="Y338" s="5" t="e">
        <f t="shared" si="23"/>
        <v>#REF!</v>
      </c>
      <c r="Z338" s="28">
        <f t="shared" si="24"/>
        <v>0</v>
      </c>
    </row>
    <row r="339" spans="2:26" x14ac:dyDescent="0.25">
      <c r="B339" s="17" t="s">
        <v>266</v>
      </c>
      <c r="C339" s="18"/>
      <c r="D339" s="19">
        <v>11</v>
      </c>
      <c r="E339" s="19">
        <v>11</v>
      </c>
      <c r="F339" s="19">
        <v>11</v>
      </c>
      <c r="G339" s="19">
        <v>11</v>
      </c>
      <c r="H339" s="19">
        <v>11</v>
      </c>
      <c r="I339" s="19">
        <v>11</v>
      </c>
      <c r="J339" s="19">
        <v>11</v>
      </c>
      <c r="K339" s="19">
        <v>11</v>
      </c>
      <c r="L339" s="8"/>
      <c r="M339" s="26" t="str">
        <f>'demand data 2022'!A352</f>
        <v>PYLE20</v>
      </c>
      <c r="N339" s="26">
        <f>'demand data 2022'!B352</f>
        <v>0</v>
      </c>
      <c r="O339" s="26" t="e">
        <f>'demand data 2022'!#REF!</f>
        <v>#REF!</v>
      </c>
      <c r="P339" s="26">
        <f>'demand data 2022'!C352</f>
        <v>73.459516645436594</v>
      </c>
      <c r="Q339" s="26">
        <f>'demand data 2022'!D352</f>
        <v>101.350582520635</v>
      </c>
      <c r="R339" s="26">
        <f>'demand data 2022'!E352</f>
        <v>128.49234376885099</v>
      </c>
      <c r="S339" s="26">
        <f>'demand data 2022'!F352</f>
        <v>129.52562655713899</v>
      </c>
      <c r="T339" s="26">
        <f>'demand data 2022'!G352</f>
        <v>133.061824305654</v>
      </c>
      <c r="U339" s="26">
        <f>'demand data 2022'!H352</f>
        <v>138.664283014701</v>
      </c>
      <c r="V339" s="26">
        <f>'demand data 2022'!I352</f>
        <v>144.750689628229</v>
      </c>
      <c r="W339" s="5" t="str">
        <f t="shared" si="21"/>
        <v>Different</v>
      </c>
      <c r="X339" s="9">
        <f t="shared" si="22"/>
        <v>11</v>
      </c>
      <c r="Y339" s="5" t="e">
        <f t="shared" si="23"/>
        <v>#REF!</v>
      </c>
      <c r="Z339" s="28">
        <f t="shared" si="24"/>
        <v>0</v>
      </c>
    </row>
    <row r="340" spans="2:26" x14ac:dyDescent="0.25">
      <c r="B340" s="17" t="s">
        <v>65</v>
      </c>
      <c r="C340" s="18"/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8"/>
      <c r="M340" s="26" t="str">
        <f>'demand data 2022'!A353</f>
        <v>QUOI10</v>
      </c>
      <c r="N340" s="26">
        <f>'demand data 2022'!B353</f>
        <v>0</v>
      </c>
      <c r="O340" s="26" t="e">
        <f>'demand data 2022'!#REF!</f>
        <v>#REF!</v>
      </c>
      <c r="P340" s="26">
        <f>'demand data 2022'!C353</f>
        <v>-18.159966840959299</v>
      </c>
      <c r="Q340" s="26">
        <f>'demand data 2022'!D353</f>
        <v>-18.159910638645702</v>
      </c>
      <c r="R340" s="26">
        <f>'demand data 2022'!E353</f>
        <v>-18.1598836790196</v>
      </c>
      <c r="S340" s="26">
        <f>'demand data 2022'!F353</f>
        <v>-18.159852695468</v>
      </c>
      <c r="T340" s="26">
        <f>'demand data 2022'!G353</f>
        <v>-18.159822280914302</v>
      </c>
      <c r="U340" s="26">
        <f>'demand data 2022'!H353</f>
        <v>-18.159743097750901</v>
      </c>
      <c r="V340" s="26">
        <f>'demand data 2022'!I353</f>
        <v>-18.159709691462101</v>
      </c>
      <c r="W340" s="5" t="str">
        <f t="shared" si="21"/>
        <v>Different</v>
      </c>
      <c r="X340" s="9">
        <f t="shared" si="22"/>
        <v>0</v>
      </c>
      <c r="Y340" s="5" t="e">
        <f t="shared" si="23"/>
        <v>#REF!</v>
      </c>
      <c r="Z340" s="28">
        <f t="shared" si="24"/>
        <v>0</v>
      </c>
    </row>
    <row r="341" spans="2:26" x14ac:dyDescent="0.25">
      <c r="B341" s="17" t="s">
        <v>600</v>
      </c>
      <c r="C341" s="18"/>
      <c r="D341" s="19">
        <v>9</v>
      </c>
      <c r="E341" s="19">
        <v>9</v>
      </c>
      <c r="F341" s="19">
        <v>9</v>
      </c>
      <c r="G341" s="19">
        <v>9</v>
      </c>
      <c r="H341" s="19">
        <v>9</v>
      </c>
      <c r="I341" s="19">
        <v>9</v>
      </c>
      <c r="J341" s="19">
        <v>10</v>
      </c>
      <c r="K341" s="19">
        <v>10</v>
      </c>
      <c r="L341" s="8"/>
      <c r="M341" s="26" t="str">
        <f>'demand data 2022'!A354</f>
        <v>RAIN20_SPM</v>
      </c>
      <c r="N341" s="26">
        <f>'demand data 2022'!B354</f>
        <v>0</v>
      </c>
      <c r="O341" s="26" t="e">
        <f>'demand data 2022'!#REF!</f>
        <v>#REF!</v>
      </c>
      <c r="P341" s="26">
        <f>'demand data 2022'!C354</f>
        <v>365.36732942738098</v>
      </c>
      <c r="Q341" s="26">
        <f>'demand data 2022'!D354</f>
        <v>375.03857942738102</v>
      </c>
      <c r="R341" s="26">
        <f>'demand data 2022'!E354</f>
        <v>376.70982942738101</v>
      </c>
      <c r="S341" s="26">
        <f>'demand data 2022'!F354</f>
        <v>378.381079427381</v>
      </c>
      <c r="T341" s="26">
        <f>'demand data 2022'!G354</f>
        <v>380.05232942738098</v>
      </c>
      <c r="U341" s="26">
        <f>'demand data 2022'!H354</f>
        <v>392.28510107630098</v>
      </c>
      <c r="V341" s="26">
        <f>'demand data 2022'!I354</f>
        <v>404.66824725861102</v>
      </c>
      <c r="W341" s="5" t="str">
        <f t="shared" si="21"/>
        <v>Different</v>
      </c>
      <c r="X341" s="9">
        <f t="shared" si="22"/>
        <v>9</v>
      </c>
      <c r="Y341" s="5" t="e">
        <f t="shared" si="23"/>
        <v>#REF!</v>
      </c>
      <c r="Z341" s="28">
        <f t="shared" si="24"/>
        <v>0</v>
      </c>
    </row>
    <row r="342" spans="2:26" x14ac:dyDescent="0.25">
      <c r="B342" s="17" t="s">
        <v>601</v>
      </c>
      <c r="C342" s="17"/>
      <c r="D342" s="19">
        <v>9</v>
      </c>
      <c r="E342" s="19">
        <v>9</v>
      </c>
      <c r="F342" s="19">
        <v>9</v>
      </c>
      <c r="G342" s="19">
        <v>9</v>
      </c>
      <c r="H342" s="19">
        <v>9</v>
      </c>
      <c r="I342" s="19">
        <v>9</v>
      </c>
      <c r="J342" s="19">
        <v>10</v>
      </c>
      <c r="K342" s="19">
        <v>10</v>
      </c>
      <c r="L342" s="8"/>
      <c r="M342" s="26" t="str">
        <f>'demand data 2022'!A355</f>
        <v>RANN1Q</v>
      </c>
      <c r="N342" s="26">
        <f>'demand data 2022'!B355</f>
        <v>0</v>
      </c>
      <c r="O342" s="26" t="e">
        <f>'demand data 2022'!#REF!</f>
        <v>#REF!</v>
      </c>
      <c r="P342" s="26">
        <f>'demand data 2022'!C355</f>
        <v>-6.3606616198910499</v>
      </c>
      <c r="Q342" s="26">
        <f>'demand data 2022'!D355</f>
        <v>-6.3600545789904004</v>
      </c>
      <c r="R342" s="26">
        <f>'demand data 2022'!E355</f>
        <v>-6.3593512471640503</v>
      </c>
      <c r="S342" s="26">
        <f>'demand data 2022'!F355</f>
        <v>-6.3580235663761</v>
      </c>
      <c r="T342" s="26">
        <f>'demand data 2022'!G355</f>
        <v>-6.3564567894841</v>
      </c>
      <c r="U342" s="26">
        <f>'demand data 2022'!H355</f>
        <v>-6.3550560231628497</v>
      </c>
      <c r="V342" s="26">
        <f>'demand data 2022'!I355</f>
        <v>-6.3533111269285998</v>
      </c>
      <c r="W342" s="5" t="str">
        <f t="shared" si="21"/>
        <v>Different</v>
      </c>
      <c r="X342" s="9">
        <f t="shared" si="22"/>
        <v>9</v>
      </c>
      <c r="Y342" s="5" t="e">
        <f t="shared" si="23"/>
        <v>#REF!</v>
      </c>
      <c r="Z342" s="28">
        <f t="shared" si="24"/>
        <v>0</v>
      </c>
    </row>
    <row r="343" spans="2:26" x14ac:dyDescent="0.25">
      <c r="B343" s="17" t="s">
        <v>409</v>
      </c>
      <c r="C343" s="18"/>
      <c r="D343" s="19">
        <v>163</v>
      </c>
      <c r="E343" s="19">
        <v>164</v>
      </c>
      <c r="F343" s="19">
        <v>164</v>
      </c>
      <c r="G343" s="19">
        <v>167</v>
      </c>
      <c r="H343" s="19">
        <v>172</v>
      </c>
      <c r="I343" s="19">
        <v>176</v>
      </c>
      <c r="J343" s="19">
        <v>181</v>
      </c>
      <c r="K343" s="19">
        <v>186</v>
      </c>
      <c r="L343" s="8"/>
      <c r="M343" s="26" t="str">
        <f>'demand data 2022'!A356</f>
        <v>RANN1R</v>
      </c>
      <c r="N343" s="26">
        <f>'demand data 2022'!B356</f>
        <v>0</v>
      </c>
      <c r="O343" s="26" t="e">
        <f>'demand data 2022'!#REF!</f>
        <v>#REF!</v>
      </c>
      <c r="P343" s="26">
        <f>'demand data 2022'!C356</f>
        <v>-6.3606616198910499</v>
      </c>
      <c r="Q343" s="26">
        <f>'demand data 2022'!D356</f>
        <v>-6.3600545789904004</v>
      </c>
      <c r="R343" s="26">
        <f>'demand data 2022'!E356</f>
        <v>-6.3593512471640503</v>
      </c>
      <c r="S343" s="26">
        <f>'demand data 2022'!F356</f>
        <v>-6.3580235663761</v>
      </c>
      <c r="T343" s="26">
        <f>'demand data 2022'!G356</f>
        <v>-6.3564567894841</v>
      </c>
      <c r="U343" s="26">
        <f>'demand data 2022'!H356</f>
        <v>-6.3550560231628497</v>
      </c>
      <c r="V343" s="26">
        <f>'demand data 2022'!I356</f>
        <v>-6.3533111269285998</v>
      </c>
      <c r="W343" s="5" t="str">
        <f t="shared" si="21"/>
        <v>Different</v>
      </c>
      <c r="X343" s="9">
        <f t="shared" si="22"/>
        <v>164</v>
      </c>
      <c r="Y343" s="5" t="e">
        <f t="shared" si="23"/>
        <v>#REF!</v>
      </c>
      <c r="Z343" s="28">
        <f t="shared" si="24"/>
        <v>0</v>
      </c>
    </row>
    <row r="344" spans="2:26" x14ac:dyDescent="0.25">
      <c r="B344" s="17" t="s">
        <v>419</v>
      </c>
      <c r="C344" s="18"/>
      <c r="D344" s="19">
        <v>59</v>
      </c>
      <c r="E344" s="19">
        <v>59</v>
      </c>
      <c r="F344" s="19">
        <v>59</v>
      </c>
      <c r="G344" s="19">
        <v>60</v>
      </c>
      <c r="H344" s="19">
        <v>61</v>
      </c>
      <c r="I344" s="19">
        <v>62</v>
      </c>
      <c r="J344" s="19">
        <v>64</v>
      </c>
      <c r="K344" s="19">
        <v>65</v>
      </c>
      <c r="L344" s="8"/>
      <c r="M344" s="26" t="str">
        <f>'demand data 2022'!A357</f>
        <v>RASS40</v>
      </c>
      <c r="N344" s="26">
        <f>'demand data 2022'!B357</f>
        <v>0</v>
      </c>
      <c r="O344" s="26" t="e">
        <f>'demand data 2022'!#REF!</f>
        <v>#REF!</v>
      </c>
      <c r="P344" s="26">
        <f>'demand data 2022'!C357</f>
        <v>187.356162296636</v>
      </c>
      <c r="Q344" s="26">
        <f>'demand data 2022'!D357</f>
        <v>186.794754631941</v>
      </c>
      <c r="R344" s="26">
        <f>'demand data 2022'!E357</f>
        <v>216.99848552208201</v>
      </c>
      <c r="S344" s="26">
        <f>'demand data 2022'!F357</f>
        <v>224.07215856850701</v>
      </c>
      <c r="T344" s="26">
        <f>'demand data 2022'!G357</f>
        <v>232.93762444714901</v>
      </c>
      <c r="U344" s="26">
        <f>'demand data 2022'!H357</f>
        <v>248.34561452365801</v>
      </c>
      <c r="V344" s="26">
        <f>'demand data 2022'!I357</f>
        <v>261.27133965629099</v>
      </c>
      <c r="W344" s="5" t="str">
        <f t="shared" si="21"/>
        <v>Different</v>
      </c>
      <c r="X344" s="9">
        <f t="shared" si="22"/>
        <v>59</v>
      </c>
      <c r="Y344" s="5" t="e">
        <f t="shared" si="23"/>
        <v>#REF!</v>
      </c>
      <c r="Z344" s="28">
        <f t="shared" si="24"/>
        <v>0</v>
      </c>
    </row>
    <row r="345" spans="2:26" x14ac:dyDescent="0.25">
      <c r="B345" s="17" t="s">
        <v>598</v>
      </c>
      <c r="C345" s="17"/>
      <c r="D345" s="19">
        <v>10</v>
      </c>
      <c r="E345" s="19">
        <v>10</v>
      </c>
      <c r="F345" s="19">
        <v>11</v>
      </c>
      <c r="G345" s="19">
        <v>11</v>
      </c>
      <c r="H345" s="19">
        <v>11</v>
      </c>
      <c r="I345" s="19">
        <v>11</v>
      </c>
      <c r="J345" s="19">
        <v>11</v>
      </c>
      <c r="K345" s="19">
        <v>11</v>
      </c>
      <c r="L345" s="8"/>
      <c r="M345" s="26" t="str">
        <f>'demand data 2022'!A358</f>
        <v>RATS40</v>
      </c>
      <c r="N345" s="26">
        <f>'demand data 2022'!B358</f>
        <v>0</v>
      </c>
      <c r="O345" s="26" t="e">
        <f>'demand data 2022'!#REF!</f>
        <v>#REF!</v>
      </c>
      <c r="P345" s="26">
        <f>'demand data 2022'!C358</f>
        <v>476.39090676075898</v>
      </c>
      <c r="Q345" s="26">
        <f>'demand data 2022'!D358</f>
        <v>490.07253218002802</v>
      </c>
      <c r="R345" s="26">
        <f>'demand data 2022'!E358</f>
        <v>500.989837079898</v>
      </c>
      <c r="S345" s="26">
        <f>'demand data 2022'!F358</f>
        <v>516.88785925437003</v>
      </c>
      <c r="T345" s="26">
        <f>'demand data 2022'!G358</f>
        <v>533.02852446601401</v>
      </c>
      <c r="U345" s="26">
        <f>'demand data 2022'!H358</f>
        <v>548.28595698208801</v>
      </c>
      <c r="V345" s="26">
        <f>'demand data 2022'!I358</f>
        <v>570.13775584524603</v>
      </c>
      <c r="W345" s="5" t="str">
        <f t="shared" si="21"/>
        <v>Different</v>
      </c>
      <c r="X345" s="9">
        <f t="shared" si="22"/>
        <v>10</v>
      </c>
      <c r="Y345" s="5" t="e">
        <f t="shared" si="23"/>
        <v>#REF!</v>
      </c>
      <c r="Z345" s="28">
        <f t="shared" si="24"/>
        <v>0</v>
      </c>
    </row>
    <row r="346" spans="2:26" x14ac:dyDescent="0.25">
      <c r="B346" s="17" t="s">
        <v>599</v>
      </c>
      <c r="C346" s="17"/>
      <c r="D346" s="19">
        <v>10</v>
      </c>
      <c r="E346" s="19">
        <v>10</v>
      </c>
      <c r="F346" s="19">
        <v>11</v>
      </c>
      <c r="G346" s="19">
        <v>11</v>
      </c>
      <c r="H346" s="19">
        <v>11</v>
      </c>
      <c r="I346" s="19">
        <v>11</v>
      </c>
      <c r="J346" s="19">
        <v>11</v>
      </c>
      <c r="K346" s="19">
        <v>11</v>
      </c>
      <c r="L346" s="8"/>
      <c r="M346" s="26" t="str">
        <f>'demand data 2022'!A359</f>
        <v>RAYL40</v>
      </c>
      <c r="N346" s="26">
        <f>'demand data 2022'!B359</f>
        <v>0</v>
      </c>
      <c r="O346" s="26" t="e">
        <f>'demand data 2022'!#REF!</f>
        <v>#REF!</v>
      </c>
      <c r="P346" s="26">
        <f>'demand data 2022'!C359</f>
        <v>119.13333333333333</v>
      </c>
      <c r="Q346" s="26">
        <f>'demand data 2022'!D359</f>
        <v>121.43333333333334</v>
      </c>
      <c r="R346" s="26">
        <f>'demand data 2022'!E359</f>
        <v>125.46666666666665</v>
      </c>
      <c r="S346" s="26">
        <f>'demand data 2022'!F359</f>
        <v>130.6</v>
      </c>
      <c r="T346" s="26">
        <f>'demand data 2022'!G359</f>
        <v>136.96666666666664</v>
      </c>
      <c r="U346" s="26">
        <f>'demand data 2022'!H359</f>
        <v>143.76666666666665</v>
      </c>
      <c r="V346" s="26">
        <f>'demand data 2022'!I359</f>
        <v>150.33333333333331</v>
      </c>
      <c r="W346" s="5" t="str">
        <f t="shared" si="21"/>
        <v>Different</v>
      </c>
      <c r="X346" s="9">
        <f t="shared" si="22"/>
        <v>10</v>
      </c>
      <c r="Y346" s="5" t="e">
        <f t="shared" si="23"/>
        <v>#REF!</v>
      </c>
      <c r="Z346" s="28">
        <f t="shared" si="24"/>
        <v>0</v>
      </c>
    </row>
    <row r="347" spans="2:26" x14ac:dyDescent="0.25">
      <c r="B347" s="17" t="s">
        <v>333</v>
      </c>
      <c r="C347" s="17"/>
      <c r="D347" s="19">
        <v>33</v>
      </c>
      <c r="E347" s="19">
        <v>30</v>
      </c>
      <c r="F347" s="19">
        <v>28</v>
      </c>
      <c r="G347" s="19">
        <v>28</v>
      </c>
      <c r="H347" s="19">
        <v>28</v>
      </c>
      <c r="I347" s="19">
        <v>28</v>
      </c>
      <c r="J347" s="19">
        <v>28</v>
      </c>
      <c r="K347" s="19">
        <v>28</v>
      </c>
      <c r="L347" s="8"/>
      <c r="M347" s="26" t="str">
        <f>'demand data 2022'!A360</f>
        <v>REBR20</v>
      </c>
      <c r="N347" s="26">
        <f>'demand data 2022'!B360</f>
        <v>0</v>
      </c>
      <c r="O347" s="26" t="e">
        <f>'demand data 2022'!#REF!</f>
        <v>#REF!</v>
      </c>
      <c r="P347" s="26">
        <f>'demand data 2022'!C360</f>
        <v>125.5</v>
      </c>
      <c r="Q347" s="26">
        <f>'demand data 2022'!D360</f>
        <v>127.6</v>
      </c>
      <c r="R347" s="26">
        <f>'demand data 2022'!E360</f>
        <v>131.19999999999999</v>
      </c>
      <c r="S347" s="26">
        <f>'demand data 2022'!F360</f>
        <v>136</v>
      </c>
      <c r="T347" s="26">
        <f>'demand data 2022'!G360</f>
        <v>141.19999999999999</v>
      </c>
      <c r="U347" s="26">
        <f>'demand data 2022'!H360</f>
        <v>146.1</v>
      </c>
      <c r="V347" s="26">
        <f>'demand data 2022'!I360</f>
        <v>151.1</v>
      </c>
      <c r="W347" s="5" t="str">
        <f t="shared" si="21"/>
        <v>Different</v>
      </c>
      <c r="X347" s="9">
        <f t="shared" si="22"/>
        <v>30</v>
      </c>
      <c r="Y347" s="5" t="e">
        <f t="shared" si="23"/>
        <v>#REF!</v>
      </c>
      <c r="Z347" s="28">
        <f t="shared" si="24"/>
        <v>0</v>
      </c>
    </row>
    <row r="348" spans="2:26" x14ac:dyDescent="0.25">
      <c r="B348" s="17" t="s">
        <v>10</v>
      </c>
      <c r="C348" s="17"/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  <c r="J348" s="19">
        <v>0</v>
      </c>
      <c r="K348" s="19">
        <v>0</v>
      </c>
      <c r="L348" s="8"/>
      <c r="M348" s="26" t="str">
        <f>'demand data 2022'!A361</f>
        <v>REDH10</v>
      </c>
      <c r="N348" s="26">
        <f>'demand data 2022'!B361</f>
        <v>0</v>
      </c>
      <c r="O348" s="26" t="e">
        <f>'demand data 2022'!#REF!</f>
        <v>#REF!</v>
      </c>
      <c r="P348" s="26">
        <f>'demand data 2022'!C361</f>
        <v>24.217023913669301</v>
      </c>
      <c r="Q348" s="26">
        <f>'demand data 2022'!D361</f>
        <v>28.072002232342498</v>
      </c>
      <c r="R348" s="26">
        <f>'demand data 2022'!E361</f>
        <v>32.017250862613601</v>
      </c>
      <c r="S348" s="26">
        <f>'demand data 2022'!F361</f>
        <v>36.548891094151699</v>
      </c>
      <c r="T348" s="26">
        <f>'demand data 2022'!G361</f>
        <v>90.819333024738398</v>
      </c>
      <c r="U348" s="26">
        <f>'demand data 2022'!H361</f>
        <v>94.808614680429002</v>
      </c>
      <c r="V348" s="26">
        <f>'demand data 2022'!I361</f>
        <v>98.797896336119607</v>
      </c>
      <c r="W348" s="5" t="str">
        <f t="shared" si="21"/>
        <v>Different</v>
      </c>
      <c r="X348" s="9">
        <f t="shared" si="22"/>
        <v>0</v>
      </c>
      <c r="Y348" s="5" t="e">
        <f t="shared" si="23"/>
        <v>#REF!</v>
      </c>
      <c r="Z348" s="28">
        <f t="shared" si="24"/>
        <v>0</v>
      </c>
    </row>
    <row r="349" spans="2:26" x14ac:dyDescent="0.25">
      <c r="B349" s="17" t="s">
        <v>165</v>
      </c>
      <c r="C349" s="17"/>
      <c r="D349" s="19">
        <v>0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8"/>
      <c r="M349" s="26" t="str">
        <f>'demand data 2022'!A362</f>
        <v>REDM1Q</v>
      </c>
      <c r="N349" s="26">
        <f>'demand data 2022'!B362</f>
        <v>0</v>
      </c>
      <c r="O349" s="26" t="e">
        <f>'demand data 2022'!#REF!</f>
        <v>#REF!</v>
      </c>
      <c r="P349" s="26">
        <f>'demand data 2022'!C362</f>
        <v>16.293949421627101</v>
      </c>
      <c r="Q349" s="26">
        <f>'demand data 2022'!D362</f>
        <v>16.741482493189999</v>
      </c>
      <c r="R349" s="26">
        <f>'demand data 2022'!E362</f>
        <v>16.977102259921949</v>
      </c>
      <c r="S349" s="26">
        <f>'demand data 2022'!F362</f>
        <v>17.32741656902585</v>
      </c>
      <c r="T349" s="26">
        <f>'demand data 2022'!G362</f>
        <v>17.735374446926251</v>
      </c>
      <c r="U349" s="26">
        <f>'demand data 2022'!H362</f>
        <v>18.292267930499101</v>
      </c>
      <c r="V349" s="26">
        <f>'demand data 2022'!I362</f>
        <v>18.943674697912051</v>
      </c>
      <c r="W349" s="5" t="str">
        <f t="shared" si="21"/>
        <v>Different</v>
      </c>
      <c r="X349" s="9">
        <f t="shared" si="22"/>
        <v>0</v>
      </c>
      <c r="Y349" s="5" t="e">
        <f t="shared" si="23"/>
        <v>#REF!</v>
      </c>
      <c r="Z349" s="28">
        <f t="shared" si="24"/>
        <v>0</v>
      </c>
    </row>
    <row r="350" spans="2:26" x14ac:dyDescent="0.25">
      <c r="B350" s="17" t="s">
        <v>151</v>
      </c>
      <c r="C350" s="17"/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8"/>
      <c r="M350" s="26" t="str">
        <f>'demand data 2022'!A363</f>
        <v>REDM1R</v>
      </c>
      <c r="N350" s="26">
        <f>'demand data 2022'!B363</f>
        <v>0</v>
      </c>
      <c r="O350" s="26" t="e">
        <f>'demand data 2022'!#REF!</f>
        <v>#REF!</v>
      </c>
      <c r="P350" s="26">
        <f>'demand data 2022'!C363</f>
        <v>16.293949421627101</v>
      </c>
      <c r="Q350" s="26">
        <f>'demand data 2022'!D363</f>
        <v>16.741482493189999</v>
      </c>
      <c r="R350" s="26">
        <f>'demand data 2022'!E363</f>
        <v>16.977102259921949</v>
      </c>
      <c r="S350" s="26">
        <f>'demand data 2022'!F363</f>
        <v>17.32741656902585</v>
      </c>
      <c r="T350" s="26">
        <f>'demand data 2022'!G363</f>
        <v>17.735374446926251</v>
      </c>
      <c r="U350" s="26">
        <f>'demand data 2022'!H363</f>
        <v>18.292267930499101</v>
      </c>
      <c r="V350" s="26">
        <f>'demand data 2022'!I363</f>
        <v>18.943674697912051</v>
      </c>
      <c r="W350" s="5" t="str">
        <f t="shared" si="21"/>
        <v>Different</v>
      </c>
      <c r="X350" s="9">
        <f t="shared" si="22"/>
        <v>0</v>
      </c>
      <c r="Y350" s="5" t="e">
        <f t="shared" si="23"/>
        <v>#REF!</v>
      </c>
      <c r="Z350" s="28">
        <f t="shared" si="24"/>
        <v>0</v>
      </c>
    </row>
    <row r="351" spans="2:26" x14ac:dyDescent="0.25">
      <c r="B351" s="17" t="s">
        <v>152</v>
      </c>
      <c r="C351" s="17"/>
      <c r="D351" s="19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8"/>
      <c r="M351" s="26" t="str">
        <f>'demand data 2022'!A364</f>
        <v>ROCH20</v>
      </c>
      <c r="N351" s="26">
        <f>'demand data 2022'!B364</f>
        <v>0</v>
      </c>
      <c r="O351" s="26" t="e">
        <f>'demand data 2022'!#REF!</f>
        <v>#REF!</v>
      </c>
      <c r="P351" s="26">
        <f>'demand data 2022'!C364</f>
        <v>128.25</v>
      </c>
      <c r="Q351" s="26">
        <f>'demand data 2022'!D364</f>
        <v>129.60000000000002</v>
      </c>
      <c r="R351" s="26">
        <f>'demand data 2022'!E364</f>
        <v>126.56</v>
      </c>
      <c r="S351" s="26">
        <f>'demand data 2022'!F364</f>
        <v>124.82</v>
      </c>
      <c r="T351" s="26">
        <f>'demand data 2022'!G364</f>
        <v>120.80000000000001</v>
      </c>
      <c r="U351" s="26">
        <f>'demand data 2022'!H364</f>
        <v>122.72</v>
      </c>
      <c r="V351" s="26">
        <f>'demand data 2022'!I364</f>
        <v>130.755</v>
      </c>
      <c r="W351" s="5" t="str">
        <f t="shared" si="21"/>
        <v>Different</v>
      </c>
      <c r="X351" s="9">
        <f t="shared" si="22"/>
        <v>0</v>
      </c>
      <c r="Y351" s="5" t="e">
        <f t="shared" si="23"/>
        <v>#REF!</v>
      </c>
      <c r="Z351" s="28">
        <f t="shared" si="24"/>
        <v>0</v>
      </c>
    </row>
    <row r="352" spans="2:26" x14ac:dyDescent="0.25">
      <c r="B352" s="17" t="s">
        <v>4</v>
      </c>
      <c r="C352" s="17"/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8"/>
      <c r="M352" s="26" t="str">
        <f>'demand data 2022'!A365</f>
        <v>ROCK40</v>
      </c>
      <c r="N352" s="26">
        <f>'demand data 2022'!B365</f>
        <v>0</v>
      </c>
      <c r="O352" s="26" t="e">
        <f>'demand data 2022'!#REF!</f>
        <v>#REF!</v>
      </c>
      <c r="P352" s="26">
        <f>'demand data 2022'!C365</f>
        <v>133</v>
      </c>
      <c r="Q352" s="26">
        <f>'demand data 2022'!D365</f>
        <v>133</v>
      </c>
      <c r="R352" s="26">
        <f>'demand data 2022'!E365</f>
        <v>133</v>
      </c>
      <c r="S352" s="26">
        <f>'demand data 2022'!F365</f>
        <v>133</v>
      </c>
      <c r="T352" s="26">
        <f>'demand data 2022'!G365</f>
        <v>133</v>
      </c>
      <c r="U352" s="26">
        <f>'demand data 2022'!H365</f>
        <v>133</v>
      </c>
      <c r="V352" s="26">
        <f>'demand data 2022'!I365</f>
        <v>133</v>
      </c>
      <c r="W352" s="5" t="str">
        <f t="shared" si="21"/>
        <v>Different</v>
      </c>
      <c r="X352" s="9">
        <f t="shared" si="22"/>
        <v>0</v>
      </c>
      <c r="Y352" s="5" t="e">
        <f t="shared" si="23"/>
        <v>#REF!</v>
      </c>
      <c r="Z352" s="28">
        <f t="shared" si="24"/>
        <v>0</v>
      </c>
    </row>
    <row r="353" spans="2:26" x14ac:dyDescent="0.25">
      <c r="B353" s="17" t="s">
        <v>5</v>
      </c>
      <c r="C353" s="17"/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8"/>
      <c r="M353" s="26" t="str">
        <f>'demand data 2022'!A366</f>
        <v>ROTI20</v>
      </c>
      <c r="N353" s="26">
        <f>'demand data 2022'!B366</f>
        <v>0</v>
      </c>
      <c r="O353" s="26" t="e">
        <f>'demand data 2022'!#REF!</f>
        <v>#REF!</v>
      </c>
      <c r="P353" s="26">
        <f>'demand data 2022'!C366</f>
        <v>0</v>
      </c>
      <c r="Q353" s="26">
        <f>'demand data 2022'!D366</f>
        <v>0</v>
      </c>
      <c r="R353" s="26">
        <f>'demand data 2022'!E366</f>
        <v>0</v>
      </c>
      <c r="S353" s="26">
        <f>'demand data 2022'!F366</f>
        <v>0</v>
      </c>
      <c r="T353" s="26">
        <f>'demand data 2022'!G366</f>
        <v>0</v>
      </c>
      <c r="U353" s="26">
        <f>'demand data 2022'!H366</f>
        <v>0</v>
      </c>
      <c r="V353" s="26">
        <f>'demand data 2022'!I366</f>
        <v>0</v>
      </c>
      <c r="W353" s="5" t="str">
        <f t="shared" si="21"/>
        <v>Different</v>
      </c>
      <c r="X353" s="9">
        <f t="shared" si="22"/>
        <v>0</v>
      </c>
      <c r="Y353" s="5" t="e">
        <f t="shared" si="23"/>
        <v>#REF!</v>
      </c>
      <c r="Z353" s="28">
        <f t="shared" si="24"/>
        <v>0</v>
      </c>
    </row>
    <row r="354" spans="2:26" x14ac:dyDescent="0.25">
      <c r="B354" s="17" t="s">
        <v>103</v>
      </c>
      <c r="C354" s="17"/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19">
        <v>0</v>
      </c>
      <c r="L354" s="8"/>
      <c r="M354" s="26" t="str">
        <f>'demand data 2022'!A367</f>
        <v>RUGE40</v>
      </c>
      <c r="N354" s="26">
        <f>'demand data 2022'!B367</f>
        <v>0</v>
      </c>
      <c r="O354" s="26" t="e">
        <f>'demand data 2022'!#REF!</f>
        <v>#REF!</v>
      </c>
      <c r="P354" s="26">
        <f>'demand data 2022'!C367</f>
        <v>206.832529321843</v>
      </c>
      <c r="Q354" s="26">
        <f>'demand data 2022'!D367</f>
        <v>220.03953139958901</v>
      </c>
      <c r="R354" s="26">
        <f>'demand data 2022'!E367</f>
        <v>224.28594014921799</v>
      </c>
      <c r="S354" s="26">
        <f>'demand data 2022'!F367</f>
        <v>228.22952063663502</v>
      </c>
      <c r="T354" s="26">
        <f>'demand data 2022'!G367</f>
        <v>232.08274007882702</v>
      </c>
      <c r="U354" s="26">
        <f>'demand data 2022'!H367</f>
        <v>236.89046187816101</v>
      </c>
      <c r="V354" s="26">
        <f>'demand data 2022'!I367</f>
        <v>241.409205457989</v>
      </c>
      <c r="W354" s="5" t="str">
        <f t="shared" si="21"/>
        <v>Different</v>
      </c>
      <c r="X354" s="9">
        <f t="shared" si="22"/>
        <v>0</v>
      </c>
      <c r="Y354" s="5" t="e">
        <f t="shared" si="23"/>
        <v>#REF!</v>
      </c>
      <c r="Z354" s="28">
        <f t="shared" si="24"/>
        <v>0</v>
      </c>
    </row>
    <row r="355" spans="2:26" x14ac:dyDescent="0.25">
      <c r="B355" s="17" t="s">
        <v>741</v>
      </c>
      <c r="C355" s="17"/>
      <c r="D355" s="19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9">
        <v>0</v>
      </c>
      <c r="L355" s="8"/>
      <c r="M355" s="26" t="str">
        <f>'demand data 2022'!A368</f>
        <v>RYEH40</v>
      </c>
      <c r="N355" s="26">
        <f>'demand data 2022'!B368</f>
        <v>0</v>
      </c>
      <c r="O355" s="26" t="e">
        <f>'demand data 2022'!#REF!</f>
        <v>#REF!</v>
      </c>
      <c r="P355" s="26">
        <f>'demand data 2022'!C368</f>
        <v>135.30000000000001</v>
      </c>
      <c r="Q355" s="26">
        <f>'demand data 2022'!D368</f>
        <v>146.25</v>
      </c>
      <c r="R355" s="26">
        <f>'demand data 2022'!E368</f>
        <v>160.25</v>
      </c>
      <c r="S355" s="26">
        <f>'demand data 2022'!F368</f>
        <v>231.4</v>
      </c>
      <c r="T355" s="26">
        <f>'demand data 2022'!G368</f>
        <v>235.05</v>
      </c>
      <c r="U355" s="26">
        <f>'demand data 2022'!H368</f>
        <v>239.2</v>
      </c>
      <c r="V355" s="26">
        <f>'demand data 2022'!I368</f>
        <v>243.3</v>
      </c>
      <c r="W355" s="5" t="str">
        <f t="shared" si="21"/>
        <v>Different</v>
      </c>
      <c r="X355" s="9">
        <f t="shared" si="22"/>
        <v>0</v>
      </c>
      <c r="Y355" s="5" t="e">
        <f t="shared" si="23"/>
        <v>#REF!</v>
      </c>
      <c r="Z355" s="28">
        <f t="shared" si="24"/>
        <v>0</v>
      </c>
    </row>
    <row r="356" spans="2:26" x14ac:dyDescent="0.25">
      <c r="B356" s="17" t="s">
        <v>334</v>
      </c>
      <c r="C356" s="17"/>
      <c r="D356" s="19">
        <v>30</v>
      </c>
      <c r="E356" s="19">
        <v>30</v>
      </c>
      <c r="F356" s="19">
        <v>30</v>
      </c>
      <c r="G356" s="19">
        <v>30</v>
      </c>
      <c r="H356" s="19">
        <v>30</v>
      </c>
      <c r="I356" s="19">
        <v>30</v>
      </c>
      <c r="J356" s="19">
        <v>30</v>
      </c>
      <c r="K356" s="19">
        <v>30</v>
      </c>
      <c r="L356" s="8"/>
      <c r="M356" s="26" t="str">
        <f>'demand data 2022'!A369</f>
        <v>RYEH4A</v>
      </c>
      <c r="N356" s="26">
        <f>'demand data 2022'!B369</f>
        <v>0</v>
      </c>
      <c r="O356" s="26" t="e">
        <f>'demand data 2022'!#REF!</f>
        <v>#REF!</v>
      </c>
      <c r="P356" s="26">
        <f>'demand data 2022'!C369</f>
        <v>135.30000000000001</v>
      </c>
      <c r="Q356" s="26">
        <f>'demand data 2022'!D369</f>
        <v>146.25</v>
      </c>
      <c r="R356" s="26">
        <f>'demand data 2022'!E369</f>
        <v>160.25</v>
      </c>
      <c r="S356" s="26">
        <f>'demand data 2022'!F369</f>
        <v>231.4</v>
      </c>
      <c r="T356" s="26">
        <f>'demand data 2022'!G369</f>
        <v>235.05</v>
      </c>
      <c r="U356" s="26">
        <f>'demand data 2022'!H369</f>
        <v>239.2</v>
      </c>
      <c r="V356" s="26">
        <f>'demand data 2022'!I369</f>
        <v>243.3</v>
      </c>
      <c r="W356" s="5" t="str">
        <f t="shared" si="21"/>
        <v>Different</v>
      </c>
      <c r="X356" s="9">
        <f t="shared" si="22"/>
        <v>30</v>
      </c>
      <c r="Y356" s="5" t="e">
        <f t="shared" si="23"/>
        <v>#REF!</v>
      </c>
      <c r="Z356" s="28">
        <f t="shared" si="24"/>
        <v>0</v>
      </c>
    </row>
    <row r="357" spans="2:26" x14ac:dyDescent="0.25">
      <c r="B357" s="17" t="s">
        <v>335</v>
      </c>
      <c r="C357" s="17"/>
      <c r="D357" s="19">
        <v>30</v>
      </c>
      <c r="E357" s="19">
        <v>30</v>
      </c>
      <c r="F357" s="19">
        <v>30</v>
      </c>
      <c r="G357" s="19">
        <v>30</v>
      </c>
      <c r="H357" s="19">
        <v>30</v>
      </c>
      <c r="I357" s="19">
        <v>30</v>
      </c>
      <c r="J357" s="19">
        <v>30</v>
      </c>
      <c r="K357" s="19">
        <v>30</v>
      </c>
      <c r="L357" s="8"/>
      <c r="M357" s="26" t="str">
        <f>'demand data 2022'!A370</f>
        <v>SACO1Q</v>
      </c>
      <c r="N357" s="26">
        <f>'demand data 2022'!B370</f>
        <v>0</v>
      </c>
      <c r="O357" s="26" t="e">
        <f>'demand data 2022'!#REF!</f>
        <v>#REF!</v>
      </c>
      <c r="P357" s="26">
        <f>'demand data 2022'!C370</f>
        <v>26.379822411585099</v>
      </c>
      <c r="Q357" s="26">
        <f>'demand data 2022'!D370</f>
        <v>32.527689846048403</v>
      </c>
      <c r="R357" s="26">
        <f>'demand data 2022'!E370</f>
        <v>38.865863024651752</v>
      </c>
      <c r="S357" s="26">
        <f>'demand data 2022'!F370</f>
        <v>45.846297238714051</v>
      </c>
      <c r="T357" s="26">
        <f>'demand data 2022'!G370</f>
        <v>53.037360622511898</v>
      </c>
      <c r="U357" s="26">
        <f>'demand data 2022'!H370</f>
        <v>60.970302971004656</v>
      </c>
      <c r="V357" s="26">
        <f>'demand data 2022'!I370</f>
        <v>68.55453735046315</v>
      </c>
      <c r="W357" s="5" t="str">
        <f t="shared" si="21"/>
        <v>Different</v>
      </c>
      <c r="X357" s="9">
        <f t="shared" si="22"/>
        <v>30</v>
      </c>
      <c r="Y357" s="5" t="e">
        <f t="shared" si="23"/>
        <v>#REF!</v>
      </c>
      <c r="Z357" s="28">
        <f t="shared" si="24"/>
        <v>0</v>
      </c>
    </row>
    <row r="358" spans="2:26" x14ac:dyDescent="0.25">
      <c r="B358" s="17" t="s">
        <v>602</v>
      </c>
      <c r="C358" s="17"/>
      <c r="D358" s="19">
        <v>-6</v>
      </c>
      <c r="E358" s="19">
        <v>-6</v>
      </c>
      <c r="F358" s="19">
        <v>-6</v>
      </c>
      <c r="G358" s="19">
        <v>-6</v>
      </c>
      <c r="H358" s="19">
        <v>-6</v>
      </c>
      <c r="I358" s="19">
        <v>-6</v>
      </c>
      <c r="J358" s="19">
        <v>-6</v>
      </c>
      <c r="K358" s="19">
        <v>-6</v>
      </c>
      <c r="L358" s="8"/>
      <c r="M358" s="26" t="str">
        <f>'demand data 2022'!A371</f>
        <v>SACO1R</v>
      </c>
      <c r="N358" s="26">
        <f>'demand data 2022'!B371</f>
        <v>0</v>
      </c>
      <c r="O358" s="26" t="e">
        <f>'demand data 2022'!#REF!</f>
        <v>#REF!</v>
      </c>
      <c r="P358" s="26">
        <f>'demand data 2022'!C371</f>
        <v>23.4298224115851</v>
      </c>
      <c r="Q358" s="26">
        <f>'demand data 2022'!D371</f>
        <v>29.577689846048401</v>
      </c>
      <c r="R358" s="26">
        <f>'demand data 2022'!E371</f>
        <v>35.915863024651749</v>
      </c>
      <c r="S358" s="26">
        <f>'demand data 2022'!F371</f>
        <v>42.896297238714048</v>
      </c>
      <c r="T358" s="26">
        <f>'demand data 2022'!G371</f>
        <v>50.087360622511895</v>
      </c>
      <c r="U358" s="26">
        <f>'demand data 2022'!H371</f>
        <v>58.020302971004654</v>
      </c>
      <c r="V358" s="26">
        <f>'demand data 2022'!I371</f>
        <v>65.604537350463147</v>
      </c>
      <c r="W358" s="5" t="str">
        <f t="shared" si="21"/>
        <v>Different</v>
      </c>
      <c r="X358" s="9">
        <f t="shared" si="22"/>
        <v>-6</v>
      </c>
      <c r="Y358" s="5" t="e">
        <f t="shared" si="23"/>
        <v>#REF!</v>
      </c>
      <c r="Z358" s="28">
        <f t="shared" si="24"/>
        <v>0</v>
      </c>
    </row>
    <row r="359" spans="2:26" x14ac:dyDescent="0.25">
      <c r="B359" s="17" t="s">
        <v>603</v>
      </c>
      <c r="C359" s="17"/>
      <c r="D359" s="19">
        <v>-6</v>
      </c>
      <c r="E359" s="19">
        <v>-6</v>
      </c>
      <c r="F359" s="19">
        <v>-6</v>
      </c>
      <c r="G359" s="19">
        <v>-6</v>
      </c>
      <c r="H359" s="19">
        <v>-6</v>
      </c>
      <c r="I359" s="19">
        <v>-6</v>
      </c>
      <c r="J359" s="19">
        <v>-6</v>
      </c>
      <c r="K359" s="19">
        <v>-6</v>
      </c>
      <c r="L359" s="8"/>
      <c r="M359" s="26" t="str">
        <f>'demand data 2022'!A372</f>
        <v>SAEN20</v>
      </c>
      <c r="N359" s="26">
        <f>'demand data 2022'!B372</f>
        <v>0</v>
      </c>
      <c r="O359" s="26" t="e">
        <f>'demand data 2022'!#REF!</f>
        <v>#REF!</v>
      </c>
      <c r="P359" s="26">
        <f>'demand data 2022'!C372</f>
        <v>30.305105904736138</v>
      </c>
      <c r="Q359" s="26">
        <f>'demand data 2022'!D372</f>
        <v>30.432069141621341</v>
      </c>
      <c r="R359" s="26">
        <f>'demand data 2022'!E372</f>
        <v>30.659054725883827</v>
      </c>
      <c r="S359" s="26">
        <f>'demand data 2022'!F372</f>
        <v>30.990407103711437</v>
      </c>
      <c r="T359" s="26">
        <f>'demand data 2022'!G372</f>
        <v>31.536893850935808</v>
      </c>
      <c r="U359" s="26">
        <f>'demand data 2022'!H372</f>
        <v>32.256277894803027</v>
      </c>
      <c r="V359" s="26">
        <f>'demand data 2022'!I372</f>
        <v>33.086362136047569</v>
      </c>
      <c r="W359" s="5" t="str">
        <f t="shared" si="21"/>
        <v>Different</v>
      </c>
      <c r="X359" s="9">
        <f t="shared" si="22"/>
        <v>-6</v>
      </c>
      <c r="Y359" s="5" t="e">
        <f t="shared" si="23"/>
        <v>#REF!</v>
      </c>
      <c r="Z359" s="28">
        <f t="shared" si="24"/>
        <v>0</v>
      </c>
    </row>
    <row r="360" spans="2:26" x14ac:dyDescent="0.25">
      <c r="B360" s="17" t="s">
        <v>187</v>
      </c>
      <c r="C360" s="17"/>
      <c r="D360" s="19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8"/>
      <c r="M360" s="26" t="str">
        <f>'demand data 2022'!A373</f>
        <v>SAFO</v>
      </c>
      <c r="N360" s="26">
        <f>'demand data 2022'!B373</f>
        <v>0</v>
      </c>
      <c r="O360" s="26" t="e">
        <f>'demand data 2022'!#REF!</f>
        <v>#REF!</v>
      </c>
      <c r="P360" s="26">
        <f>'demand data 2022'!C373</f>
        <v>94.515907593744444</v>
      </c>
      <c r="Q360" s="26">
        <f>'demand data 2022'!D373</f>
        <v>95.498359579606728</v>
      </c>
      <c r="R360" s="26">
        <f>'demand data 2022'!E373</f>
        <v>97.35701070299578</v>
      </c>
      <c r="S360" s="26">
        <f>'demand data 2022'!F373</f>
        <v>99.57954418175926</v>
      </c>
      <c r="T360" s="26">
        <f>'demand data 2022'!G373</f>
        <v>101.72775971091302</v>
      </c>
      <c r="U360" s="26">
        <f>'demand data 2022'!H373</f>
        <v>104.87013322312438</v>
      </c>
      <c r="V360" s="26">
        <f>'demand data 2022'!I373</f>
        <v>109.35849025062646</v>
      </c>
      <c r="W360" s="5" t="str">
        <f t="shared" si="21"/>
        <v>Different</v>
      </c>
      <c r="X360" s="9">
        <f t="shared" si="22"/>
        <v>0</v>
      </c>
      <c r="Y360" s="5" t="e">
        <f t="shared" si="23"/>
        <v>#REF!</v>
      </c>
      <c r="Z360" s="28">
        <f t="shared" si="24"/>
        <v>0</v>
      </c>
    </row>
    <row r="361" spans="2:26" x14ac:dyDescent="0.25">
      <c r="B361" s="17" t="s">
        <v>66</v>
      </c>
      <c r="C361" s="21"/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8"/>
      <c r="M361" s="26" t="str">
        <f>'demand data 2022'!A374</f>
        <v>SALH20</v>
      </c>
      <c r="N361" s="26">
        <f>'demand data 2022'!B374</f>
        <v>0</v>
      </c>
      <c r="O361" s="26" t="e">
        <f>'demand data 2022'!#REF!</f>
        <v>#REF!</v>
      </c>
      <c r="P361" s="26">
        <f>'demand data 2022'!C374</f>
        <v>-76.077382156380295</v>
      </c>
      <c r="Q361" s="26">
        <f>'demand data 2022'!D374</f>
        <v>-77.440824410203604</v>
      </c>
      <c r="R361" s="26">
        <f>'demand data 2022'!E374</f>
        <v>-77.257876197893694</v>
      </c>
      <c r="S361" s="26">
        <f>'demand data 2022'!F374</f>
        <v>-78.209328908621202</v>
      </c>
      <c r="T361" s="26">
        <f>'demand data 2022'!G374</f>
        <v>-78.066345414724793</v>
      </c>
      <c r="U361" s="26">
        <f>'demand data 2022'!H374</f>
        <v>-77.947225547811499</v>
      </c>
      <c r="V361" s="26">
        <f>'demand data 2022'!I374</f>
        <v>-77.898549830035606</v>
      </c>
      <c r="W361" s="5" t="str">
        <f t="shared" si="21"/>
        <v>Different</v>
      </c>
      <c r="X361" s="9">
        <f t="shared" si="22"/>
        <v>0</v>
      </c>
      <c r="Y361" s="5" t="e">
        <f t="shared" si="23"/>
        <v>#REF!</v>
      </c>
      <c r="Z361" s="28">
        <f t="shared" si="24"/>
        <v>0</v>
      </c>
    </row>
    <row r="362" spans="2:26" x14ac:dyDescent="0.25">
      <c r="B362" s="17" t="s">
        <v>604</v>
      </c>
      <c r="C362" s="21"/>
      <c r="D362" s="19">
        <v>17</v>
      </c>
      <c r="E362" s="19">
        <v>17</v>
      </c>
      <c r="F362" s="19">
        <v>17</v>
      </c>
      <c r="G362" s="19">
        <v>17</v>
      </c>
      <c r="H362" s="19">
        <v>18</v>
      </c>
      <c r="I362" s="19">
        <v>18</v>
      </c>
      <c r="J362" s="19">
        <v>18</v>
      </c>
      <c r="K362" s="19">
        <v>18</v>
      </c>
      <c r="L362" s="8"/>
      <c r="M362" s="26" t="str">
        <f>'demand data 2022'!A375</f>
        <v>SANX1Q</v>
      </c>
      <c r="N362" s="26">
        <f>'demand data 2022'!B375</f>
        <v>0</v>
      </c>
      <c r="O362" s="26" t="e">
        <f>'demand data 2022'!#REF!</f>
        <v>#REF!</v>
      </c>
      <c r="P362" s="26">
        <f>'demand data 2022'!C375</f>
        <v>23.9838478740303</v>
      </c>
      <c r="Q362" s="26">
        <f>'demand data 2022'!D375</f>
        <v>24.138707210631402</v>
      </c>
      <c r="R362" s="26">
        <f>'demand data 2022'!E375</f>
        <v>24.157773691307753</v>
      </c>
      <c r="S362" s="26">
        <f>'demand data 2022'!F375</f>
        <v>25.0149165484506</v>
      </c>
      <c r="T362" s="26">
        <f>'demand data 2022'!G375</f>
        <v>25.872059405593504</v>
      </c>
      <c r="U362" s="26">
        <f>'demand data 2022'!H375</f>
        <v>26.729202262736351</v>
      </c>
      <c r="V362" s="26">
        <f>'demand data 2022'!I375</f>
        <v>27.586345119879198</v>
      </c>
      <c r="W362" s="5" t="str">
        <f t="shared" si="21"/>
        <v>Different</v>
      </c>
      <c r="X362" s="9">
        <f t="shared" si="22"/>
        <v>17</v>
      </c>
      <c r="Y362" s="5" t="e">
        <f t="shared" si="23"/>
        <v>#REF!</v>
      </c>
      <c r="Z362" s="28">
        <f t="shared" si="24"/>
        <v>0</v>
      </c>
    </row>
    <row r="363" spans="2:26" x14ac:dyDescent="0.25">
      <c r="B363" s="17" t="s">
        <v>336</v>
      </c>
      <c r="C363" s="17"/>
      <c r="D363" s="19">
        <v>-7</v>
      </c>
      <c r="E363" s="19">
        <v>-7</v>
      </c>
      <c r="F363" s="19">
        <v>-7</v>
      </c>
      <c r="G363" s="19">
        <v>-7</v>
      </c>
      <c r="H363" s="19">
        <v>-7</v>
      </c>
      <c r="I363" s="19">
        <v>-7</v>
      </c>
      <c r="J363" s="19">
        <v>-7</v>
      </c>
      <c r="K363" s="19">
        <v>-7</v>
      </c>
      <c r="L363" s="8"/>
      <c r="M363" s="26" t="str">
        <f>'demand data 2022'!A376</f>
        <v>SANX1R</v>
      </c>
      <c r="N363" s="26">
        <f>'demand data 2022'!B376</f>
        <v>0</v>
      </c>
      <c r="O363" s="26" t="e">
        <f>'demand data 2022'!#REF!</f>
        <v>#REF!</v>
      </c>
      <c r="P363" s="26">
        <f>'demand data 2022'!C376</f>
        <v>15.583847874030299</v>
      </c>
      <c r="Q363" s="26">
        <f>'demand data 2022'!D376</f>
        <v>15.5787072106314</v>
      </c>
      <c r="R363" s="26">
        <f>'demand data 2022'!E376</f>
        <v>15.597773691307751</v>
      </c>
      <c r="S363" s="26">
        <f>'demand data 2022'!F376</f>
        <v>16.454916548450601</v>
      </c>
      <c r="T363" s="26">
        <f>'demand data 2022'!G376</f>
        <v>17.312059405593502</v>
      </c>
      <c r="U363" s="26">
        <f>'demand data 2022'!H376</f>
        <v>18.169202262736349</v>
      </c>
      <c r="V363" s="26">
        <f>'demand data 2022'!I376</f>
        <v>19.026345119879199</v>
      </c>
      <c r="W363" s="5" t="str">
        <f t="shared" si="21"/>
        <v>Different</v>
      </c>
      <c r="X363" s="9">
        <f t="shared" si="22"/>
        <v>-7</v>
      </c>
      <c r="Y363" s="5" t="e">
        <f t="shared" si="23"/>
        <v>#REF!</v>
      </c>
      <c r="Z363" s="28">
        <f t="shared" si="24"/>
        <v>0</v>
      </c>
    </row>
    <row r="364" spans="2:26" x14ac:dyDescent="0.25">
      <c r="B364" s="17" t="s">
        <v>337</v>
      </c>
      <c r="C364" s="17"/>
      <c r="D364" s="19">
        <v>8</v>
      </c>
      <c r="E364" s="19">
        <v>3</v>
      </c>
      <c r="F364" s="19">
        <v>2</v>
      </c>
      <c r="G364" s="19">
        <v>2</v>
      </c>
      <c r="H364" s="19">
        <v>2</v>
      </c>
      <c r="I364" s="19">
        <v>2</v>
      </c>
      <c r="J364" s="19">
        <v>2</v>
      </c>
      <c r="K364" s="19">
        <v>2</v>
      </c>
      <c r="L364" s="8"/>
      <c r="M364" s="26" t="str">
        <f>'demand data 2022'!A377</f>
        <v>SBAR40</v>
      </c>
      <c r="N364" s="26">
        <f>'demand data 2022'!B377</f>
        <v>0</v>
      </c>
      <c r="O364" s="26" t="e">
        <f>'demand data 2022'!#REF!</f>
        <v>#REF!</v>
      </c>
      <c r="P364" s="26">
        <f>'demand data 2022'!C377</f>
        <v>131.117973242609</v>
      </c>
      <c r="Q364" s="26">
        <f>'demand data 2022'!D377</f>
        <v>132.401645994072</v>
      </c>
      <c r="R364" s="26">
        <f>'demand data 2022'!E377</f>
        <v>134.757273429252</v>
      </c>
      <c r="S364" s="26">
        <f>'demand data 2022'!F377</f>
        <v>138.70028715328101</v>
      </c>
      <c r="T364" s="26">
        <f>'demand data 2022'!G377</f>
        <v>143.490320458898</v>
      </c>
      <c r="U364" s="26">
        <f>'demand data 2022'!H377</f>
        <v>146.06296914342099</v>
      </c>
      <c r="V364" s="26">
        <f>'demand data 2022'!I377</f>
        <v>150.44648248076601</v>
      </c>
      <c r="W364" s="5" t="str">
        <f t="shared" si="21"/>
        <v>Different</v>
      </c>
      <c r="X364" s="9">
        <f t="shared" si="22"/>
        <v>3</v>
      </c>
      <c r="Y364" s="5" t="e">
        <f t="shared" si="23"/>
        <v>#REF!</v>
      </c>
      <c r="Z364" s="28">
        <f t="shared" si="24"/>
        <v>0</v>
      </c>
    </row>
    <row r="365" spans="2:26" x14ac:dyDescent="0.25">
      <c r="B365" s="17" t="s">
        <v>338</v>
      </c>
      <c r="C365" s="17"/>
      <c r="D365" s="19">
        <v>8</v>
      </c>
      <c r="E365" s="19">
        <v>3</v>
      </c>
      <c r="F365" s="19">
        <v>2</v>
      </c>
      <c r="G365" s="19">
        <v>2</v>
      </c>
      <c r="H365" s="19">
        <v>2</v>
      </c>
      <c r="I365" s="19">
        <v>2</v>
      </c>
      <c r="J365" s="19">
        <v>2</v>
      </c>
      <c r="K365" s="19">
        <v>2</v>
      </c>
      <c r="L365" s="8"/>
      <c r="M365" s="26" t="str">
        <f>'demand data 2022'!A378</f>
        <v>SEAB40</v>
      </c>
      <c r="N365" s="26">
        <f>'demand data 2022'!B378</f>
        <v>0</v>
      </c>
      <c r="O365" s="26" t="e">
        <f>'demand data 2022'!#REF!</f>
        <v>#REF!</v>
      </c>
      <c r="P365" s="26">
        <f>'demand data 2022'!C378</f>
        <v>168.09365735935199</v>
      </c>
      <c r="Q365" s="26">
        <f>'demand data 2022'!D378</f>
        <v>169.39345746489391</v>
      </c>
      <c r="R365" s="26">
        <f>'demand data 2022'!E378</f>
        <v>172.70166660780859</v>
      </c>
      <c r="S365" s="26">
        <f>'demand data 2022'!F378</f>
        <v>179.58287343480762</v>
      </c>
      <c r="T365" s="26">
        <f>'demand data 2022'!G378</f>
        <v>185.1216924627293</v>
      </c>
      <c r="U365" s="26">
        <f>'demand data 2022'!H378</f>
        <v>191.25594238626067</v>
      </c>
      <c r="V365" s="26">
        <f>'demand data 2022'!I378</f>
        <v>197.62336295696224</v>
      </c>
      <c r="W365" s="5" t="str">
        <f t="shared" si="21"/>
        <v>Different</v>
      </c>
      <c r="X365" s="9">
        <f t="shared" si="22"/>
        <v>3</v>
      </c>
      <c r="Y365" s="5" t="e">
        <f t="shared" si="23"/>
        <v>#REF!</v>
      </c>
      <c r="Z365" s="28">
        <f t="shared" si="24"/>
        <v>0</v>
      </c>
    </row>
    <row r="366" spans="2:26" x14ac:dyDescent="0.25">
      <c r="B366" s="17" t="s">
        <v>339</v>
      </c>
      <c r="C366" s="17"/>
      <c r="D366" s="19">
        <v>20</v>
      </c>
      <c r="E366" s="19">
        <v>19</v>
      </c>
      <c r="F366" s="19">
        <v>19</v>
      </c>
      <c r="G366" s="19">
        <v>19</v>
      </c>
      <c r="H366" s="19">
        <v>19</v>
      </c>
      <c r="I366" s="19">
        <v>19</v>
      </c>
      <c r="J366" s="19">
        <v>19</v>
      </c>
      <c r="K366" s="19">
        <v>19</v>
      </c>
      <c r="L366" s="8"/>
      <c r="M366" s="26" t="str">
        <f>'demand data 2022'!A379</f>
        <v>SELL40</v>
      </c>
      <c r="N366" s="26">
        <f>'demand data 2022'!B379</f>
        <v>0</v>
      </c>
      <c r="O366" s="26" t="e">
        <f>'demand data 2022'!#REF!</f>
        <v>#REF!</v>
      </c>
      <c r="P366" s="26">
        <f>'demand data 2022'!C379</f>
        <v>163.6</v>
      </c>
      <c r="Q366" s="26">
        <f>'demand data 2022'!D379</f>
        <v>168.45</v>
      </c>
      <c r="R366" s="26">
        <f>'demand data 2022'!E379</f>
        <v>175.85</v>
      </c>
      <c r="S366" s="26">
        <f>'demand data 2022'!F379</f>
        <v>184.9</v>
      </c>
      <c r="T366" s="26">
        <f>'demand data 2022'!G379</f>
        <v>195.3</v>
      </c>
      <c r="U366" s="26">
        <f>'demand data 2022'!H379</f>
        <v>205.75</v>
      </c>
      <c r="V366" s="26">
        <f>'demand data 2022'!I379</f>
        <v>216.75</v>
      </c>
      <c r="W366" s="5" t="str">
        <f t="shared" si="21"/>
        <v>Different</v>
      </c>
      <c r="X366" s="9">
        <f t="shared" si="22"/>
        <v>19</v>
      </c>
      <c r="Y366" s="5" t="e">
        <f t="shared" si="23"/>
        <v>#REF!</v>
      </c>
      <c r="Z366" s="28">
        <f t="shared" si="24"/>
        <v>0</v>
      </c>
    </row>
    <row r="367" spans="2:26" x14ac:dyDescent="0.25">
      <c r="B367" s="17" t="s">
        <v>6</v>
      </c>
      <c r="C367" s="17"/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0</v>
      </c>
      <c r="J367" s="19">
        <v>0</v>
      </c>
      <c r="K367" s="19">
        <v>0</v>
      </c>
      <c r="L367" s="8"/>
      <c r="M367" s="26" t="str">
        <f>'demand data 2022'!A380</f>
        <v>SFEG1Q</v>
      </c>
      <c r="N367" s="26">
        <f>'demand data 2022'!B380</f>
        <v>0</v>
      </c>
      <c r="O367" s="26" t="e">
        <f>'demand data 2022'!#REF!</f>
        <v>#REF!</v>
      </c>
      <c r="P367" s="26">
        <f>'demand data 2022'!C380</f>
        <v>-0.38544714263083052</v>
      </c>
      <c r="Q367" s="26">
        <f>'demand data 2022'!D380</f>
        <v>-0.382307984081459</v>
      </c>
      <c r="R367" s="26">
        <f>'demand data 2022'!E380</f>
        <v>-0.37834173526419551</v>
      </c>
      <c r="S367" s="26">
        <f>'demand data 2022'!F380</f>
        <v>-0.34728849245423499</v>
      </c>
      <c r="T367" s="26">
        <f>'demand data 2022'!G380</f>
        <v>-0.29966446249760348</v>
      </c>
      <c r="U367" s="26">
        <f>'demand data 2022'!H380</f>
        <v>-9.7140977544651994E-2</v>
      </c>
      <c r="V367" s="26">
        <f>'demand data 2022'!I380</f>
        <v>0.11841747330234351</v>
      </c>
      <c r="W367" s="5" t="str">
        <f t="shared" si="21"/>
        <v>Different</v>
      </c>
      <c r="X367" s="9">
        <f t="shared" si="22"/>
        <v>0</v>
      </c>
      <c r="Y367" s="5" t="e">
        <f t="shared" si="23"/>
        <v>#REF!</v>
      </c>
      <c r="Z367" s="28">
        <f t="shared" si="24"/>
        <v>0</v>
      </c>
    </row>
    <row r="368" spans="2:26" x14ac:dyDescent="0.25">
      <c r="B368" s="17" t="s">
        <v>340</v>
      </c>
      <c r="C368" s="17"/>
      <c r="D368" s="19">
        <v>32</v>
      </c>
      <c r="E368" s="19">
        <v>32</v>
      </c>
      <c r="F368" s="19">
        <v>32</v>
      </c>
      <c r="G368" s="19">
        <v>32</v>
      </c>
      <c r="H368" s="19">
        <v>32</v>
      </c>
      <c r="I368" s="19">
        <v>32</v>
      </c>
      <c r="J368" s="19">
        <v>32</v>
      </c>
      <c r="K368" s="19">
        <v>32</v>
      </c>
      <c r="L368" s="8"/>
      <c r="M368" s="26" t="str">
        <f>'demand data 2022'!A381</f>
        <v>SFEG1R</v>
      </c>
      <c r="N368" s="26">
        <f>'demand data 2022'!B381</f>
        <v>0</v>
      </c>
      <c r="O368" s="26" t="e">
        <f>'demand data 2022'!#REF!</f>
        <v>#REF!</v>
      </c>
      <c r="P368" s="26">
        <f>'demand data 2022'!C381</f>
        <v>-0.38544714263083052</v>
      </c>
      <c r="Q368" s="26">
        <f>'demand data 2022'!D381</f>
        <v>-0.382307984081459</v>
      </c>
      <c r="R368" s="26">
        <f>'demand data 2022'!E381</f>
        <v>-0.37834173526419551</v>
      </c>
      <c r="S368" s="26">
        <f>'demand data 2022'!F381</f>
        <v>-0.34728849245423499</v>
      </c>
      <c r="T368" s="26">
        <f>'demand data 2022'!G381</f>
        <v>-0.29966446249760348</v>
      </c>
      <c r="U368" s="26">
        <f>'demand data 2022'!H381</f>
        <v>-9.7140977544651994E-2</v>
      </c>
      <c r="V368" s="26">
        <f>'demand data 2022'!I381</f>
        <v>0.11841747330234351</v>
      </c>
      <c r="W368" s="5" t="str">
        <f t="shared" si="21"/>
        <v>Different</v>
      </c>
      <c r="X368" s="9">
        <f t="shared" si="22"/>
        <v>32</v>
      </c>
      <c r="Y368" s="5" t="e">
        <f t="shared" si="23"/>
        <v>#REF!</v>
      </c>
      <c r="Z368" s="28">
        <f t="shared" si="24"/>
        <v>0</v>
      </c>
    </row>
    <row r="369" spans="2:27" x14ac:dyDescent="0.25">
      <c r="B369" s="17" t="s">
        <v>341</v>
      </c>
      <c r="C369" s="17"/>
      <c r="D369" s="19">
        <v>14</v>
      </c>
      <c r="E369" s="19">
        <v>14</v>
      </c>
      <c r="F369" s="19">
        <v>14</v>
      </c>
      <c r="G369" s="19">
        <v>14</v>
      </c>
      <c r="H369" s="19">
        <v>14</v>
      </c>
      <c r="I369" s="19">
        <v>14</v>
      </c>
      <c r="J369" s="19">
        <v>14</v>
      </c>
      <c r="K369" s="19">
        <v>14</v>
      </c>
      <c r="L369" s="8"/>
      <c r="M369" s="26" t="str">
        <f>'demand data 2022'!A382</f>
        <v>SFIL1Q</v>
      </c>
      <c r="N369" s="26">
        <f>'demand data 2022'!B382</f>
        <v>0</v>
      </c>
      <c r="O369" s="26" t="e">
        <f>'demand data 2022'!#REF!</f>
        <v>#REF!</v>
      </c>
      <c r="P369" s="26">
        <f>'demand data 2022'!C382</f>
        <v>-0.33927473543130499</v>
      </c>
      <c r="Q369" s="26">
        <f>'demand data 2022'!D382</f>
        <v>-0.33305086846273302</v>
      </c>
      <c r="R369" s="26">
        <f>'demand data 2022'!E382</f>
        <v>-0.32199467229073397</v>
      </c>
      <c r="S369" s="26">
        <f>'demand data 2022'!F382</f>
        <v>-0.29266588006973598</v>
      </c>
      <c r="T369" s="26">
        <f>'demand data 2022'!G382</f>
        <v>-0.26219122095612202</v>
      </c>
      <c r="U369" s="26">
        <f>'demand data 2022'!H382</f>
        <v>-0.23028266402715</v>
      </c>
      <c r="V369" s="26">
        <f>'demand data 2022'!I382</f>
        <v>-0.201639588767141</v>
      </c>
      <c r="W369" s="5" t="str">
        <f t="shared" si="21"/>
        <v>Different</v>
      </c>
      <c r="X369" s="9">
        <f t="shared" si="22"/>
        <v>14</v>
      </c>
      <c r="Y369" s="5" t="e">
        <f t="shared" si="23"/>
        <v>#REF!</v>
      </c>
      <c r="Z369" s="28">
        <f t="shared" si="24"/>
        <v>0</v>
      </c>
    </row>
    <row r="370" spans="2:27" x14ac:dyDescent="0.25">
      <c r="B370" s="17" t="s">
        <v>342</v>
      </c>
      <c r="C370" s="17"/>
      <c r="D370" s="19">
        <v>14</v>
      </c>
      <c r="E370" s="19">
        <v>14</v>
      </c>
      <c r="F370" s="19">
        <v>14</v>
      </c>
      <c r="G370" s="19">
        <v>14</v>
      </c>
      <c r="H370" s="19">
        <v>14</v>
      </c>
      <c r="I370" s="19">
        <v>14</v>
      </c>
      <c r="J370" s="19">
        <v>14</v>
      </c>
      <c r="K370" s="19">
        <v>14</v>
      </c>
      <c r="L370" s="8"/>
      <c r="M370" s="26" t="str">
        <f>'demand data 2022'!A383</f>
        <v>SHEC20</v>
      </c>
      <c r="N370" s="26">
        <f>'demand data 2022'!B383</f>
        <v>0</v>
      </c>
      <c r="O370" s="26" t="e">
        <f>'demand data 2022'!#REF!</f>
        <v>#REF!</v>
      </c>
      <c r="P370" s="26">
        <f>'demand data 2022'!C383</f>
        <v>76.465370615556267</v>
      </c>
      <c r="Q370" s="26">
        <f>'demand data 2022'!D383</f>
        <v>80.816002795695852</v>
      </c>
      <c r="R370" s="26">
        <f>'demand data 2022'!E383</f>
        <v>81.785567639532402</v>
      </c>
      <c r="S370" s="26">
        <f>'demand data 2022'!F383</f>
        <v>82.513414454870059</v>
      </c>
      <c r="T370" s="26">
        <f>'demand data 2022'!G383</f>
        <v>83.324547972396317</v>
      </c>
      <c r="U370" s="26">
        <f>'demand data 2022'!H383</f>
        <v>84.532370966990527</v>
      </c>
      <c r="V370" s="26">
        <f>'demand data 2022'!I383</f>
        <v>86.122548593449991</v>
      </c>
      <c r="W370" s="5" t="str">
        <f t="shared" si="21"/>
        <v>Different</v>
      </c>
      <c r="X370" s="9">
        <f t="shared" si="22"/>
        <v>14</v>
      </c>
      <c r="Y370" s="5" t="e">
        <f t="shared" si="23"/>
        <v>#REF!</v>
      </c>
      <c r="Z370" s="28">
        <f t="shared" si="24"/>
        <v>0</v>
      </c>
    </row>
    <row r="371" spans="2:27" x14ac:dyDescent="0.25">
      <c r="B371" s="17" t="s">
        <v>67</v>
      </c>
      <c r="C371" s="17"/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8"/>
      <c r="M371" s="26" t="str">
        <f>'demand data 2022'!A384</f>
        <v>SHIN10</v>
      </c>
      <c r="N371" s="26">
        <f>'demand data 2022'!B384</f>
        <v>0</v>
      </c>
      <c r="O371" s="26" t="e">
        <f>'demand data 2022'!#REF!</f>
        <v>#REF!</v>
      </c>
      <c r="P371" s="26">
        <f>'demand data 2022'!C384</f>
        <v>-16.423542900228799</v>
      </c>
      <c r="Q371" s="26">
        <f>'demand data 2022'!D384</f>
        <v>-16.423424558305001</v>
      </c>
      <c r="R371" s="26">
        <f>'demand data 2022'!E384</f>
        <v>-30.023208576781499</v>
      </c>
      <c r="S371" s="26">
        <f>'demand data 2022'!F384</f>
        <v>-43.0228369636148</v>
      </c>
      <c r="T371" s="26">
        <f>'demand data 2022'!G384</f>
        <v>-61.022430328254998</v>
      </c>
      <c r="U371" s="26">
        <f>'demand data 2022'!H384</f>
        <v>-61.022182214152402</v>
      </c>
      <c r="V371" s="26">
        <f>'demand data 2022'!I384</f>
        <v>-61.021922367137897</v>
      </c>
      <c r="W371" s="5" t="str">
        <f t="shared" si="21"/>
        <v>Different</v>
      </c>
      <c r="X371" s="9">
        <f t="shared" si="22"/>
        <v>0</v>
      </c>
      <c r="Y371" s="5" t="e">
        <f t="shared" si="23"/>
        <v>#REF!</v>
      </c>
      <c r="Z371" s="28">
        <f t="shared" si="24"/>
        <v>0</v>
      </c>
    </row>
    <row r="372" spans="2:27" x14ac:dyDescent="0.25">
      <c r="B372" s="17" t="s">
        <v>343</v>
      </c>
      <c r="C372" s="17"/>
      <c r="D372" s="19">
        <v>18</v>
      </c>
      <c r="E372" s="19">
        <v>18</v>
      </c>
      <c r="F372" s="19">
        <v>18</v>
      </c>
      <c r="G372" s="19">
        <v>18</v>
      </c>
      <c r="H372" s="19">
        <v>18</v>
      </c>
      <c r="I372" s="19">
        <v>18</v>
      </c>
      <c r="J372" s="19">
        <v>18</v>
      </c>
      <c r="K372" s="19">
        <v>18</v>
      </c>
      <c r="L372" s="8"/>
      <c r="M372" s="26" t="str">
        <f>'demand data 2022'!A385</f>
        <v>SHRE4A</v>
      </c>
      <c r="N372" s="26">
        <f>'demand data 2022'!B385</f>
        <v>0</v>
      </c>
      <c r="O372" s="26" t="e">
        <f>'demand data 2022'!#REF!</f>
        <v>#REF!</v>
      </c>
      <c r="P372" s="26">
        <f>'demand data 2022'!C385</f>
        <v>163.00232329929</v>
      </c>
      <c r="Q372" s="26">
        <f>'demand data 2022'!D385</f>
        <v>164.220172356734</v>
      </c>
      <c r="R372" s="26">
        <f>'demand data 2022'!E385</f>
        <v>165.836243380036</v>
      </c>
      <c r="S372" s="26">
        <f>'demand data 2022'!F385</f>
        <v>167.7887314638935</v>
      </c>
      <c r="T372" s="26">
        <f>'demand data 2022'!G385</f>
        <v>171.05341926237551</v>
      </c>
      <c r="U372" s="26">
        <f>'demand data 2022'!H385</f>
        <v>176.25412844373849</v>
      </c>
      <c r="V372" s="26">
        <f>'demand data 2022'!I385</f>
        <v>182.20256826869399</v>
      </c>
      <c r="W372" s="5" t="str">
        <f t="shared" si="21"/>
        <v>Different</v>
      </c>
      <c r="X372" s="9">
        <f t="shared" si="22"/>
        <v>18</v>
      </c>
      <c r="Y372" s="5" t="e">
        <f t="shared" si="23"/>
        <v>#REF!</v>
      </c>
      <c r="Z372" s="28">
        <f t="shared" si="24"/>
        <v>0</v>
      </c>
    </row>
    <row r="373" spans="2:27" x14ac:dyDescent="0.25">
      <c r="B373" s="17" t="s">
        <v>344</v>
      </c>
      <c r="C373" s="17"/>
      <c r="D373" s="19">
        <v>18</v>
      </c>
      <c r="E373" s="19">
        <v>18</v>
      </c>
      <c r="F373" s="19">
        <v>18</v>
      </c>
      <c r="G373" s="19">
        <v>18</v>
      </c>
      <c r="H373" s="19">
        <v>18</v>
      </c>
      <c r="I373" s="19">
        <v>18</v>
      </c>
      <c r="J373" s="19">
        <v>18</v>
      </c>
      <c r="K373" s="19">
        <v>18</v>
      </c>
      <c r="L373" s="8"/>
      <c r="M373" s="26" t="str">
        <f>'demand data 2022'!A386</f>
        <v>SHRU2Q</v>
      </c>
      <c r="N373" s="26">
        <f>'demand data 2022'!B386</f>
        <v>0</v>
      </c>
      <c r="O373" s="26" t="e">
        <f>'demand data 2022'!#REF!</f>
        <v>#REF!</v>
      </c>
      <c r="P373" s="26">
        <f>'demand data 2022'!C386</f>
        <v>22.911516435148801</v>
      </c>
      <c r="Q373" s="26">
        <f>'demand data 2022'!D386</f>
        <v>22.911516435148801</v>
      </c>
      <c r="R373" s="26">
        <f>'demand data 2022'!E386</f>
        <v>22.911516435148801</v>
      </c>
      <c r="S373" s="26">
        <f>'demand data 2022'!F386</f>
        <v>22.911516435148801</v>
      </c>
      <c r="T373" s="26">
        <f>'demand data 2022'!G386</f>
        <v>22.911516435148801</v>
      </c>
      <c r="U373" s="26">
        <f>'demand data 2022'!H386</f>
        <v>23.291243458327848</v>
      </c>
      <c r="V373" s="26">
        <f>'demand data 2022'!I386</f>
        <v>23.3407835976953</v>
      </c>
      <c r="W373" s="5" t="str">
        <f t="shared" si="21"/>
        <v>Different</v>
      </c>
      <c r="X373" s="9">
        <f t="shared" si="22"/>
        <v>18</v>
      </c>
      <c r="Y373" s="5" t="e">
        <f t="shared" si="23"/>
        <v>#REF!</v>
      </c>
      <c r="Z373" s="28">
        <f t="shared" si="24"/>
        <v>0</v>
      </c>
    </row>
    <row r="374" spans="2:27" x14ac:dyDescent="0.25">
      <c r="B374" s="17" t="s">
        <v>659</v>
      </c>
      <c r="C374" s="17"/>
      <c r="D374" s="19">
        <v>81</v>
      </c>
      <c r="E374" s="19">
        <v>81</v>
      </c>
      <c r="F374" s="19">
        <v>81</v>
      </c>
      <c r="G374" s="19">
        <v>81</v>
      </c>
      <c r="H374" s="19">
        <v>81</v>
      </c>
      <c r="I374" s="19">
        <v>81</v>
      </c>
      <c r="J374" s="19">
        <v>81</v>
      </c>
      <c r="K374" s="19">
        <v>81</v>
      </c>
      <c r="L374" s="8"/>
      <c r="M374" s="26" t="str">
        <f>'demand data 2022'!A387</f>
        <v>SHRU2R</v>
      </c>
      <c r="N374" s="26">
        <f>'demand data 2022'!B387</f>
        <v>0</v>
      </c>
      <c r="O374" s="26" t="e">
        <f>'demand data 2022'!#REF!</f>
        <v>#REF!</v>
      </c>
      <c r="P374" s="26">
        <f>'demand data 2022'!C387</f>
        <v>22.911516435148801</v>
      </c>
      <c r="Q374" s="26">
        <f>'demand data 2022'!D387</f>
        <v>22.911516435148801</v>
      </c>
      <c r="R374" s="26">
        <f>'demand data 2022'!E387</f>
        <v>22.911516435148801</v>
      </c>
      <c r="S374" s="26">
        <f>'demand data 2022'!F387</f>
        <v>22.911516435148801</v>
      </c>
      <c r="T374" s="26">
        <f>'demand data 2022'!G387</f>
        <v>22.911516435148801</v>
      </c>
      <c r="U374" s="26">
        <f>'demand data 2022'!H387</f>
        <v>23.291243458327848</v>
      </c>
      <c r="V374" s="26">
        <f>'demand data 2022'!I387</f>
        <v>23.3407835976953</v>
      </c>
      <c r="W374" s="5" t="str">
        <f t="shared" si="21"/>
        <v>Different</v>
      </c>
      <c r="X374" s="9">
        <f t="shared" si="22"/>
        <v>81</v>
      </c>
      <c r="Y374" s="5" t="e">
        <f t="shared" si="23"/>
        <v>#REF!</v>
      </c>
      <c r="Z374" s="28">
        <f t="shared" si="24"/>
        <v>0</v>
      </c>
    </row>
    <row r="375" spans="2:27" ht="13" x14ac:dyDescent="0.3">
      <c r="B375" s="17" t="s">
        <v>247</v>
      </c>
      <c r="C375" s="17"/>
      <c r="D375" s="19">
        <v>643</v>
      </c>
      <c r="E375" s="19">
        <v>651</v>
      </c>
      <c r="F375" s="19">
        <v>653</v>
      </c>
      <c r="G375" s="19">
        <v>657</v>
      </c>
      <c r="H375" s="19">
        <v>662</v>
      </c>
      <c r="I375" s="19">
        <v>671</v>
      </c>
      <c r="J375" s="19">
        <v>682</v>
      </c>
      <c r="K375" s="19">
        <v>693</v>
      </c>
      <c r="L375" s="8"/>
      <c r="M375" s="26" t="str">
        <f>'demand data 2022'!A388</f>
        <v>SIGH2Q</v>
      </c>
      <c r="N375" s="26">
        <f>'demand data 2022'!B388</f>
        <v>0</v>
      </c>
      <c r="O375" s="26" t="e">
        <f>'demand data 2022'!#REF!</f>
        <v>#REF!</v>
      </c>
      <c r="P375" s="26">
        <f>'demand data 2022'!C388</f>
        <v>33.74875478570425</v>
      </c>
      <c r="Q375" s="26">
        <f>'demand data 2022'!D388</f>
        <v>34.637084060689553</v>
      </c>
      <c r="R375" s="26">
        <f>'demand data 2022'!E388</f>
        <v>35.672798346403802</v>
      </c>
      <c r="S375" s="26">
        <f>'demand data 2022'!F388</f>
        <v>36.708512632118101</v>
      </c>
      <c r="T375" s="26">
        <f>'demand data 2022'!G388</f>
        <v>37.7442269178324</v>
      </c>
      <c r="U375" s="26">
        <f>'demand data 2022'!H388</f>
        <v>38.779941203546699</v>
      </c>
      <c r="V375" s="26">
        <f>'demand data 2022'!I388</f>
        <v>39.815655489260948</v>
      </c>
      <c r="W375" s="5" t="str">
        <f t="shared" si="21"/>
        <v>Different</v>
      </c>
      <c r="X375" s="9">
        <f t="shared" si="22"/>
        <v>651</v>
      </c>
      <c r="Y375" s="5" t="e">
        <f t="shared" si="23"/>
        <v>#REF!</v>
      </c>
      <c r="Z375" s="28">
        <f t="shared" si="24"/>
        <v>0</v>
      </c>
      <c r="AA375" s="10" t="s">
        <v>922</v>
      </c>
    </row>
    <row r="376" spans="2:27" ht="13" x14ac:dyDescent="0.3">
      <c r="B376" s="17" t="s">
        <v>481</v>
      </c>
      <c r="C376" s="17"/>
      <c r="D376" s="19">
        <v>1</v>
      </c>
      <c r="E376" s="19">
        <v>1</v>
      </c>
      <c r="F376" s="19">
        <v>1</v>
      </c>
      <c r="G376" s="19">
        <v>1</v>
      </c>
      <c r="H376" s="19">
        <v>1</v>
      </c>
      <c r="I376" s="19">
        <v>1</v>
      </c>
      <c r="J376" s="19">
        <v>1</v>
      </c>
      <c r="K376" s="19">
        <v>1</v>
      </c>
      <c r="L376" s="8"/>
      <c r="M376" s="26" t="str">
        <f>'demand data 2022'!A389</f>
        <v>SIGH2R</v>
      </c>
      <c r="N376" s="26">
        <f>'demand data 2022'!B389</f>
        <v>0</v>
      </c>
      <c r="O376" s="26" t="e">
        <f>'demand data 2022'!#REF!</f>
        <v>#REF!</v>
      </c>
      <c r="P376" s="26">
        <f>'demand data 2022'!C389</f>
        <v>33.74875478570425</v>
      </c>
      <c r="Q376" s="26">
        <f>'demand data 2022'!D389</f>
        <v>34.637084060689553</v>
      </c>
      <c r="R376" s="26">
        <f>'demand data 2022'!E389</f>
        <v>35.672798346403802</v>
      </c>
      <c r="S376" s="26">
        <f>'demand data 2022'!F389</f>
        <v>36.708512632118101</v>
      </c>
      <c r="T376" s="26">
        <f>'demand data 2022'!G389</f>
        <v>37.7442269178324</v>
      </c>
      <c r="U376" s="26">
        <f>'demand data 2022'!H389</f>
        <v>38.779941203546699</v>
      </c>
      <c r="V376" s="26">
        <f>'demand data 2022'!I389</f>
        <v>39.815655489260948</v>
      </c>
      <c r="W376" s="5" t="str">
        <f t="shared" si="21"/>
        <v>Different</v>
      </c>
      <c r="X376" s="9">
        <f t="shared" si="22"/>
        <v>1</v>
      </c>
      <c r="Y376" s="5" t="e">
        <f t="shared" si="23"/>
        <v>#REF!</v>
      </c>
      <c r="Z376" s="28">
        <f t="shared" si="24"/>
        <v>0</v>
      </c>
      <c r="AA376" s="10" t="s">
        <v>922</v>
      </c>
    </row>
    <row r="377" spans="2:27" x14ac:dyDescent="0.25">
      <c r="B377" s="17" t="s">
        <v>177</v>
      </c>
      <c r="C377" s="17"/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19">
        <v>0</v>
      </c>
      <c r="L377" s="8"/>
      <c r="M377" s="26" t="str">
        <f>'demand data 2022'!A390</f>
        <v>SJOW20</v>
      </c>
      <c r="N377" s="26">
        <f>'demand data 2022'!B390</f>
        <v>0</v>
      </c>
      <c r="O377" s="26" t="e">
        <f>'demand data 2022'!#REF!</f>
        <v>#REF!</v>
      </c>
      <c r="P377" s="26">
        <f>'demand data 2022'!C390</f>
        <v>434.85</v>
      </c>
      <c r="Q377" s="26">
        <f>'demand data 2022'!D390</f>
        <v>441.54999999999995</v>
      </c>
      <c r="R377" s="26">
        <f>'demand data 2022'!E390</f>
        <v>455</v>
      </c>
      <c r="S377" s="26">
        <f>'demand data 2022'!F390</f>
        <v>473</v>
      </c>
      <c r="T377" s="26">
        <f>'demand data 2022'!G390</f>
        <v>505</v>
      </c>
      <c r="U377" s="26">
        <f>'demand data 2022'!H390</f>
        <v>529.6</v>
      </c>
      <c r="V377" s="26">
        <f>'demand data 2022'!I390</f>
        <v>537.85</v>
      </c>
      <c r="W377" s="5" t="str">
        <f t="shared" si="21"/>
        <v>Different</v>
      </c>
      <c r="X377" s="9">
        <f t="shared" si="22"/>
        <v>0</v>
      </c>
      <c r="Y377" s="5" t="e">
        <f t="shared" si="23"/>
        <v>#REF!</v>
      </c>
      <c r="Z377" s="28">
        <f t="shared" si="24"/>
        <v>0</v>
      </c>
    </row>
    <row r="378" spans="2:27" x14ac:dyDescent="0.25">
      <c r="B378" s="17" t="s">
        <v>178</v>
      </c>
      <c r="C378" s="17"/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19">
        <v>0</v>
      </c>
      <c r="L378" s="8"/>
      <c r="M378" s="26" t="str">
        <f>'demand data 2022'!A391</f>
        <v>SJOW40</v>
      </c>
      <c r="N378" s="26">
        <f>'demand data 2022'!B391</f>
        <v>0</v>
      </c>
      <c r="O378" s="26" t="e">
        <f>'demand data 2022'!#REF!</f>
        <v>#REF!</v>
      </c>
      <c r="P378" s="26">
        <f>'demand data 2022'!C391</f>
        <v>434.85</v>
      </c>
      <c r="Q378" s="26">
        <f>'demand data 2022'!D391</f>
        <v>441.54999999999995</v>
      </c>
      <c r="R378" s="26">
        <f>'demand data 2022'!E391</f>
        <v>455</v>
      </c>
      <c r="S378" s="26">
        <f>'demand data 2022'!F391</f>
        <v>473</v>
      </c>
      <c r="T378" s="26">
        <f>'demand data 2022'!G391</f>
        <v>505</v>
      </c>
      <c r="U378" s="26">
        <f>'demand data 2022'!H391</f>
        <v>529.6</v>
      </c>
      <c r="V378" s="26">
        <f>'demand data 2022'!I391</f>
        <v>537.85</v>
      </c>
      <c r="W378" s="5" t="str">
        <f t="shared" si="21"/>
        <v>Different</v>
      </c>
      <c r="X378" s="9">
        <f t="shared" si="22"/>
        <v>0</v>
      </c>
      <c r="Y378" s="5" t="e">
        <f t="shared" si="23"/>
        <v>#REF!</v>
      </c>
      <c r="Z378" s="28">
        <f t="shared" si="24"/>
        <v>0</v>
      </c>
    </row>
    <row r="379" spans="2:27" x14ac:dyDescent="0.25">
      <c r="B379" s="17" t="s">
        <v>548</v>
      </c>
      <c r="C379" s="17"/>
      <c r="D379" s="19">
        <v>150</v>
      </c>
      <c r="E379" s="19">
        <v>150</v>
      </c>
      <c r="F379" s="19">
        <v>151</v>
      </c>
      <c r="G379" s="19">
        <v>152</v>
      </c>
      <c r="H379" s="19">
        <v>152</v>
      </c>
      <c r="I379" s="19">
        <v>153</v>
      </c>
      <c r="J379" s="19">
        <v>154</v>
      </c>
      <c r="K379" s="19">
        <v>154</v>
      </c>
      <c r="L379" s="8"/>
      <c r="M379" s="26" t="str">
        <f>'demand data 2022'!A392</f>
        <v>SKLG20</v>
      </c>
      <c r="N379" s="26">
        <f>'demand data 2022'!B392</f>
        <v>0</v>
      </c>
      <c r="O379" s="26" t="e">
        <f>'demand data 2022'!#REF!</f>
        <v>#REF!</v>
      </c>
      <c r="P379" s="26">
        <f>'demand data 2022'!C392</f>
        <v>502.76788607183818</v>
      </c>
      <c r="Q379" s="26">
        <f>'demand data 2022'!D392</f>
        <v>519.70146050576227</v>
      </c>
      <c r="R379" s="26">
        <f>'demand data 2022'!E392</f>
        <v>541.01465540985726</v>
      </c>
      <c r="S379" s="26">
        <f>'demand data 2022'!F392</f>
        <v>550.33155816299814</v>
      </c>
      <c r="T379" s="26">
        <f>'demand data 2022'!G392</f>
        <v>560.51388027376152</v>
      </c>
      <c r="U379" s="26">
        <f>'demand data 2022'!H392</f>
        <v>574.74839768879826</v>
      </c>
      <c r="V379" s="26">
        <f>'demand data 2022'!I392</f>
        <v>592.44930238503832</v>
      </c>
      <c r="W379" s="5" t="str">
        <f t="shared" si="21"/>
        <v>Different</v>
      </c>
      <c r="X379" s="9">
        <f t="shared" si="22"/>
        <v>150</v>
      </c>
      <c r="Y379" s="5" t="e">
        <f t="shared" si="23"/>
        <v>#REF!</v>
      </c>
      <c r="Z379" s="28">
        <f t="shared" si="24"/>
        <v>0</v>
      </c>
    </row>
    <row r="380" spans="2:27" x14ac:dyDescent="0.25">
      <c r="B380" s="17" t="s">
        <v>345</v>
      </c>
      <c r="C380" s="17"/>
      <c r="D380" s="19">
        <v>64</v>
      </c>
      <c r="E380" s="19">
        <v>64</v>
      </c>
      <c r="F380" s="19">
        <v>64</v>
      </c>
      <c r="G380" s="19">
        <v>64</v>
      </c>
      <c r="H380" s="19">
        <v>64</v>
      </c>
      <c r="I380" s="19">
        <v>64</v>
      </c>
      <c r="J380" s="19">
        <v>64</v>
      </c>
      <c r="K380" s="19">
        <v>64</v>
      </c>
      <c r="L380" s="8"/>
      <c r="M380" s="26" t="str">
        <f>'demand data 2022'!A393</f>
        <v>SLOY10</v>
      </c>
      <c r="N380" s="26">
        <f>'demand data 2022'!B393</f>
        <v>0</v>
      </c>
      <c r="O380" s="26" t="e">
        <f>'demand data 2022'!#REF!</f>
        <v>#REF!</v>
      </c>
      <c r="P380" s="26">
        <f>'demand data 2022'!C393</f>
        <v>2.57477025975804</v>
      </c>
      <c r="Q380" s="26">
        <f>'demand data 2022'!D393</f>
        <v>2.58050832787336</v>
      </c>
      <c r="R380" s="26">
        <f>'demand data 2022'!E393</f>
        <v>2.5878529821924801</v>
      </c>
      <c r="S380" s="26">
        <f>'demand data 2022'!F393</f>
        <v>2.5989216531461001</v>
      </c>
      <c r="T380" s="26">
        <f>'demand data 2022'!G393</f>
        <v>2.6117085073982498</v>
      </c>
      <c r="U380" s="26">
        <f>'demand data 2022'!H393</f>
        <v>2.6262120841241701</v>
      </c>
      <c r="V380" s="26">
        <f>'demand data 2022'!I393</f>
        <v>2.6417645630875399</v>
      </c>
      <c r="W380" s="5" t="str">
        <f t="shared" si="21"/>
        <v>Different</v>
      </c>
      <c r="X380" s="9">
        <f t="shared" si="22"/>
        <v>64</v>
      </c>
      <c r="Y380" s="5" t="e">
        <f t="shared" si="23"/>
        <v>#REF!</v>
      </c>
      <c r="Z380" s="28">
        <f t="shared" si="24"/>
        <v>0</v>
      </c>
    </row>
    <row r="381" spans="2:27" x14ac:dyDescent="0.25">
      <c r="B381" s="17" t="s">
        <v>8</v>
      </c>
      <c r="C381" s="17"/>
      <c r="D381" s="19">
        <v>0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19">
        <v>0</v>
      </c>
      <c r="L381" s="8"/>
      <c r="M381" s="26" t="str">
        <f>'demand data 2022'!A394</f>
        <v>SMAN20</v>
      </c>
      <c r="N381" s="26">
        <f>'demand data 2022'!B394</f>
        <v>0</v>
      </c>
      <c r="O381" s="26" t="e">
        <f>'demand data 2022'!#REF!</f>
        <v>#REF!</v>
      </c>
      <c r="P381" s="26">
        <f>'demand data 2022'!C394</f>
        <v>275.93</v>
      </c>
      <c r="Q381" s="26">
        <f>'demand data 2022'!D394</f>
        <v>249.86</v>
      </c>
      <c r="R381" s="26">
        <f>'demand data 2022'!E394</f>
        <v>234.6</v>
      </c>
      <c r="S381" s="26">
        <f>'demand data 2022'!F394</f>
        <v>234.9</v>
      </c>
      <c r="T381" s="26">
        <f>'demand data 2022'!G394</f>
        <v>219.32</v>
      </c>
      <c r="U381" s="26">
        <f>'demand data 2022'!H394</f>
        <v>223.63</v>
      </c>
      <c r="V381" s="26">
        <f>'demand data 2022'!I394</f>
        <v>214.42</v>
      </c>
      <c r="W381" s="5" t="str">
        <f t="shared" si="21"/>
        <v>Different</v>
      </c>
      <c r="X381" s="9">
        <f t="shared" si="22"/>
        <v>0</v>
      </c>
      <c r="Y381" s="5" t="e">
        <f t="shared" si="23"/>
        <v>#REF!</v>
      </c>
      <c r="Z381" s="28">
        <f t="shared" si="24"/>
        <v>0</v>
      </c>
    </row>
    <row r="382" spans="2:27" x14ac:dyDescent="0.25">
      <c r="B382" s="17" t="s">
        <v>7</v>
      </c>
      <c r="C382" s="17"/>
      <c r="D382" s="19">
        <v>0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8"/>
      <c r="M382" s="26" t="str">
        <f>'demand data 2022'!A395</f>
        <v>SPAV1Q</v>
      </c>
      <c r="N382" s="26">
        <f>'demand data 2022'!B395</f>
        <v>0</v>
      </c>
      <c r="O382" s="26" t="e">
        <f>'demand data 2022'!#REF!</f>
        <v>#REF!</v>
      </c>
      <c r="P382" s="26">
        <f>'demand data 2022'!C395</f>
        <v>11.3680243090212</v>
      </c>
      <c r="Q382" s="26">
        <f>'demand data 2022'!D395</f>
        <v>20.653312221539402</v>
      </c>
      <c r="R382" s="26">
        <f>'demand data 2022'!E395</f>
        <v>29.951464687105499</v>
      </c>
      <c r="S382" s="26">
        <f>'demand data 2022'!F395</f>
        <v>39.5563354501896</v>
      </c>
      <c r="T382" s="26">
        <f>'demand data 2022'!G395</f>
        <v>49.228049181134352</v>
      </c>
      <c r="U382" s="26">
        <f>'demand data 2022'!H395</f>
        <v>59.229794326030003</v>
      </c>
      <c r="V382" s="26">
        <f>'demand data 2022'!I395</f>
        <v>69.107183455051498</v>
      </c>
      <c r="W382" s="5" t="str">
        <f t="shared" si="21"/>
        <v>Different</v>
      </c>
      <c r="X382" s="9">
        <f t="shared" si="22"/>
        <v>0</v>
      </c>
      <c r="Y382" s="5" t="e">
        <f t="shared" si="23"/>
        <v>#REF!</v>
      </c>
      <c r="Z382" s="28">
        <f t="shared" si="24"/>
        <v>0</v>
      </c>
    </row>
    <row r="383" spans="2:27" x14ac:dyDescent="0.25">
      <c r="B383" s="17" t="s">
        <v>684</v>
      </c>
      <c r="C383" s="17"/>
      <c r="D383" s="19">
        <v>-17</v>
      </c>
      <c r="E383" s="19">
        <v>-26</v>
      </c>
      <c r="F383" s="19">
        <v>-60</v>
      </c>
      <c r="G383" s="19">
        <v>-60</v>
      </c>
      <c r="H383" s="19">
        <v>-59</v>
      </c>
      <c r="I383" s="19">
        <v>-59</v>
      </c>
      <c r="J383" s="19">
        <v>-59</v>
      </c>
      <c r="K383" s="19">
        <v>-59</v>
      </c>
      <c r="L383" s="8"/>
      <c r="M383" s="26" t="str">
        <f>'demand data 2022'!A396</f>
        <v>SPAV1R</v>
      </c>
      <c r="N383" s="26">
        <f>'demand data 2022'!B396</f>
        <v>0</v>
      </c>
      <c r="O383" s="26" t="e">
        <f>'demand data 2022'!#REF!</f>
        <v>#REF!</v>
      </c>
      <c r="P383" s="26">
        <f>'demand data 2022'!C396</f>
        <v>11.3680243090212</v>
      </c>
      <c r="Q383" s="26">
        <f>'demand data 2022'!D396</f>
        <v>20.653312221539402</v>
      </c>
      <c r="R383" s="26">
        <f>'demand data 2022'!E396</f>
        <v>29.951464687105499</v>
      </c>
      <c r="S383" s="26">
        <f>'demand data 2022'!F396</f>
        <v>39.5563354501896</v>
      </c>
      <c r="T383" s="26">
        <f>'demand data 2022'!G396</f>
        <v>49.228049181134352</v>
      </c>
      <c r="U383" s="26">
        <f>'demand data 2022'!H396</f>
        <v>59.229794326030003</v>
      </c>
      <c r="V383" s="26">
        <f>'demand data 2022'!I396</f>
        <v>69.107183455051498</v>
      </c>
      <c r="W383" s="5" t="str">
        <f t="shared" si="21"/>
        <v>Different</v>
      </c>
      <c r="X383" s="9">
        <f t="shared" si="22"/>
        <v>-26</v>
      </c>
      <c r="Y383" s="5" t="e">
        <f t="shared" si="23"/>
        <v>#REF!</v>
      </c>
      <c r="Z383" s="28">
        <f t="shared" si="24"/>
        <v>0</v>
      </c>
    </row>
    <row r="384" spans="2:27" x14ac:dyDescent="0.25">
      <c r="B384" s="17" t="s">
        <v>605</v>
      </c>
      <c r="C384" s="17"/>
      <c r="D384" s="19">
        <v>-4</v>
      </c>
      <c r="E384" s="19">
        <v>-4</v>
      </c>
      <c r="F384" s="19">
        <v>-4</v>
      </c>
      <c r="G384" s="19">
        <v>-4</v>
      </c>
      <c r="H384" s="19">
        <v>-4</v>
      </c>
      <c r="I384" s="19">
        <v>-4</v>
      </c>
      <c r="J384" s="19">
        <v>-4</v>
      </c>
      <c r="K384" s="19">
        <v>-4</v>
      </c>
      <c r="L384" s="8"/>
      <c r="M384" s="26" t="str">
        <f>'demand data 2022'!A397</f>
        <v>SPEN4A</v>
      </c>
      <c r="N384" s="26">
        <f>'demand data 2022'!B397</f>
        <v>0</v>
      </c>
      <c r="O384" s="26" t="e">
        <f>'demand data 2022'!#REF!</f>
        <v>#REF!</v>
      </c>
      <c r="P384" s="26">
        <f>'demand data 2022'!C397</f>
        <v>201.94708299193201</v>
      </c>
      <c r="Q384" s="26">
        <f>'demand data 2022'!D397</f>
        <v>208.64025535723599</v>
      </c>
      <c r="R384" s="26">
        <f>'demand data 2022'!E397</f>
        <v>220.37220207228501</v>
      </c>
      <c r="S384" s="26">
        <f>'demand data 2022'!F397</f>
        <v>225.39319905141701</v>
      </c>
      <c r="T384" s="26">
        <f>'demand data 2022'!G397</f>
        <v>230.637471902047</v>
      </c>
      <c r="U384" s="26">
        <f>'demand data 2022'!H397</f>
        <v>237.86242998888901</v>
      </c>
      <c r="V384" s="26">
        <f>'demand data 2022'!I397</f>
        <v>247.40234301654201</v>
      </c>
      <c r="W384" s="5" t="str">
        <f t="shared" si="21"/>
        <v>Different</v>
      </c>
      <c r="X384" s="9">
        <f t="shared" si="22"/>
        <v>-4</v>
      </c>
      <c r="Y384" s="5" t="e">
        <f t="shared" si="23"/>
        <v>#REF!</v>
      </c>
      <c r="Z384" s="28">
        <f t="shared" si="24"/>
        <v>0</v>
      </c>
    </row>
    <row r="385" spans="2:27" x14ac:dyDescent="0.25">
      <c r="B385" s="17" t="s">
        <v>606</v>
      </c>
      <c r="C385" s="17"/>
      <c r="D385" s="19">
        <v>-4</v>
      </c>
      <c r="E385" s="19">
        <v>-4</v>
      </c>
      <c r="F385" s="19">
        <v>-4</v>
      </c>
      <c r="G385" s="19">
        <v>-4</v>
      </c>
      <c r="H385" s="19">
        <v>-4</v>
      </c>
      <c r="I385" s="19">
        <v>-4</v>
      </c>
      <c r="J385" s="19">
        <v>-4</v>
      </c>
      <c r="K385" s="19">
        <v>-4</v>
      </c>
      <c r="L385" s="8"/>
      <c r="M385" s="26" t="str">
        <f>'demand data 2022'!A398</f>
        <v>SSHI20</v>
      </c>
      <c r="N385" s="26">
        <f>'demand data 2022'!B398</f>
        <v>0</v>
      </c>
      <c r="O385" s="26" t="e">
        <f>'demand data 2022'!#REF!</f>
        <v>#REF!</v>
      </c>
      <c r="P385" s="26">
        <f>'demand data 2022'!C398</f>
        <v>60.780168381473203</v>
      </c>
      <c r="Q385" s="26">
        <f>'demand data 2022'!D398</f>
        <v>61.572732573381401</v>
      </c>
      <c r="R385" s="26">
        <f>'demand data 2022'!E398</f>
        <v>61.643775647936202</v>
      </c>
      <c r="S385" s="26">
        <f>'demand data 2022'!F398</f>
        <v>61.976887415963802</v>
      </c>
      <c r="T385" s="26">
        <f>'demand data 2022'!G398</f>
        <v>62.588350571422403</v>
      </c>
      <c r="U385" s="26">
        <f>'demand data 2022'!H398</f>
        <v>63.555169447059697</v>
      </c>
      <c r="V385" s="26">
        <f>'demand data 2022'!I398</f>
        <v>63.5478468680435</v>
      </c>
      <c r="W385" s="5" t="str">
        <f t="shared" si="21"/>
        <v>Different</v>
      </c>
      <c r="X385" s="9">
        <f t="shared" si="22"/>
        <v>-4</v>
      </c>
      <c r="Y385" s="5" t="e">
        <f t="shared" si="23"/>
        <v>#REF!</v>
      </c>
      <c r="Z385" s="28">
        <f t="shared" si="24"/>
        <v>0</v>
      </c>
    </row>
    <row r="386" spans="2:27" x14ac:dyDescent="0.25">
      <c r="B386" s="17" t="s">
        <v>742</v>
      </c>
      <c r="C386" s="17"/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19">
        <v>0</v>
      </c>
      <c r="L386" s="8"/>
      <c r="M386" s="26" t="str">
        <f>'demand data 2022'!A399</f>
        <v>STAH4A</v>
      </c>
      <c r="N386" s="26">
        <f>'demand data 2022'!B399</f>
        <v>0</v>
      </c>
      <c r="O386" s="26" t="e">
        <f>'demand data 2022'!#REF!</f>
        <v>#REF!</v>
      </c>
      <c r="P386" s="26">
        <f>'demand data 2022'!C399</f>
        <v>116.79999999999998</v>
      </c>
      <c r="Q386" s="26">
        <f>'demand data 2022'!D399</f>
        <v>118.87666666666667</v>
      </c>
      <c r="R386" s="26">
        <f>'demand data 2022'!E399</f>
        <v>119.22</v>
      </c>
      <c r="S386" s="26">
        <f>'demand data 2022'!F399</f>
        <v>118.78666666666666</v>
      </c>
      <c r="T386" s="26">
        <f>'demand data 2022'!G399</f>
        <v>119.56666666666666</v>
      </c>
      <c r="U386" s="26">
        <f>'demand data 2022'!H399</f>
        <v>120.63</v>
      </c>
      <c r="V386" s="26">
        <f>'demand data 2022'!I399</f>
        <v>125.12</v>
      </c>
      <c r="W386" s="5" t="str">
        <f t="shared" si="21"/>
        <v>Different</v>
      </c>
      <c r="X386" s="9">
        <f t="shared" si="22"/>
        <v>0</v>
      </c>
      <c r="Y386" s="5" t="e">
        <f t="shared" si="23"/>
        <v>#REF!</v>
      </c>
      <c r="Z386" s="28">
        <f t="shared" si="24"/>
        <v>0</v>
      </c>
    </row>
    <row r="387" spans="2:27" x14ac:dyDescent="0.25">
      <c r="B387" s="17" t="s">
        <v>453</v>
      </c>
      <c r="C387" s="17"/>
      <c r="D387" s="19">
        <v>86</v>
      </c>
      <c r="E387" s="19">
        <v>87</v>
      </c>
      <c r="F387" s="19">
        <v>88</v>
      </c>
      <c r="G387" s="19">
        <v>89</v>
      </c>
      <c r="H387" s="19">
        <v>90</v>
      </c>
      <c r="I387" s="19">
        <v>91</v>
      </c>
      <c r="J387" s="19">
        <v>93</v>
      </c>
      <c r="K387" s="19">
        <v>66</v>
      </c>
      <c r="L387" s="8"/>
      <c r="M387" s="26" t="str">
        <f>'demand data 2022'!A400</f>
        <v>STAH4B</v>
      </c>
      <c r="N387" s="26">
        <f>'demand data 2022'!B400</f>
        <v>0</v>
      </c>
      <c r="O387" s="26" t="e">
        <f>'demand data 2022'!#REF!</f>
        <v>#REF!</v>
      </c>
      <c r="P387" s="26">
        <f>'demand data 2022'!C400</f>
        <v>116.79999999999998</v>
      </c>
      <c r="Q387" s="26">
        <f>'demand data 2022'!D400</f>
        <v>118.87666666666667</v>
      </c>
      <c r="R387" s="26">
        <f>'demand data 2022'!E400</f>
        <v>119.22</v>
      </c>
      <c r="S387" s="26">
        <f>'demand data 2022'!F400</f>
        <v>118.78666666666666</v>
      </c>
      <c r="T387" s="26">
        <f>'demand data 2022'!G400</f>
        <v>119.56666666666666</v>
      </c>
      <c r="U387" s="26">
        <f>'demand data 2022'!H400</f>
        <v>120.63</v>
      </c>
      <c r="V387" s="26">
        <f>'demand data 2022'!I400</f>
        <v>125.12</v>
      </c>
      <c r="W387" s="5" t="str">
        <f t="shared" si="21"/>
        <v>Different</v>
      </c>
      <c r="X387" s="9">
        <f t="shared" si="22"/>
        <v>87</v>
      </c>
      <c r="Y387" s="5" t="e">
        <f t="shared" si="23"/>
        <v>#REF!</v>
      </c>
      <c r="Z387" s="28">
        <f t="shared" si="24"/>
        <v>0</v>
      </c>
    </row>
    <row r="388" spans="2:27" x14ac:dyDescent="0.25">
      <c r="B388" s="17" t="s">
        <v>454</v>
      </c>
      <c r="C388" s="17"/>
      <c r="D388" s="19">
        <v>86</v>
      </c>
      <c r="E388" s="19">
        <v>87</v>
      </c>
      <c r="F388" s="19">
        <v>88</v>
      </c>
      <c r="G388" s="19">
        <v>89</v>
      </c>
      <c r="H388" s="19">
        <v>90</v>
      </c>
      <c r="I388" s="19">
        <v>91</v>
      </c>
      <c r="J388" s="19">
        <v>93</v>
      </c>
      <c r="K388" s="19">
        <v>66</v>
      </c>
      <c r="L388" s="8"/>
      <c r="M388" s="26" t="str">
        <f>'demand data 2022'!A401</f>
        <v>STAL20</v>
      </c>
      <c r="N388" s="26">
        <f>'demand data 2022'!B401</f>
        <v>0</v>
      </c>
      <c r="O388" s="26" t="e">
        <f>'demand data 2022'!#REF!</f>
        <v>#REF!</v>
      </c>
      <c r="P388" s="26">
        <f>'demand data 2022'!C401</f>
        <v>310.58</v>
      </c>
      <c r="Q388" s="26">
        <f>'demand data 2022'!D401</f>
        <v>323.35999999999996</v>
      </c>
      <c r="R388" s="26">
        <f>'demand data 2022'!E401</f>
        <v>328.83</v>
      </c>
      <c r="S388" s="26">
        <f>'demand data 2022'!F401</f>
        <v>326.69</v>
      </c>
      <c r="T388" s="26">
        <f>'demand data 2022'!G401</f>
        <v>331.47999999999996</v>
      </c>
      <c r="U388" s="26">
        <f>'demand data 2022'!H401</f>
        <v>330.85999999999996</v>
      </c>
      <c r="V388" s="26">
        <f>'demand data 2022'!I401</f>
        <v>344.01</v>
      </c>
      <c r="W388" s="5" t="str">
        <f t="shared" si="21"/>
        <v>Different</v>
      </c>
      <c r="X388" s="9">
        <f t="shared" si="22"/>
        <v>87</v>
      </c>
      <c r="Y388" s="5" t="e">
        <f t="shared" si="23"/>
        <v>#REF!</v>
      </c>
      <c r="Z388" s="28">
        <f t="shared" si="24"/>
        <v>0</v>
      </c>
    </row>
    <row r="389" spans="2:27" x14ac:dyDescent="0.25">
      <c r="B389" s="17" t="s">
        <v>452</v>
      </c>
      <c r="C389" s="17"/>
      <c r="D389" s="19">
        <v>142</v>
      </c>
      <c r="E389" s="19">
        <v>147</v>
      </c>
      <c r="F389" s="19">
        <v>148</v>
      </c>
      <c r="G389" s="19">
        <v>150</v>
      </c>
      <c r="H389" s="19">
        <v>153</v>
      </c>
      <c r="I389" s="19">
        <v>155</v>
      </c>
      <c r="J389" s="19">
        <v>130</v>
      </c>
      <c r="K389" s="19">
        <v>188</v>
      </c>
      <c r="L389" s="8"/>
      <c r="M389" s="26" t="str">
        <f>'demand data 2022'!A402</f>
        <v>STAY40</v>
      </c>
      <c r="N389" s="26">
        <f>'demand data 2022'!B402</f>
        <v>0</v>
      </c>
      <c r="O389" s="26" t="e">
        <f>'demand data 2022'!#REF!</f>
        <v>#REF!</v>
      </c>
      <c r="P389" s="26">
        <f>'demand data 2022'!C402</f>
        <v>155.40195904413599</v>
      </c>
      <c r="Q389" s="26">
        <f>'demand data 2022'!D402</f>
        <v>162.823911304239</v>
      </c>
      <c r="R389" s="26">
        <f>'demand data 2022'!E402</f>
        <v>173.064546057667</v>
      </c>
      <c r="S389" s="26">
        <f>'demand data 2022'!F402</f>
        <v>186.12148611377199</v>
      </c>
      <c r="T389" s="26">
        <f>'demand data 2022'!G402</f>
        <v>202.40728210383699</v>
      </c>
      <c r="U389" s="26">
        <f>'demand data 2022'!H402</f>
        <v>217.189760017738</v>
      </c>
      <c r="V389" s="26">
        <f>'demand data 2022'!I402</f>
        <v>234.56080837038601</v>
      </c>
      <c r="W389" s="5" t="str">
        <f t="shared" si="21"/>
        <v>Different</v>
      </c>
      <c r="X389" s="9">
        <f t="shared" si="22"/>
        <v>147</v>
      </c>
      <c r="Y389" s="5" t="e">
        <f t="shared" si="23"/>
        <v>#REF!</v>
      </c>
      <c r="Z389" s="28">
        <f t="shared" si="24"/>
        <v>0</v>
      </c>
    </row>
    <row r="390" spans="2:27" x14ac:dyDescent="0.25">
      <c r="B390" s="17" t="s">
        <v>136</v>
      </c>
      <c r="C390" s="17"/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8"/>
      <c r="M390" s="26" t="str">
        <f>'demand data 2022'!A403</f>
        <v>STEW20</v>
      </c>
      <c r="N390" s="26">
        <f>'demand data 2022'!B403</f>
        <v>0</v>
      </c>
      <c r="O390" s="26" t="e">
        <f>'demand data 2022'!#REF!</f>
        <v>#REF!</v>
      </c>
      <c r="P390" s="26">
        <f>'demand data 2022'!C403</f>
        <v>303.81600459526999</v>
      </c>
      <c r="Q390" s="26">
        <f>'demand data 2022'!D403</f>
        <v>321.38801524416402</v>
      </c>
      <c r="R390" s="26">
        <f>'demand data 2022'!E403</f>
        <v>330.92584833292</v>
      </c>
      <c r="S390" s="26">
        <f>'demand data 2022'!F403</f>
        <v>334.05367250329846</v>
      </c>
      <c r="T390" s="26">
        <f>'demand data 2022'!G403</f>
        <v>337.201332025331</v>
      </c>
      <c r="U390" s="26">
        <f>'demand data 2022'!H403</f>
        <v>341.88776668159699</v>
      </c>
      <c r="V390" s="26">
        <f>'demand data 2022'!I403</f>
        <v>352.76336324032098</v>
      </c>
      <c r="W390" s="5" t="str">
        <f t="shared" si="21"/>
        <v>Different</v>
      </c>
      <c r="X390" s="9">
        <f t="shared" si="22"/>
        <v>0</v>
      </c>
      <c r="Y390" s="5" t="e">
        <f t="shared" si="23"/>
        <v>#REF!</v>
      </c>
      <c r="Z390" s="28">
        <f t="shared" si="24"/>
        <v>0</v>
      </c>
    </row>
    <row r="391" spans="2:27" x14ac:dyDescent="0.25">
      <c r="B391" s="17" t="s">
        <v>346</v>
      </c>
      <c r="C391" s="17"/>
      <c r="D391" s="19">
        <v>18</v>
      </c>
      <c r="E391" s="19">
        <v>18</v>
      </c>
      <c r="F391" s="19">
        <v>18</v>
      </c>
      <c r="G391" s="19">
        <v>18</v>
      </c>
      <c r="H391" s="19">
        <v>18</v>
      </c>
      <c r="I391" s="19">
        <v>18</v>
      </c>
      <c r="J391" s="19">
        <v>18</v>
      </c>
      <c r="K391" s="19">
        <v>18</v>
      </c>
      <c r="L391" s="8"/>
      <c r="M391" s="26" t="e">
        <f>'demand data 2022'!#REF!</f>
        <v>#REF!</v>
      </c>
      <c r="N391" s="26" t="e">
        <f>'demand data 2022'!#REF!</f>
        <v>#REF!</v>
      </c>
      <c r="O391" s="26" t="e">
        <f>'demand data 2022'!#REF!</f>
        <v>#REF!</v>
      </c>
      <c r="P391" s="26" t="e">
        <f>'demand data 2022'!#REF!</f>
        <v>#REF!</v>
      </c>
      <c r="Q391" s="26" t="e">
        <f>'demand data 2022'!#REF!</f>
        <v>#REF!</v>
      </c>
      <c r="R391" s="26" t="e">
        <f>'demand data 2022'!#REF!</f>
        <v>#REF!</v>
      </c>
      <c r="S391" s="26" t="e">
        <f>'demand data 2022'!#REF!</f>
        <v>#REF!</v>
      </c>
      <c r="T391" s="26" t="e">
        <f>'demand data 2022'!#REF!</f>
        <v>#REF!</v>
      </c>
      <c r="U391" s="26" t="e">
        <f>'demand data 2022'!#REF!</f>
        <v>#REF!</v>
      </c>
      <c r="V391" s="26" t="e">
        <f>'demand data 2022'!#REF!</f>
        <v>#REF!</v>
      </c>
      <c r="W391" s="5" t="e">
        <f t="shared" si="21"/>
        <v>#REF!</v>
      </c>
      <c r="X391" s="9">
        <f t="shared" si="22"/>
        <v>18</v>
      </c>
      <c r="Y391" s="5" t="e">
        <f t="shared" si="23"/>
        <v>#REF!</v>
      </c>
      <c r="Z391" s="28">
        <f t="shared" si="24"/>
        <v>0</v>
      </c>
    </row>
    <row r="392" spans="2:27" x14ac:dyDescent="0.25">
      <c r="B392" s="17" t="s">
        <v>347</v>
      </c>
      <c r="C392" s="17"/>
      <c r="D392" s="19">
        <v>18</v>
      </c>
      <c r="E392" s="19">
        <v>18</v>
      </c>
      <c r="F392" s="19">
        <v>18</v>
      </c>
      <c r="G392" s="19">
        <v>18</v>
      </c>
      <c r="H392" s="19">
        <v>18</v>
      </c>
      <c r="I392" s="19">
        <v>18</v>
      </c>
      <c r="J392" s="19">
        <v>18</v>
      </c>
      <c r="K392" s="19">
        <v>18</v>
      </c>
      <c r="L392" s="8"/>
      <c r="M392" s="26" t="str">
        <f>'demand data 2022'!A404</f>
        <v>STEW2A</v>
      </c>
      <c r="N392" s="26">
        <f>'demand data 2022'!B404</f>
        <v>0</v>
      </c>
      <c r="O392" s="26" t="e">
        <f>'demand data 2022'!#REF!</f>
        <v>#REF!</v>
      </c>
      <c r="P392" s="26">
        <f>'demand data 2022'!C404</f>
        <v>84.584687543369995</v>
      </c>
      <c r="Q392" s="26">
        <f>'demand data 2022'!D404</f>
        <v>93.960325444231003</v>
      </c>
      <c r="R392" s="26">
        <f>'demand data 2022'!E404</f>
        <v>97.332340223510997</v>
      </c>
      <c r="S392" s="26">
        <f>'demand data 2022'!F404</f>
        <v>97.6661822459875</v>
      </c>
      <c r="T392" s="26">
        <f>'demand data 2022'!G404</f>
        <v>98.426978902567001</v>
      </c>
      <c r="U392" s="26">
        <f>'demand data 2022'!H404</f>
        <v>99.642905744410001</v>
      </c>
      <c r="V392" s="26">
        <f>'demand data 2022'!I404</f>
        <v>101.95005838210101</v>
      </c>
      <c r="W392" s="5" t="str">
        <f t="shared" si="21"/>
        <v>Different</v>
      </c>
      <c r="X392" s="9">
        <f t="shared" si="22"/>
        <v>18</v>
      </c>
      <c r="Y392" s="5" t="e">
        <f t="shared" si="23"/>
        <v>#REF!</v>
      </c>
      <c r="Z392" s="28">
        <f t="shared" si="24"/>
        <v>0</v>
      </c>
    </row>
    <row r="393" spans="2:27" x14ac:dyDescent="0.25">
      <c r="B393" s="17" t="s">
        <v>744</v>
      </c>
      <c r="C393" s="17"/>
      <c r="D393" s="19">
        <v>0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19">
        <v>0</v>
      </c>
      <c r="L393" s="8"/>
      <c r="M393" s="26" t="str">
        <f>'demand data 2022'!A405</f>
        <v>STHA2A</v>
      </c>
      <c r="N393" s="26">
        <f>'demand data 2022'!B405</f>
        <v>0</v>
      </c>
      <c r="O393" s="26" t="e">
        <f>'demand data 2022'!#REF!</f>
        <v>#REF!</v>
      </c>
      <c r="P393" s="26">
        <f>'demand data 2022'!C405</f>
        <v>20.956532610558551</v>
      </c>
      <c r="Q393" s="26">
        <f>'demand data 2022'!D405</f>
        <v>21.378289732145799</v>
      </c>
      <c r="R393" s="26">
        <f>'demand data 2022'!E405</f>
        <v>22.046849107586251</v>
      </c>
      <c r="S393" s="26">
        <f>'demand data 2022'!F405</f>
        <v>47.775525400576953</v>
      </c>
      <c r="T393" s="26">
        <f>'demand data 2022'!G405</f>
        <v>48.914160659583452</v>
      </c>
      <c r="U393" s="26">
        <f>'demand data 2022'!H405</f>
        <v>50.483087828092501</v>
      </c>
      <c r="V393" s="26">
        <f>'demand data 2022'!I405</f>
        <v>51.839360469564497</v>
      </c>
      <c r="W393" s="5" t="str">
        <f t="shared" si="21"/>
        <v>Different</v>
      </c>
      <c r="X393" s="9">
        <f t="shared" si="22"/>
        <v>0</v>
      </c>
      <c r="Y393" s="5" t="e">
        <f t="shared" si="23"/>
        <v>#REF!</v>
      </c>
      <c r="Z393" s="28">
        <f t="shared" si="24"/>
        <v>0</v>
      </c>
    </row>
    <row r="394" spans="2:27" x14ac:dyDescent="0.25">
      <c r="B394" s="17" t="s">
        <v>9</v>
      </c>
      <c r="C394" s="17"/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19">
        <v>0</v>
      </c>
      <c r="L394" s="8"/>
      <c r="M394" s="26" t="str">
        <f>'demand data 2022'!A406</f>
        <v>STHA2B</v>
      </c>
      <c r="N394" s="26">
        <f>'demand data 2022'!B406</f>
        <v>0</v>
      </c>
      <c r="O394" s="26" t="e">
        <f>'demand data 2022'!#REF!</f>
        <v>#REF!</v>
      </c>
      <c r="P394" s="26">
        <f>'demand data 2022'!C406</f>
        <v>20.956532610558551</v>
      </c>
      <c r="Q394" s="26">
        <f>'demand data 2022'!D406</f>
        <v>21.378289732145799</v>
      </c>
      <c r="R394" s="26">
        <f>'demand data 2022'!E406</f>
        <v>22.046849107586251</v>
      </c>
      <c r="S394" s="26">
        <f>'demand data 2022'!F406</f>
        <v>47.775525400576953</v>
      </c>
      <c r="T394" s="26">
        <f>'demand data 2022'!G406</f>
        <v>48.914160659583452</v>
      </c>
      <c r="U394" s="26">
        <f>'demand data 2022'!H406</f>
        <v>50.483087828092501</v>
      </c>
      <c r="V394" s="26">
        <f>'demand data 2022'!I406</f>
        <v>51.839360469564497</v>
      </c>
      <c r="W394" s="5" t="str">
        <f t="shared" ref="W394:W457" si="25">IF(B394=M394,"ok","Different")</f>
        <v>Different</v>
      </c>
      <c r="X394" s="9">
        <f t="shared" ref="X394:X457" si="26">E394</f>
        <v>0</v>
      </c>
      <c r="Y394" s="5" t="e">
        <f t="shared" ref="Y394:Y457" si="27">O394</f>
        <v>#REF!</v>
      </c>
      <c r="Z394" s="28">
        <f t="shared" ref="Z394:Z457" si="28">IF(ISERROR((X394-Y394)/X394),0,(X394-Y394)/X394)</f>
        <v>0</v>
      </c>
    </row>
    <row r="395" spans="2:27" x14ac:dyDescent="0.25">
      <c r="B395" s="17" t="s">
        <v>115</v>
      </c>
      <c r="C395" s="17"/>
      <c r="D395" s="19">
        <v>0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19">
        <v>0</v>
      </c>
      <c r="L395" s="8"/>
      <c r="M395" s="26" t="str">
        <f>'demand data 2022'!A407</f>
        <v>STIR1S</v>
      </c>
      <c r="N395" s="26">
        <f>'demand data 2022'!B407</f>
        <v>0</v>
      </c>
      <c r="O395" s="26" t="e">
        <f>'demand data 2022'!#REF!</f>
        <v>#REF!</v>
      </c>
      <c r="P395" s="26">
        <f>'demand data 2022'!C407</f>
        <v>35.061044901104403</v>
      </c>
      <c r="Q395" s="26">
        <f>'demand data 2022'!D407</f>
        <v>35.391703014049646</v>
      </c>
      <c r="R395" s="26">
        <f>'demand data 2022'!E407</f>
        <v>35.694560409602701</v>
      </c>
      <c r="S395" s="26">
        <f>'demand data 2022'!F407</f>
        <v>45.474044665095498</v>
      </c>
      <c r="T395" s="26">
        <f>'demand data 2022'!G407</f>
        <v>46.367367139045051</v>
      </c>
      <c r="U395" s="26">
        <f>'demand data 2022'!H407</f>
        <v>47.254812694583201</v>
      </c>
      <c r="V395" s="26">
        <f>'demand data 2022'!I407</f>
        <v>48.754938818325101</v>
      </c>
      <c r="W395" s="5" t="str">
        <f t="shared" si="25"/>
        <v>Different</v>
      </c>
      <c r="X395" s="9">
        <f t="shared" si="26"/>
        <v>0</v>
      </c>
      <c r="Y395" s="5" t="e">
        <f t="shared" si="27"/>
        <v>#REF!</v>
      </c>
      <c r="Z395" s="28">
        <f t="shared" si="28"/>
        <v>0</v>
      </c>
    </row>
    <row r="396" spans="2:27" x14ac:dyDescent="0.25">
      <c r="B396" s="17" t="s">
        <v>116</v>
      </c>
      <c r="C396" s="17"/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0</v>
      </c>
      <c r="K396" s="19">
        <v>0</v>
      </c>
      <c r="L396" s="8"/>
      <c r="M396" s="26" t="str">
        <f>'demand data 2022'!A408</f>
        <v>STIR1T</v>
      </c>
      <c r="N396" s="26">
        <f>'demand data 2022'!B408</f>
        <v>0</v>
      </c>
      <c r="O396" s="26" t="e">
        <f>'demand data 2022'!#REF!</f>
        <v>#REF!</v>
      </c>
      <c r="P396" s="26">
        <f>'demand data 2022'!C408</f>
        <v>35.061044901104403</v>
      </c>
      <c r="Q396" s="26">
        <f>'demand data 2022'!D408</f>
        <v>35.391703014049646</v>
      </c>
      <c r="R396" s="26">
        <f>'demand data 2022'!E408</f>
        <v>35.694560409602701</v>
      </c>
      <c r="S396" s="26">
        <f>'demand data 2022'!F408</f>
        <v>45.474044665095498</v>
      </c>
      <c r="T396" s="26">
        <f>'demand data 2022'!G408</f>
        <v>46.367367139045051</v>
      </c>
      <c r="U396" s="26">
        <f>'demand data 2022'!H408</f>
        <v>47.254812694583201</v>
      </c>
      <c r="V396" s="26">
        <f>'demand data 2022'!I408</f>
        <v>48.754938818325101</v>
      </c>
      <c r="W396" s="5" t="str">
        <f t="shared" si="25"/>
        <v>Different</v>
      </c>
      <c r="X396" s="9">
        <f t="shared" si="26"/>
        <v>0</v>
      </c>
      <c r="Y396" s="5" t="e">
        <f t="shared" si="27"/>
        <v>#REF!</v>
      </c>
      <c r="Z396" s="28">
        <f t="shared" si="28"/>
        <v>0</v>
      </c>
    </row>
    <row r="397" spans="2:27" x14ac:dyDescent="0.25">
      <c r="B397" s="17" t="s">
        <v>117</v>
      </c>
      <c r="C397" s="17"/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19">
        <v>0</v>
      </c>
      <c r="L397" s="8"/>
      <c r="M397" s="26" t="str">
        <f>'demand data 2022'!A409</f>
        <v>STLE10_SPD</v>
      </c>
      <c r="N397" s="26">
        <f>'demand data 2022'!B409</f>
        <v>0</v>
      </c>
      <c r="O397" s="26" t="e">
        <f>'demand data 2022'!#REF!</f>
        <v>#REF!</v>
      </c>
      <c r="P397" s="26">
        <f>'demand data 2022'!C409</f>
        <v>46.006249919652404</v>
      </c>
      <c r="Q397" s="26">
        <f>'demand data 2022'!D409</f>
        <v>61.618363390795103</v>
      </c>
      <c r="R397" s="26">
        <f>'demand data 2022'!E409</f>
        <v>71.898363390795097</v>
      </c>
      <c r="S397" s="26">
        <f>'demand data 2022'!F409</f>
        <v>82.178363390795099</v>
      </c>
      <c r="T397" s="26">
        <f>'demand data 2022'!G409</f>
        <v>92.4583633907951</v>
      </c>
      <c r="U397" s="26">
        <f>'demand data 2022'!H409</f>
        <v>132.63836339079501</v>
      </c>
      <c r="V397" s="26">
        <f>'demand data 2022'!I409</f>
        <v>143.31529734177499</v>
      </c>
      <c r="W397" s="5" t="str">
        <f t="shared" si="25"/>
        <v>Different</v>
      </c>
      <c r="X397" s="9">
        <f t="shared" si="26"/>
        <v>0</v>
      </c>
      <c r="Y397" s="5" t="e">
        <f t="shared" si="27"/>
        <v>#REF!</v>
      </c>
      <c r="Z397" s="28">
        <f t="shared" si="28"/>
        <v>0</v>
      </c>
    </row>
    <row r="398" spans="2:27" x14ac:dyDescent="0.25">
      <c r="B398" s="17" t="s">
        <v>745</v>
      </c>
      <c r="C398" s="17"/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0</v>
      </c>
      <c r="K398" s="19">
        <v>0</v>
      </c>
      <c r="L398" s="8"/>
      <c r="M398" s="26" t="str">
        <f>'demand data 2022'!A410</f>
        <v>STRI1Q</v>
      </c>
      <c r="N398" s="26">
        <f>'demand data 2022'!B410</f>
        <v>0</v>
      </c>
      <c r="O398" s="26" t="e">
        <f>'demand data 2022'!#REF!</f>
        <v>#REF!</v>
      </c>
      <c r="P398" s="26">
        <f>'demand data 2022'!C410</f>
        <v>1.9522135441312849</v>
      </c>
      <c r="Q398" s="26">
        <f>'demand data 2022'!D410</f>
        <v>1.9661199662048601</v>
      </c>
      <c r="R398" s="26">
        <f>'demand data 2022'!E410</f>
        <v>-9.4610227183375001E-2</v>
      </c>
      <c r="S398" s="26">
        <f>'demand data 2022'!F410</f>
        <v>-5.9173157607838499E-2</v>
      </c>
      <c r="T398" s="26">
        <f>'demand data 2022'!G410</f>
        <v>-9.9397125804023996E-3</v>
      </c>
      <c r="U398" s="26">
        <f>'demand data 2022'!H410</f>
        <v>5.3476468824350497E-2</v>
      </c>
      <c r="V398" s="26">
        <f>'demand data 2022'!I410</f>
        <v>0.1225974875136735</v>
      </c>
      <c r="W398" s="5" t="str">
        <f t="shared" si="25"/>
        <v>Different</v>
      </c>
      <c r="X398" s="9">
        <f t="shared" si="26"/>
        <v>0</v>
      </c>
      <c r="Y398" s="5" t="e">
        <f t="shared" si="27"/>
        <v>#REF!</v>
      </c>
      <c r="Z398" s="28">
        <f t="shared" si="28"/>
        <v>0</v>
      </c>
    </row>
    <row r="399" spans="2:27" ht="13" x14ac:dyDescent="0.3">
      <c r="B399" s="17" t="s">
        <v>248</v>
      </c>
      <c r="C399" s="17"/>
      <c r="D399" s="19">
        <v>119</v>
      </c>
      <c r="E399" s="19">
        <v>119</v>
      </c>
      <c r="F399" s="19">
        <v>119</v>
      </c>
      <c r="G399" s="19">
        <v>120</v>
      </c>
      <c r="H399" s="19">
        <v>121</v>
      </c>
      <c r="I399" s="19">
        <v>123</v>
      </c>
      <c r="J399" s="19">
        <v>125</v>
      </c>
      <c r="K399" s="19">
        <v>127</v>
      </c>
      <c r="L399" s="8"/>
      <c r="M399" s="26" t="str">
        <f>'demand data 2022'!A411</f>
        <v>STRI1R</v>
      </c>
      <c r="N399" s="26">
        <f>'demand data 2022'!B411</f>
        <v>0</v>
      </c>
      <c r="O399" s="26" t="e">
        <f>'demand data 2022'!#REF!</f>
        <v>#REF!</v>
      </c>
      <c r="P399" s="26">
        <f>'demand data 2022'!C411</f>
        <v>1.9522135441312849</v>
      </c>
      <c r="Q399" s="26">
        <f>'demand data 2022'!D411</f>
        <v>1.9661199662048601</v>
      </c>
      <c r="R399" s="26">
        <f>'demand data 2022'!E411</f>
        <v>-9.4610227183375001E-2</v>
      </c>
      <c r="S399" s="26">
        <f>'demand data 2022'!F411</f>
        <v>-5.9173157607838499E-2</v>
      </c>
      <c r="T399" s="26">
        <f>'demand data 2022'!G411</f>
        <v>-9.9397125804023996E-3</v>
      </c>
      <c r="U399" s="26">
        <f>'demand data 2022'!H411</f>
        <v>5.3476468824350497E-2</v>
      </c>
      <c r="V399" s="26">
        <f>'demand data 2022'!I411</f>
        <v>0.1225974875136735</v>
      </c>
      <c r="W399" s="5" t="str">
        <f t="shared" si="25"/>
        <v>Different</v>
      </c>
      <c r="X399" s="9">
        <f t="shared" si="26"/>
        <v>119</v>
      </c>
      <c r="Y399" s="5" t="e">
        <f t="shared" si="27"/>
        <v>#REF!</v>
      </c>
      <c r="Z399" s="28">
        <f t="shared" si="28"/>
        <v>0</v>
      </c>
      <c r="AA399" s="10" t="s">
        <v>920</v>
      </c>
    </row>
    <row r="400" spans="2:27" ht="13" x14ac:dyDescent="0.3">
      <c r="B400" s="17" t="s">
        <v>228</v>
      </c>
      <c r="C400" s="17"/>
      <c r="D400" s="19">
        <v>304</v>
      </c>
      <c r="E400" s="19">
        <v>305</v>
      </c>
      <c r="F400" s="19">
        <v>305</v>
      </c>
      <c r="G400" s="19">
        <v>306</v>
      </c>
      <c r="H400" s="19">
        <v>308</v>
      </c>
      <c r="I400" s="19">
        <v>311</v>
      </c>
      <c r="J400" s="19">
        <v>314</v>
      </c>
      <c r="K400" s="19">
        <v>318</v>
      </c>
      <c r="L400" s="8"/>
      <c r="M400" s="26" t="str">
        <f>'demand data 2022'!A412</f>
        <v>SUND40</v>
      </c>
      <c r="N400" s="26">
        <f>'demand data 2022'!B412</f>
        <v>0</v>
      </c>
      <c r="O400" s="26" t="e">
        <f>'demand data 2022'!#REF!</f>
        <v>#REF!</v>
      </c>
      <c r="P400" s="26">
        <f>'demand data 2022'!C412</f>
        <v>334.02000000000004</v>
      </c>
      <c r="Q400" s="26">
        <f>'demand data 2022'!D412</f>
        <v>350.37</v>
      </c>
      <c r="R400" s="26">
        <f>'demand data 2022'!E412</f>
        <v>405.96000000000004</v>
      </c>
      <c r="S400" s="26">
        <f>'demand data 2022'!F412</f>
        <v>452.01000000000005</v>
      </c>
      <c r="T400" s="26">
        <f>'demand data 2022'!G412</f>
        <v>485.21000000000004</v>
      </c>
      <c r="U400" s="26">
        <f>'demand data 2022'!H412</f>
        <v>518.91</v>
      </c>
      <c r="V400" s="26">
        <f>'demand data 2022'!I412</f>
        <v>543.80999999999995</v>
      </c>
      <c r="W400" s="5" t="str">
        <f t="shared" si="25"/>
        <v>Different</v>
      </c>
      <c r="X400" s="9">
        <f t="shared" si="26"/>
        <v>305</v>
      </c>
      <c r="Y400" s="5" t="e">
        <f t="shared" si="27"/>
        <v>#REF!</v>
      </c>
      <c r="Z400" s="28">
        <f t="shared" si="28"/>
        <v>0</v>
      </c>
      <c r="AA400" s="10" t="s">
        <v>920</v>
      </c>
    </row>
    <row r="401" spans="2:27" x14ac:dyDescent="0.25">
      <c r="B401" s="17" t="s">
        <v>206</v>
      </c>
      <c r="C401" s="17"/>
      <c r="D401" s="19">
        <v>0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  <c r="K401" s="19">
        <v>0</v>
      </c>
      <c r="L401" s="8"/>
      <c r="M401" s="26" t="str">
        <f>'demand data 2022'!A413</f>
        <v>SWAN20_SWA</v>
      </c>
      <c r="N401" s="26">
        <f>'demand data 2022'!B413</f>
        <v>0</v>
      </c>
      <c r="O401" s="26" t="e">
        <f>'demand data 2022'!#REF!</f>
        <v>#REF!</v>
      </c>
      <c r="P401" s="26">
        <f>'demand data 2022'!C413</f>
        <v>499.10901966573903</v>
      </c>
      <c r="Q401" s="26">
        <f>'demand data 2022'!D413</f>
        <v>515.43426091101196</v>
      </c>
      <c r="R401" s="26">
        <f>'demand data 2022'!E413</f>
        <v>598.52204581844296</v>
      </c>
      <c r="S401" s="26">
        <f>'demand data 2022'!F413</f>
        <v>604.03232203447499</v>
      </c>
      <c r="T401" s="26">
        <f>'demand data 2022'!G413</f>
        <v>610.12729825706106</v>
      </c>
      <c r="U401" s="26">
        <f>'demand data 2022'!H413</f>
        <v>617.91213411753199</v>
      </c>
      <c r="V401" s="26">
        <f>'demand data 2022'!I413</f>
        <v>631.97332804496205</v>
      </c>
      <c r="W401" s="5" t="str">
        <f t="shared" si="25"/>
        <v>Different</v>
      </c>
      <c r="X401" s="9">
        <f t="shared" si="26"/>
        <v>0</v>
      </c>
      <c r="Y401" s="5" t="e">
        <f t="shared" si="27"/>
        <v>#REF!</v>
      </c>
      <c r="Z401" s="28">
        <f t="shared" si="28"/>
        <v>0</v>
      </c>
    </row>
    <row r="402" spans="2:27" x14ac:dyDescent="0.25">
      <c r="B402" s="17" t="s">
        <v>114</v>
      </c>
      <c r="C402" s="17"/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0</v>
      </c>
      <c r="K402" s="19">
        <v>0</v>
      </c>
      <c r="L402" s="8"/>
      <c r="M402" s="26" t="str">
        <f>'demand data 2022'!A414</f>
        <v>TARL1Q</v>
      </c>
      <c r="N402" s="26">
        <f>'demand data 2022'!B414</f>
        <v>0</v>
      </c>
      <c r="O402" s="26" t="e">
        <f>'demand data 2022'!#REF!</f>
        <v>#REF!</v>
      </c>
      <c r="P402" s="26">
        <f>'demand data 2022'!C414</f>
        <v>8.1227515375711494</v>
      </c>
      <c r="Q402" s="26">
        <f>'demand data 2022'!D414</f>
        <v>8.2886444880850494</v>
      </c>
      <c r="R402" s="26">
        <f>'demand data 2022'!E414</f>
        <v>8.4737125535667008</v>
      </c>
      <c r="S402" s="26">
        <f>'demand data 2022'!F414</f>
        <v>8.8298700899295497</v>
      </c>
      <c r="T402" s="26">
        <f>'demand data 2022'!G414</f>
        <v>9.1875233670652996</v>
      </c>
      <c r="U402" s="26">
        <f>'demand data 2022'!H414</f>
        <v>9.5823290063807001</v>
      </c>
      <c r="V402" s="26">
        <f>'demand data 2022'!I414</f>
        <v>10.0321946708867</v>
      </c>
      <c r="W402" s="5" t="str">
        <f t="shared" si="25"/>
        <v>Different</v>
      </c>
      <c r="X402" s="9">
        <f t="shared" si="26"/>
        <v>0</v>
      </c>
      <c r="Y402" s="5" t="e">
        <f t="shared" si="27"/>
        <v>#REF!</v>
      </c>
      <c r="Z402" s="28">
        <f t="shared" si="28"/>
        <v>0</v>
      </c>
    </row>
    <row r="403" spans="2:27" x14ac:dyDescent="0.25">
      <c r="B403" s="21" t="s">
        <v>505</v>
      </c>
      <c r="C403" s="17"/>
      <c r="D403" s="19">
        <v>210</v>
      </c>
      <c r="E403" s="19">
        <v>213</v>
      </c>
      <c r="F403" s="19">
        <v>217</v>
      </c>
      <c r="G403" s="19">
        <v>215</v>
      </c>
      <c r="H403" s="19">
        <v>215</v>
      </c>
      <c r="I403" s="19">
        <v>217</v>
      </c>
      <c r="J403" s="19">
        <v>220</v>
      </c>
      <c r="K403" s="19">
        <v>221</v>
      </c>
      <c r="L403" s="8"/>
      <c r="M403" s="26" t="str">
        <f>'demand data 2022'!A415</f>
        <v>TARL1R</v>
      </c>
      <c r="N403" s="26">
        <f>'demand data 2022'!B415</f>
        <v>0</v>
      </c>
      <c r="O403" s="26" t="e">
        <f>'demand data 2022'!#REF!</f>
        <v>#REF!</v>
      </c>
      <c r="P403" s="26">
        <f>'demand data 2022'!C415</f>
        <v>8.1227515375711494</v>
      </c>
      <c r="Q403" s="26">
        <f>'demand data 2022'!D415</f>
        <v>8.2886444880850494</v>
      </c>
      <c r="R403" s="26">
        <f>'demand data 2022'!E415</f>
        <v>8.4737125535667008</v>
      </c>
      <c r="S403" s="26">
        <f>'demand data 2022'!F415</f>
        <v>8.8298700899295497</v>
      </c>
      <c r="T403" s="26">
        <f>'demand data 2022'!G415</f>
        <v>9.1875233670652996</v>
      </c>
      <c r="U403" s="26">
        <f>'demand data 2022'!H415</f>
        <v>9.5823290063807001</v>
      </c>
      <c r="V403" s="26">
        <f>'demand data 2022'!I415</f>
        <v>10.0321946708867</v>
      </c>
      <c r="W403" s="5" t="str">
        <f t="shared" si="25"/>
        <v>Different</v>
      </c>
      <c r="X403" s="9">
        <f t="shared" si="26"/>
        <v>213</v>
      </c>
      <c r="Y403" s="5" t="e">
        <f t="shared" si="27"/>
        <v>#REF!</v>
      </c>
      <c r="Z403" s="28">
        <f t="shared" si="28"/>
        <v>0</v>
      </c>
    </row>
    <row r="404" spans="2:27" x14ac:dyDescent="0.25">
      <c r="B404" s="17" t="s">
        <v>660</v>
      </c>
      <c r="C404" s="17"/>
      <c r="D404" s="19">
        <v>1</v>
      </c>
      <c r="E404" s="19">
        <v>1</v>
      </c>
      <c r="F404" s="19">
        <v>1</v>
      </c>
      <c r="G404" s="19">
        <v>1</v>
      </c>
      <c r="H404" s="19">
        <v>1</v>
      </c>
      <c r="I404" s="19">
        <v>1</v>
      </c>
      <c r="J404" s="19">
        <v>1</v>
      </c>
      <c r="K404" s="19">
        <v>1</v>
      </c>
      <c r="L404" s="8"/>
      <c r="M404" s="26" t="str">
        <f>'demand data 2022'!A416</f>
        <v>TAUN4A</v>
      </c>
      <c r="N404" s="26">
        <f>'demand data 2022'!B416</f>
        <v>0</v>
      </c>
      <c r="O404" s="26" t="e">
        <f>'demand data 2022'!#REF!</f>
        <v>#REF!</v>
      </c>
      <c r="P404" s="26">
        <f>'demand data 2022'!C416</f>
        <v>38.10174821777499</v>
      </c>
      <c r="Q404" s="26">
        <f>'demand data 2022'!D416</f>
        <v>39.138538378222833</v>
      </c>
      <c r="R404" s="26">
        <f>'demand data 2022'!E416</f>
        <v>40.495400099444645</v>
      </c>
      <c r="S404" s="26">
        <f>'demand data 2022'!F416</f>
        <v>42.467687040471013</v>
      </c>
      <c r="T404" s="26">
        <f>'demand data 2022'!G416</f>
        <v>44.432441392412876</v>
      </c>
      <c r="U404" s="26">
        <f>'demand data 2022'!H416</f>
        <v>46.448813109401563</v>
      </c>
      <c r="V404" s="26">
        <f>'demand data 2022'!I416</f>
        <v>48.44473877055497</v>
      </c>
      <c r="W404" s="5" t="str">
        <f t="shared" si="25"/>
        <v>Different</v>
      </c>
      <c r="X404" s="9">
        <f t="shared" si="26"/>
        <v>1</v>
      </c>
      <c r="Y404" s="5" t="e">
        <f t="shared" si="27"/>
        <v>#REF!</v>
      </c>
      <c r="Z404" s="28">
        <f t="shared" si="28"/>
        <v>0</v>
      </c>
    </row>
    <row r="405" spans="2:27" x14ac:dyDescent="0.25">
      <c r="B405" s="17" t="s">
        <v>267</v>
      </c>
      <c r="C405" s="17"/>
      <c r="D405" s="19">
        <v>92</v>
      </c>
      <c r="E405" s="19">
        <v>92</v>
      </c>
      <c r="F405" s="19">
        <v>93</v>
      </c>
      <c r="G405" s="19">
        <v>93</v>
      </c>
      <c r="H405" s="19">
        <v>94</v>
      </c>
      <c r="I405" s="19">
        <v>94</v>
      </c>
      <c r="J405" s="19">
        <v>94</v>
      </c>
      <c r="K405" s="19">
        <v>95</v>
      </c>
      <c r="L405" s="8"/>
      <c r="M405" s="26" t="str">
        <f>'demand data 2022'!A417</f>
        <v>TAUN4B</v>
      </c>
      <c r="N405" s="26">
        <f>'demand data 2022'!B417</f>
        <v>0</v>
      </c>
      <c r="O405" s="26" t="e">
        <f>'demand data 2022'!#REF!</f>
        <v>#REF!</v>
      </c>
      <c r="P405" s="26">
        <f>'demand data 2022'!C417</f>
        <v>38.10174821777499</v>
      </c>
      <c r="Q405" s="26">
        <f>'demand data 2022'!D417</f>
        <v>39.138538378222833</v>
      </c>
      <c r="R405" s="26">
        <f>'demand data 2022'!E417</f>
        <v>40.495400099444645</v>
      </c>
      <c r="S405" s="26">
        <f>'demand data 2022'!F417</f>
        <v>42.467687040471013</v>
      </c>
      <c r="T405" s="26">
        <f>'demand data 2022'!G417</f>
        <v>44.432441392412876</v>
      </c>
      <c r="U405" s="26">
        <f>'demand data 2022'!H417</f>
        <v>46.448813109401563</v>
      </c>
      <c r="V405" s="26">
        <f>'demand data 2022'!I417</f>
        <v>48.44473877055497</v>
      </c>
      <c r="W405" s="5" t="str">
        <f t="shared" si="25"/>
        <v>Different</v>
      </c>
      <c r="X405" s="9">
        <f t="shared" si="26"/>
        <v>92</v>
      </c>
      <c r="Y405" s="5" t="e">
        <f t="shared" si="27"/>
        <v>#REF!</v>
      </c>
      <c r="Z405" s="28">
        <f t="shared" si="28"/>
        <v>0</v>
      </c>
    </row>
    <row r="406" spans="2:27" x14ac:dyDescent="0.25">
      <c r="B406" s="17" t="s">
        <v>746</v>
      </c>
      <c r="C406" s="17"/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0</v>
      </c>
      <c r="L406" s="8"/>
      <c r="M406" s="26" t="str">
        <f>'demand data 2022'!A418</f>
        <v>TAYN1Q</v>
      </c>
      <c r="N406" s="26">
        <f>'demand data 2022'!B418</f>
        <v>0</v>
      </c>
      <c r="O406" s="26" t="e">
        <f>'demand data 2022'!#REF!</f>
        <v>#REF!</v>
      </c>
      <c r="P406" s="26">
        <f>'demand data 2022'!C418</f>
        <v>15.327967183435</v>
      </c>
      <c r="Q406" s="26">
        <f>'demand data 2022'!D418</f>
        <v>15.5242104096647</v>
      </c>
      <c r="R406" s="26">
        <f>'demand data 2022'!E418</f>
        <v>15.772357076527801</v>
      </c>
      <c r="S406" s="26">
        <f>'demand data 2022'!F418</f>
        <v>16.264212392571402</v>
      </c>
      <c r="T406" s="26">
        <f>'demand data 2022'!G418</f>
        <v>16.781452708599851</v>
      </c>
      <c r="U406" s="26">
        <f>'demand data 2022'!H418</f>
        <v>17.278361015053751</v>
      </c>
      <c r="V406" s="26">
        <f>'demand data 2022'!I418</f>
        <v>17.790141214565701</v>
      </c>
      <c r="W406" s="5" t="str">
        <f t="shared" si="25"/>
        <v>Different</v>
      </c>
      <c r="X406" s="9">
        <f t="shared" si="26"/>
        <v>0</v>
      </c>
      <c r="Y406" s="5" t="e">
        <f t="shared" si="27"/>
        <v>#REF!</v>
      </c>
      <c r="Z406" s="28">
        <f t="shared" si="28"/>
        <v>0</v>
      </c>
    </row>
    <row r="407" spans="2:27" x14ac:dyDescent="0.25">
      <c r="B407" s="17" t="s">
        <v>348</v>
      </c>
      <c r="C407" s="17"/>
      <c r="D407" s="19">
        <v>19</v>
      </c>
      <c r="E407" s="19">
        <v>16</v>
      </c>
      <c r="F407" s="19">
        <v>13</v>
      </c>
      <c r="G407" s="19">
        <v>11</v>
      </c>
      <c r="H407" s="19">
        <v>11</v>
      </c>
      <c r="I407" s="19">
        <v>11</v>
      </c>
      <c r="J407" s="19">
        <v>11</v>
      </c>
      <c r="K407" s="19">
        <v>11</v>
      </c>
      <c r="L407" s="8"/>
      <c r="M407" s="26" t="str">
        <f>'demand data 2022'!A419</f>
        <v>TAYN1R</v>
      </c>
      <c r="N407" s="26">
        <f>'demand data 2022'!B419</f>
        <v>0</v>
      </c>
      <c r="O407" s="26" t="e">
        <f>'demand data 2022'!#REF!</f>
        <v>#REF!</v>
      </c>
      <c r="P407" s="26">
        <f>'demand data 2022'!C419</f>
        <v>15.327967183435</v>
      </c>
      <c r="Q407" s="26">
        <f>'demand data 2022'!D419</f>
        <v>15.5242104096647</v>
      </c>
      <c r="R407" s="26">
        <f>'demand data 2022'!E419</f>
        <v>15.772357076527801</v>
      </c>
      <c r="S407" s="26">
        <f>'demand data 2022'!F419</f>
        <v>16.264212392571402</v>
      </c>
      <c r="T407" s="26">
        <f>'demand data 2022'!G419</f>
        <v>16.781452708599851</v>
      </c>
      <c r="U407" s="26">
        <f>'demand data 2022'!H419</f>
        <v>17.278361015053751</v>
      </c>
      <c r="V407" s="26">
        <f>'demand data 2022'!I419</f>
        <v>17.790141214565701</v>
      </c>
      <c r="W407" s="5" t="str">
        <f t="shared" si="25"/>
        <v>Different</v>
      </c>
      <c r="X407" s="9">
        <f t="shared" si="26"/>
        <v>16</v>
      </c>
      <c r="Y407" s="5" t="e">
        <f t="shared" si="27"/>
        <v>#REF!</v>
      </c>
      <c r="Z407" s="28">
        <f t="shared" si="28"/>
        <v>0</v>
      </c>
    </row>
    <row r="408" spans="2:27" x14ac:dyDescent="0.25">
      <c r="B408" s="17" t="s">
        <v>148</v>
      </c>
      <c r="C408" s="17"/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8"/>
      <c r="M408" s="26" t="str">
        <f>'demand data 2022'!A420</f>
        <v>TELR1Q</v>
      </c>
      <c r="N408" s="26">
        <f>'demand data 2022'!B420</f>
        <v>0</v>
      </c>
      <c r="O408" s="26" t="e">
        <f>'demand data 2022'!#REF!</f>
        <v>#REF!</v>
      </c>
      <c r="P408" s="26">
        <f>'demand data 2022'!C420</f>
        <v>8.8628276105007497</v>
      </c>
      <c r="Q408" s="26">
        <f>'demand data 2022'!D420</f>
        <v>8.8628276105007497</v>
      </c>
      <c r="R408" s="26">
        <f>'demand data 2022'!E420</f>
        <v>8.8647426556711508</v>
      </c>
      <c r="S408" s="26">
        <f>'demand data 2022'!F420</f>
        <v>9.1248632346365994</v>
      </c>
      <c r="T408" s="26">
        <f>'demand data 2022'!G420</f>
        <v>9.2499211991164003</v>
      </c>
      <c r="U408" s="26">
        <f>'demand data 2022'!H420</f>
        <v>9.4892485028089002</v>
      </c>
      <c r="V408" s="26">
        <f>'demand data 2022'!I420</f>
        <v>9.6483745215738494</v>
      </c>
      <c r="W408" s="5" t="str">
        <f t="shared" si="25"/>
        <v>Different</v>
      </c>
      <c r="X408" s="9">
        <f t="shared" si="26"/>
        <v>0</v>
      </c>
      <c r="Y408" s="5" t="e">
        <f t="shared" si="27"/>
        <v>#REF!</v>
      </c>
      <c r="Z408" s="28">
        <f t="shared" si="28"/>
        <v>0</v>
      </c>
    </row>
    <row r="409" spans="2:27" x14ac:dyDescent="0.25">
      <c r="B409" s="17" t="s">
        <v>268</v>
      </c>
      <c r="C409" s="17"/>
      <c r="D409" s="19">
        <v>103</v>
      </c>
      <c r="E409" s="19">
        <v>104</v>
      </c>
      <c r="F409" s="19">
        <v>104</v>
      </c>
      <c r="G409" s="19">
        <v>105</v>
      </c>
      <c r="H409" s="19">
        <v>105</v>
      </c>
      <c r="I409" s="19">
        <v>106</v>
      </c>
      <c r="J409" s="19">
        <v>106</v>
      </c>
      <c r="K409" s="19">
        <v>107</v>
      </c>
      <c r="L409" s="8"/>
      <c r="M409" s="26" t="str">
        <f>'demand data 2022'!A421</f>
        <v>TELR1R</v>
      </c>
      <c r="N409" s="26">
        <f>'demand data 2022'!B421</f>
        <v>0</v>
      </c>
      <c r="O409" s="26" t="e">
        <f>'demand data 2022'!#REF!</f>
        <v>#REF!</v>
      </c>
      <c r="P409" s="26">
        <f>'demand data 2022'!C421</f>
        <v>8.8628276105007497</v>
      </c>
      <c r="Q409" s="26">
        <f>'demand data 2022'!D421</f>
        <v>8.8628276105007497</v>
      </c>
      <c r="R409" s="26">
        <f>'demand data 2022'!E421</f>
        <v>8.8647426556711508</v>
      </c>
      <c r="S409" s="26">
        <f>'demand data 2022'!F421</f>
        <v>9.1248632346365994</v>
      </c>
      <c r="T409" s="26">
        <f>'demand data 2022'!G421</f>
        <v>9.2499211991164003</v>
      </c>
      <c r="U409" s="26">
        <f>'demand data 2022'!H421</f>
        <v>9.4892485028089002</v>
      </c>
      <c r="V409" s="26">
        <f>'demand data 2022'!I421</f>
        <v>9.6483745215738494</v>
      </c>
      <c r="W409" s="5" t="str">
        <f t="shared" si="25"/>
        <v>Different</v>
      </c>
      <c r="X409" s="9">
        <f t="shared" si="26"/>
        <v>104</v>
      </c>
      <c r="Y409" s="5" t="e">
        <f t="shared" si="27"/>
        <v>#REF!</v>
      </c>
      <c r="Z409" s="28">
        <f t="shared" si="28"/>
        <v>0</v>
      </c>
    </row>
    <row r="410" spans="2:27" x14ac:dyDescent="0.25">
      <c r="B410" s="17" t="s">
        <v>747</v>
      </c>
      <c r="C410" s="17"/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0</v>
      </c>
      <c r="K410" s="19">
        <v>0</v>
      </c>
      <c r="L410" s="8"/>
      <c r="M410" s="26" t="str">
        <f>'demand data 2022'!A422</f>
        <v>TEMP2A</v>
      </c>
      <c r="N410" s="26">
        <f>'demand data 2022'!B422</f>
        <v>0</v>
      </c>
      <c r="O410" s="26" t="e">
        <f>'demand data 2022'!#REF!</f>
        <v>#REF!</v>
      </c>
      <c r="P410" s="26">
        <f>'demand data 2022'!C422</f>
        <v>14</v>
      </c>
      <c r="Q410" s="26">
        <f>'demand data 2022'!D422</f>
        <v>14</v>
      </c>
      <c r="R410" s="26">
        <f>'demand data 2022'!E422</f>
        <v>14</v>
      </c>
      <c r="S410" s="26">
        <f>'demand data 2022'!F422</f>
        <v>14</v>
      </c>
      <c r="T410" s="26">
        <f>'demand data 2022'!G422</f>
        <v>14</v>
      </c>
      <c r="U410" s="26">
        <f>'demand data 2022'!H422</f>
        <v>14</v>
      </c>
      <c r="V410" s="26">
        <f>'demand data 2022'!I422</f>
        <v>8</v>
      </c>
      <c r="W410" s="5" t="str">
        <f t="shared" si="25"/>
        <v>Different</v>
      </c>
      <c r="X410" s="9">
        <f t="shared" si="26"/>
        <v>0</v>
      </c>
      <c r="Y410" s="5" t="e">
        <f t="shared" si="27"/>
        <v>#REF!</v>
      </c>
      <c r="Z410" s="28">
        <f t="shared" si="28"/>
        <v>0</v>
      </c>
    </row>
    <row r="411" spans="2:27" x14ac:dyDescent="0.25">
      <c r="B411" s="17" t="s">
        <v>748</v>
      </c>
      <c r="C411" s="17"/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0</v>
      </c>
      <c r="K411" s="19">
        <v>0</v>
      </c>
      <c r="L411" s="8"/>
      <c r="M411" s="26" t="str">
        <f>'demand data 2022'!A423</f>
        <v>TEMP2B</v>
      </c>
      <c r="N411" s="26">
        <f>'demand data 2022'!B423</f>
        <v>0</v>
      </c>
      <c r="O411" s="26" t="e">
        <f>'demand data 2022'!#REF!</f>
        <v>#REF!</v>
      </c>
      <c r="P411" s="26">
        <f>'demand data 2022'!C423</f>
        <v>14</v>
      </c>
      <c r="Q411" s="26">
        <f>'demand data 2022'!D423</f>
        <v>14</v>
      </c>
      <c r="R411" s="26">
        <f>'demand data 2022'!E423</f>
        <v>14</v>
      </c>
      <c r="S411" s="26">
        <f>'demand data 2022'!F423</f>
        <v>14</v>
      </c>
      <c r="T411" s="26">
        <f>'demand data 2022'!G423</f>
        <v>14</v>
      </c>
      <c r="U411" s="26">
        <f>'demand data 2022'!H423</f>
        <v>14</v>
      </c>
      <c r="V411" s="26">
        <f>'demand data 2022'!I423</f>
        <v>8</v>
      </c>
      <c r="W411" s="5" t="str">
        <f t="shared" si="25"/>
        <v>Different</v>
      </c>
      <c r="X411" s="9">
        <f t="shared" si="26"/>
        <v>0</v>
      </c>
      <c r="Y411" s="5" t="e">
        <f t="shared" si="27"/>
        <v>#REF!</v>
      </c>
      <c r="Z411" s="28">
        <f t="shared" si="28"/>
        <v>0</v>
      </c>
    </row>
    <row r="412" spans="2:27" x14ac:dyDescent="0.25">
      <c r="B412" s="17" t="s">
        <v>749</v>
      </c>
      <c r="C412" s="17"/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19">
        <v>0</v>
      </c>
      <c r="L412" s="8"/>
      <c r="M412" s="26" t="str">
        <f>'demand data 2022'!A424</f>
        <v>THOM20</v>
      </c>
      <c r="N412" s="26">
        <f>'demand data 2022'!B424</f>
        <v>0</v>
      </c>
      <c r="O412" s="26" t="e">
        <f>'demand data 2022'!#REF!</f>
        <v>#REF!</v>
      </c>
      <c r="P412" s="26">
        <f>'demand data 2022'!C424</f>
        <v>160.22284283587663</v>
      </c>
      <c r="Q412" s="26">
        <f>'demand data 2022'!D424</f>
        <v>162.2619984564522</v>
      </c>
      <c r="R412" s="26">
        <f>'demand data 2022'!E424</f>
        <v>163.7721014604648</v>
      </c>
      <c r="S412" s="26">
        <f>'demand data 2022'!F424</f>
        <v>165.52926801410206</v>
      </c>
      <c r="T412" s="26">
        <f>'demand data 2022'!G424</f>
        <v>168.1258427445317</v>
      </c>
      <c r="U412" s="26">
        <f>'demand data 2022'!H424</f>
        <v>172.03447280294083</v>
      </c>
      <c r="V412" s="26">
        <f>'demand data 2022'!I424</f>
        <v>176.96242264255184</v>
      </c>
      <c r="W412" s="5" t="str">
        <f t="shared" si="25"/>
        <v>Different</v>
      </c>
      <c r="X412" s="9">
        <f t="shared" si="26"/>
        <v>0</v>
      </c>
      <c r="Y412" s="5" t="e">
        <f t="shared" si="27"/>
        <v>#REF!</v>
      </c>
      <c r="Z412" s="28">
        <f t="shared" si="28"/>
        <v>0</v>
      </c>
    </row>
    <row r="413" spans="2:27" x14ac:dyDescent="0.25">
      <c r="B413" s="17" t="s">
        <v>727</v>
      </c>
      <c r="C413" s="17"/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8"/>
      <c r="M413" s="26" t="str">
        <f>'demand data 2022'!A425</f>
        <v>THUR20</v>
      </c>
      <c r="N413" s="26">
        <f>'demand data 2022'!B425</f>
        <v>0</v>
      </c>
      <c r="O413" s="26" t="e">
        <f>'demand data 2022'!#REF!</f>
        <v>#REF!</v>
      </c>
      <c r="P413" s="26">
        <f>'demand data 2022'!C425</f>
        <v>154.68745094964484</v>
      </c>
      <c r="Q413" s="26">
        <f>'demand data 2022'!D425</f>
        <v>159.23448118510913</v>
      </c>
      <c r="R413" s="26">
        <f>'demand data 2022'!E425</f>
        <v>161.27859019993744</v>
      </c>
      <c r="S413" s="26">
        <f>'demand data 2022'!F425</f>
        <v>163.76414698612038</v>
      </c>
      <c r="T413" s="26">
        <f>'demand data 2022'!G425</f>
        <v>167.36197107606279</v>
      </c>
      <c r="U413" s="26">
        <f>'demand data 2022'!H425</f>
        <v>172.56146723831287</v>
      </c>
      <c r="V413" s="26">
        <f>'demand data 2022'!I425</f>
        <v>178.79687328927528</v>
      </c>
      <c r="W413" s="5" t="str">
        <f t="shared" si="25"/>
        <v>Different</v>
      </c>
      <c r="X413" s="9">
        <f t="shared" si="26"/>
        <v>0</v>
      </c>
      <c r="Y413" s="5" t="e">
        <f t="shared" si="27"/>
        <v>#REF!</v>
      </c>
      <c r="Z413" s="28">
        <f t="shared" si="28"/>
        <v>0</v>
      </c>
    </row>
    <row r="414" spans="2:27" x14ac:dyDescent="0.25">
      <c r="B414" s="17" t="s">
        <v>349</v>
      </c>
      <c r="C414" s="17"/>
      <c r="D414" s="19">
        <v>21</v>
      </c>
      <c r="E414" s="19">
        <v>21</v>
      </c>
      <c r="F414" s="19">
        <v>21</v>
      </c>
      <c r="G414" s="19">
        <v>21</v>
      </c>
      <c r="H414" s="19">
        <v>21</v>
      </c>
      <c r="I414" s="19">
        <v>21</v>
      </c>
      <c r="J414" s="19">
        <v>21</v>
      </c>
      <c r="K414" s="19">
        <v>21</v>
      </c>
      <c r="L414" s="8"/>
      <c r="M414" s="26" t="str">
        <f>'demand data 2022'!A426</f>
        <v>THUS10</v>
      </c>
      <c r="N414" s="26">
        <f>'demand data 2022'!B426</f>
        <v>0</v>
      </c>
      <c r="O414" s="26" t="e">
        <f>'demand data 2022'!#REF!</f>
        <v>#REF!</v>
      </c>
      <c r="P414" s="26">
        <f>'demand data 2022'!C426</f>
        <v>29.707401690975299</v>
      </c>
      <c r="Q414" s="26">
        <f>'demand data 2022'!D426</f>
        <v>30.6531283304938</v>
      </c>
      <c r="R414" s="26">
        <f>'demand data 2022'!E426</f>
        <v>31.968370889411599</v>
      </c>
      <c r="S414" s="26">
        <f>'demand data 2022'!F426</f>
        <v>32.825555472333797</v>
      </c>
      <c r="T414" s="26">
        <f>'demand data 2022'!G426</f>
        <v>33.782944995526897</v>
      </c>
      <c r="U414" s="26">
        <f>'demand data 2022'!H426</f>
        <v>34.6054115911246</v>
      </c>
      <c r="V414" s="26">
        <f>'demand data 2022'!I426</f>
        <v>35.488528161304998</v>
      </c>
      <c r="W414" s="5" t="str">
        <f t="shared" si="25"/>
        <v>Different</v>
      </c>
      <c r="X414" s="9">
        <f t="shared" si="26"/>
        <v>21</v>
      </c>
      <c r="Y414" s="5" t="e">
        <f t="shared" si="27"/>
        <v>#REF!</v>
      </c>
      <c r="Z414" s="28">
        <f t="shared" si="28"/>
        <v>0</v>
      </c>
    </row>
    <row r="415" spans="2:27" ht="13" x14ac:dyDescent="0.3">
      <c r="B415" s="17" t="s">
        <v>506</v>
      </c>
      <c r="C415" s="17"/>
      <c r="D415" s="19">
        <v>110</v>
      </c>
      <c r="E415" s="19">
        <v>112</v>
      </c>
      <c r="F415" s="19">
        <v>113</v>
      </c>
      <c r="G415" s="19">
        <v>110</v>
      </c>
      <c r="H415" s="19">
        <v>110</v>
      </c>
      <c r="I415" s="19">
        <v>110</v>
      </c>
      <c r="J415" s="19">
        <v>112</v>
      </c>
      <c r="K415" s="19">
        <v>112</v>
      </c>
      <c r="L415" s="8"/>
      <c r="M415" s="26" t="str">
        <f>'demand data 2022'!A427</f>
        <v>TILB20</v>
      </c>
      <c r="N415" s="26">
        <f>'demand data 2022'!B427</f>
        <v>0</v>
      </c>
      <c r="O415" s="26" t="e">
        <f>'demand data 2022'!#REF!</f>
        <v>#REF!</v>
      </c>
      <c r="P415" s="26">
        <f>'demand data 2022'!C427</f>
        <v>50.9</v>
      </c>
      <c r="Q415" s="26">
        <f>'demand data 2022'!D427</f>
        <v>52.400000000000006</v>
      </c>
      <c r="R415" s="26">
        <f>'demand data 2022'!E427</f>
        <v>54.65</v>
      </c>
      <c r="S415" s="26">
        <f>'demand data 2022'!F427</f>
        <v>57.650000000000006</v>
      </c>
      <c r="T415" s="26">
        <f>'demand data 2022'!G427</f>
        <v>61.199999999999996</v>
      </c>
      <c r="U415" s="26">
        <f>'demand data 2022'!H427</f>
        <v>64.75</v>
      </c>
      <c r="V415" s="26">
        <f>'demand data 2022'!I427</f>
        <v>68.400000000000006</v>
      </c>
      <c r="W415" s="5" t="str">
        <f t="shared" si="25"/>
        <v>Different</v>
      </c>
      <c r="X415" s="9">
        <f t="shared" si="26"/>
        <v>112</v>
      </c>
      <c r="Y415" s="5" t="e">
        <f t="shared" si="27"/>
        <v>#REF!</v>
      </c>
      <c r="Z415" s="28">
        <f t="shared" si="28"/>
        <v>0</v>
      </c>
      <c r="AA415" s="10" t="s">
        <v>921</v>
      </c>
    </row>
    <row r="416" spans="2:27" x14ac:dyDescent="0.25">
      <c r="B416" s="17" t="s">
        <v>750</v>
      </c>
      <c r="C416" s="17"/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19">
        <v>0</v>
      </c>
      <c r="L416" s="8"/>
      <c r="M416" s="26" t="str">
        <f>'demand data 2022'!A428</f>
        <v>TILB40</v>
      </c>
      <c r="N416" s="26">
        <f>'demand data 2022'!B428</f>
        <v>0</v>
      </c>
      <c r="O416" s="26" t="e">
        <f>'demand data 2022'!#REF!</f>
        <v>#REF!</v>
      </c>
      <c r="P416" s="26">
        <f>'demand data 2022'!C428</f>
        <v>50.9</v>
      </c>
      <c r="Q416" s="26">
        <f>'demand data 2022'!D428</f>
        <v>52.400000000000006</v>
      </c>
      <c r="R416" s="26">
        <f>'demand data 2022'!E428</f>
        <v>54.65</v>
      </c>
      <c r="S416" s="26">
        <f>'demand data 2022'!F428</f>
        <v>57.650000000000006</v>
      </c>
      <c r="T416" s="26">
        <f>'demand data 2022'!G428</f>
        <v>61.199999999999996</v>
      </c>
      <c r="U416" s="26">
        <f>'demand data 2022'!H428</f>
        <v>64.75</v>
      </c>
      <c r="V416" s="26">
        <f>'demand data 2022'!I428</f>
        <v>68.400000000000006</v>
      </c>
      <c r="W416" s="5" t="str">
        <f t="shared" si="25"/>
        <v>Different</v>
      </c>
      <c r="X416" s="9">
        <f t="shared" si="26"/>
        <v>0</v>
      </c>
      <c r="Y416" s="5" t="e">
        <f t="shared" si="27"/>
        <v>#REF!</v>
      </c>
      <c r="Z416" s="28">
        <f t="shared" si="28"/>
        <v>0</v>
      </c>
    </row>
    <row r="417" spans="2:26" x14ac:dyDescent="0.25">
      <c r="B417" s="18" t="s">
        <v>120</v>
      </c>
      <c r="C417" s="18"/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8"/>
      <c r="M417" s="26" t="str">
        <f>'demand data 2022'!A429</f>
        <v>TINP2A</v>
      </c>
      <c r="N417" s="26">
        <f>'demand data 2022'!B429</f>
        <v>0</v>
      </c>
      <c r="O417" s="26" t="e">
        <f>'demand data 2022'!#REF!</f>
        <v>#REF!</v>
      </c>
      <c r="P417" s="26">
        <f>'demand data 2022'!C429</f>
        <v>14.368</v>
      </c>
      <c r="Q417" s="26">
        <f>'demand data 2022'!D429</f>
        <v>14.368</v>
      </c>
      <c r="R417" s="26">
        <f>'demand data 2022'!E429</f>
        <v>14.368</v>
      </c>
      <c r="S417" s="26">
        <f>'demand data 2022'!F429</f>
        <v>14.368</v>
      </c>
      <c r="T417" s="26">
        <f>'demand data 2022'!G429</f>
        <v>14.368</v>
      </c>
      <c r="U417" s="26">
        <f>'demand data 2022'!H429</f>
        <v>14.368</v>
      </c>
      <c r="V417" s="26">
        <f>'demand data 2022'!I429</f>
        <v>14.368</v>
      </c>
      <c r="W417" s="5" t="str">
        <f t="shared" si="25"/>
        <v>Different</v>
      </c>
      <c r="X417" s="9">
        <f t="shared" si="26"/>
        <v>0</v>
      </c>
      <c r="Y417" s="5" t="e">
        <f t="shared" si="27"/>
        <v>#REF!</v>
      </c>
      <c r="Z417" s="28">
        <f t="shared" si="28"/>
        <v>0</v>
      </c>
    </row>
    <row r="418" spans="2:26" x14ac:dyDescent="0.25">
      <c r="B418" s="17" t="s">
        <v>751</v>
      </c>
      <c r="C418" s="17"/>
      <c r="D418" s="19">
        <v>0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8"/>
      <c r="M418" s="26" t="str">
        <f>'demand data 2022'!A430</f>
        <v>TINP2B</v>
      </c>
      <c r="N418" s="26">
        <f>'demand data 2022'!B430</f>
        <v>0</v>
      </c>
      <c r="O418" s="26" t="e">
        <f>'demand data 2022'!#REF!</f>
        <v>#REF!</v>
      </c>
      <c r="P418" s="26">
        <f>'demand data 2022'!C430</f>
        <v>14.368</v>
      </c>
      <c r="Q418" s="26">
        <f>'demand data 2022'!D430</f>
        <v>14.368</v>
      </c>
      <c r="R418" s="26">
        <f>'demand data 2022'!E430</f>
        <v>14.368</v>
      </c>
      <c r="S418" s="26">
        <f>'demand data 2022'!F430</f>
        <v>14.368</v>
      </c>
      <c r="T418" s="26">
        <f>'demand data 2022'!G430</f>
        <v>14.368</v>
      </c>
      <c r="U418" s="26">
        <f>'demand data 2022'!H430</f>
        <v>14.368</v>
      </c>
      <c r="V418" s="26">
        <f>'demand data 2022'!I430</f>
        <v>14.368</v>
      </c>
      <c r="W418" s="5" t="str">
        <f t="shared" si="25"/>
        <v>Different</v>
      </c>
      <c r="X418" s="9">
        <f t="shared" si="26"/>
        <v>0</v>
      </c>
      <c r="Y418" s="5" t="e">
        <f t="shared" si="27"/>
        <v>#REF!</v>
      </c>
      <c r="Z418" s="28">
        <f t="shared" si="28"/>
        <v>0</v>
      </c>
    </row>
    <row r="419" spans="2:26" x14ac:dyDescent="0.25">
      <c r="B419" s="18" t="s">
        <v>752</v>
      </c>
      <c r="C419" s="18"/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8"/>
      <c r="M419" s="26" t="str">
        <f>'demand data 2022'!A431</f>
        <v>TODP20</v>
      </c>
      <c r="N419" s="26">
        <f>'demand data 2022'!B431</f>
        <v>0</v>
      </c>
      <c r="O419" s="26" t="e">
        <f>'demand data 2022'!#REF!</f>
        <v>#REF!</v>
      </c>
      <c r="P419" s="26">
        <f>'demand data 2022'!C431</f>
        <v>19</v>
      </c>
      <c r="Q419" s="26">
        <f>'demand data 2022'!D431</f>
        <v>20</v>
      </c>
      <c r="R419" s="26">
        <f>'demand data 2022'!E431</f>
        <v>6</v>
      </c>
      <c r="S419" s="26">
        <f>'demand data 2022'!F431</f>
        <v>80</v>
      </c>
      <c r="T419" s="26">
        <f>'demand data 2022'!G431</f>
        <v>158</v>
      </c>
      <c r="U419" s="26">
        <f>'demand data 2022'!H431</f>
        <v>158</v>
      </c>
      <c r="V419" s="26">
        <f>'demand data 2022'!I431</f>
        <v>158</v>
      </c>
      <c r="W419" s="5" t="str">
        <f t="shared" si="25"/>
        <v>Different</v>
      </c>
      <c r="X419" s="9">
        <f t="shared" si="26"/>
        <v>0</v>
      </c>
      <c r="Y419" s="5" t="e">
        <f t="shared" si="27"/>
        <v>#REF!</v>
      </c>
      <c r="Z419" s="28">
        <f t="shared" si="28"/>
        <v>0</v>
      </c>
    </row>
    <row r="420" spans="2:26" x14ac:dyDescent="0.25">
      <c r="B420" s="17" t="s">
        <v>710</v>
      </c>
      <c r="C420" s="17"/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0</v>
      </c>
      <c r="L420" s="8"/>
      <c r="M420" s="26" t="str">
        <f>'demand data 2022'!A432</f>
        <v>TONG10</v>
      </c>
      <c r="N420" s="26">
        <f>'demand data 2022'!B432</f>
        <v>0</v>
      </c>
      <c r="O420" s="26" t="e">
        <f>'demand data 2022'!#REF!</f>
        <v>#REF!</v>
      </c>
      <c r="P420" s="26">
        <f>'demand data 2022'!C432</f>
        <v>18.433075097506322</v>
      </c>
      <c r="Q420" s="26">
        <f>'demand data 2022'!D432</f>
        <v>20.598412357977999</v>
      </c>
      <c r="R420" s="26">
        <f>'demand data 2022'!E432</f>
        <v>77.961897761892715</v>
      </c>
      <c r="S420" s="26">
        <f>'demand data 2022'!F432</f>
        <v>80.62699465857888</v>
      </c>
      <c r="T420" s="26">
        <f>'demand data 2022'!G432</f>
        <v>83.234983139389087</v>
      </c>
      <c r="U420" s="26">
        <f>'demand data 2022'!H432</f>
        <v>86.293912611947562</v>
      </c>
      <c r="V420" s="26">
        <f>'demand data 2022'!I432</f>
        <v>89.178293895165211</v>
      </c>
      <c r="W420" s="5" t="str">
        <f t="shared" si="25"/>
        <v>Different</v>
      </c>
      <c r="X420" s="9">
        <f t="shared" si="26"/>
        <v>0</v>
      </c>
      <c r="Y420" s="5" t="e">
        <f t="shared" si="27"/>
        <v>#REF!</v>
      </c>
      <c r="Z420" s="28">
        <f t="shared" si="28"/>
        <v>0</v>
      </c>
    </row>
    <row r="421" spans="2:26" x14ac:dyDescent="0.25">
      <c r="B421" s="17" t="s">
        <v>753</v>
      </c>
      <c r="C421" s="17"/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8"/>
      <c r="M421" s="26" t="str">
        <f>'demand data 2022'!A433</f>
        <v>TOTT20</v>
      </c>
      <c r="N421" s="26">
        <f>'demand data 2022'!B433</f>
        <v>0</v>
      </c>
      <c r="O421" s="26" t="e">
        <f>'demand data 2022'!#REF!</f>
        <v>#REF!</v>
      </c>
      <c r="P421" s="26">
        <f>'demand data 2022'!C433</f>
        <v>282.89999999999998</v>
      </c>
      <c r="Q421" s="26">
        <f>'demand data 2022'!D433</f>
        <v>286.60000000000002</v>
      </c>
      <c r="R421" s="26">
        <f>'demand data 2022'!E433</f>
        <v>293</v>
      </c>
      <c r="S421" s="26">
        <f>'demand data 2022'!F433</f>
        <v>302.3</v>
      </c>
      <c r="T421" s="26">
        <f>'demand data 2022'!G433</f>
        <v>314.7</v>
      </c>
      <c r="U421" s="26">
        <f>'demand data 2022'!H433</f>
        <v>325.5</v>
      </c>
      <c r="V421" s="26">
        <f>'demand data 2022'!I433</f>
        <v>336.4</v>
      </c>
      <c r="W421" s="5" t="str">
        <f t="shared" si="25"/>
        <v>Different</v>
      </c>
      <c r="X421" s="9">
        <f t="shared" si="26"/>
        <v>0</v>
      </c>
      <c r="Y421" s="5" t="e">
        <f t="shared" si="27"/>
        <v>#REF!</v>
      </c>
      <c r="Z421" s="28">
        <f t="shared" si="28"/>
        <v>0</v>
      </c>
    </row>
    <row r="422" spans="2:26" x14ac:dyDescent="0.25">
      <c r="B422" s="17" t="s">
        <v>12</v>
      </c>
      <c r="C422" s="17"/>
      <c r="D422" s="19">
        <v>0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8"/>
      <c r="M422" s="26" t="str">
        <f>'demand data 2022'!A434</f>
        <v>TRAW20</v>
      </c>
      <c r="N422" s="26">
        <f>'demand data 2022'!B434</f>
        <v>0</v>
      </c>
      <c r="O422" s="26" t="e">
        <f>'demand data 2022'!#REF!</f>
        <v>#REF!</v>
      </c>
      <c r="P422" s="26">
        <f>'demand data 2022'!C434</f>
        <v>52.425026202246897</v>
      </c>
      <c r="Q422" s="26">
        <f>'demand data 2022'!D434</f>
        <v>54.732559941113799</v>
      </c>
      <c r="R422" s="26">
        <f>'demand data 2022'!E434</f>
        <v>58.0172717252807</v>
      </c>
      <c r="S422" s="26">
        <f>'demand data 2022'!F434</f>
        <v>62.190013824768997</v>
      </c>
      <c r="T422" s="26">
        <f>'demand data 2022'!G434</f>
        <v>67.828377627581702</v>
      </c>
      <c r="U422" s="26">
        <f>'demand data 2022'!H434</f>
        <v>74.410314193953695</v>
      </c>
      <c r="V422" s="26">
        <f>'demand data 2022'!I434</f>
        <v>82.0090379600516</v>
      </c>
      <c r="W422" s="5" t="str">
        <f t="shared" si="25"/>
        <v>Different</v>
      </c>
      <c r="X422" s="9">
        <f t="shared" si="26"/>
        <v>0</v>
      </c>
      <c r="Y422" s="5" t="e">
        <f t="shared" si="27"/>
        <v>#REF!</v>
      </c>
      <c r="Z422" s="28">
        <f t="shared" si="28"/>
        <v>0</v>
      </c>
    </row>
    <row r="423" spans="2:26" x14ac:dyDescent="0.25">
      <c r="B423" s="17" t="s">
        <v>11</v>
      </c>
      <c r="C423" s="17"/>
      <c r="D423" s="19">
        <v>0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0</v>
      </c>
      <c r="L423" s="8"/>
      <c r="M423" s="26" t="str">
        <f>'demand data 2022'!A435</f>
        <v>TUMB1Q</v>
      </c>
      <c r="N423" s="26">
        <f>'demand data 2022'!B435</f>
        <v>0</v>
      </c>
      <c r="O423" s="26" t="e">
        <f>'demand data 2022'!#REF!</f>
        <v>#REF!</v>
      </c>
      <c r="P423" s="26">
        <f>'demand data 2022'!C435</f>
        <v>5.73703306230645</v>
      </c>
      <c r="Q423" s="26">
        <f>'demand data 2022'!D435</f>
        <v>5.8137940037934497</v>
      </c>
      <c r="R423" s="26">
        <f>'demand data 2022'!E435</f>
        <v>5.9195190882928497</v>
      </c>
      <c r="S423" s="26">
        <f>'demand data 2022'!F435</f>
        <v>6.1310802828234499</v>
      </c>
      <c r="T423" s="26">
        <f>'demand data 2022'!G435</f>
        <v>6.3622338043379498</v>
      </c>
      <c r="U423" s="26">
        <f>'demand data 2022'!H435</f>
        <v>6.6281144059033501</v>
      </c>
      <c r="V423" s="26">
        <f>'demand data 2022'!I435</f>
        <v>6.9067049121274504</v>
      </c>
      <c r="W423" s="5" t="str">
        <f t="shared" si="25"/>
        <v>Different</v>
      </c>
      <c r="X423" s="9">
        <f t="shared" si="26"/>
        <v>0</v>
      </c>
      <c r="Y423" s="5" t="e">
        <f t="shared" si="27"/>
        <v>#REF!</v>
      </c>
      <c r="Z423" s="28">
        <f t="shared" si="28"/>
        <v>0</v>
      </c>
    </row>
    <row r="424" spans="2:26" x14ac:dyDescent="0.25">
      <c r="B424" s="17" t="s">
        <v>754</v>
      </c>
      <c r="C424" s="17"/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19">
        <v>0</v>
      </c>
      <c r="L424" s="8"/>
      <c r="M424" s="26" t="str">
        <f>'demand data 2022'!A436</f>
        <v>TUMB1R</v>
      </c>
      <c r="N424" s="26">
        <f>'demand data 2022'!B436</f>
        <v>0</v>
      </c>
      <c r="O424" s="26" t="e">
        <f>'demand data 2022'!#REF!</f>
        <v>#REF!</v>
      </c>
      <c r="P424" s="26">
        <f>'demand data 2022'!C436</f>
        <v>5.73703306230645</v>
      </c>
      <c r="Q424" s="26">
        <f>'demand data 2022'!D436</f>
        <v>5.8137940037934497</v>
      </c>
      <c r="R424" s="26">
        <f>'demand data 2022'!E436</f>
        <v>5.9195190882928497</v>
      </c>
      <c r="S424" s="26">
        <f>'demand data 2022'!F436</f>
        <v>6.1310802828234499</v>
      </c>
      <c r="T424" s="26">
        <f>'demand data 2022'!G436</f>
        <v>6.3622338043379498</v>
      </c>
      <c r="U424" s="26">
        <f>'demand data 2022'!H436</f>
        <v>6.6281144059033501</v>
      </c>
      <c r="V424" s="26">
        <f>'demand data 2022'!I436</f>
        <v>6.9067049121274504</v>
      </c>
      <c r="W424" s="5" t="str">
        <f t="shared" si="25"/>
        <v>Different</v>
      </c>
      <c r="X424" s="9">
        <f t="shared" si="26"/>
        <v>0</v>
      </c>
      <c r="Y424" s="5" t="e">
        <f t="shared" si="27"/>
        <v>#REF!</v>
      </c>
      <c r="Z424" s="28">
        <f t="shared" si="28"/>
        <v>0</v>
      </c>
    </row>
    <row r="425" spans="2:26" x14ac:dyDescent="0.25">
      <c r="B425" s="25" t="s">
        <v>879</v>
      </c>
      <c r="C425" s="17"/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0</v>
      </c>
      <c r="K425" s="19">
        <v>0</v>
      </c>
      <c r="L425" s="8"/>
      <c r="M425" s="26" t="str">
        <f>'demand data 2022'!A437</f>
        <v>TYNE20</v>
      </c>
      <c r="N425" s="26">
        <f>'demand data 2022'!B437</f>
        <v>0</v>
      </c>
      <c r="O425" s="26" t="e">
        <f>'demand data 2022'!#REF!</f>
        <v>#REF!</v>
      </c>
      <c r="P425" s="26">
        <f>'demand data 2022'!C437</f>
        <v>150.17668296923645</v>
      </c>
      <c r="Q425" s="26">
        <f>'demand data 2022'!D437</f>
        <v>152.57660050160825</v>
      </c>
      <c r="R425" s="26">
        <f>'demand data 2022'!E437</f>
        <v>156.17478551816589</v>
      </c>
      <c r="S425" s="26">
        <f>'demand data 2022'!F437</f>
        <v>163.12612283568706</v>
      </c>
      <c r="T425" s="26">
        <f>'demand data 2022'!G437</f>
        <v>165.35628030287501</v>
      </c>
      <c r="U425" s="26">
        <f>'demand data 2022'!H437</f>
        <v>168.40065090672553</v>
      </c>
      <c r="V425" s="26">
        <f>'demand data 2022'!I437</f>
        <v>174.89656221650998</v>
      </c>
      <c r="W425" s="5" t="str">
        <f t="shared" si="25"/>
        <v>Different</v>
      </c>
      <c r="X425" s="9">
        <f t="shared" si="26"/>
        <v>0</v>
      </c>
      <c r="Y425" s="5" t="e">
        <f t="shared" si="27"/>
        <v>#REF!</v>
      </c>
      <c r="Z425" s="28">
        <f t="shared" si="28"/>
        <v>0</v>
      </c>
    </row>
    <row r="426" spans="2:26" x14ac:dyDescent="0.25">
      <c r="B426" s="25" t="s">
        <v>878</v>
      </c>
      <c r="C426" s="17"/>
      <c r="D426" s="19">
        <v>0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8"/>
      <c r="M426" s="26" t="str">
        <f>'demand data 2022'!A438</f>
        <v>UPPB21</v>
      </c>
      <c r="N426" s="26">
        <f>'demand data 2022'!B438</f>
        <v>0</v>
      </c>
      <c r="O426" s="26" t="e">
        <f>'demand data 2022'!#REF!</f>
        <v>#REF!</v>
      </c>
      <c r="P426" s="26">
        <f>'demand data 2022'!C438</f>
        <v>95.007725758738644</v>
      </c>
      <c r="Q426" s="26">
        <f>'demand data 2022'!D438</f>
        <v>95.385199992802299</v>
      </c>
      <c r="R426" s="26">
        <f>'demand data 2022'!E438</f>
        <v>96.48729112192585</v>
      </c>
      <c r="S426" s="26">
        <f>'demand data 2022'!F438</f>
        <v>101.77603956797074</v>
      </c>
      <c r="T426" s="26">
        <f>'demand data 2022'!G438</f>
        <v>103.23776732468514</v>
      </c>
      <c r="U426" s="26">
        <f>'demand data 2022'!H438</f>
        <v>105.50847714114511</v>
      </c>
      <c r="V426" s="26">
        <f>'demand data 2022'!I438</f>
        <v>107.08552899127875</v>
      </c>
      <c r="W426" s="5" t="str">
        <f t="shared" si="25"/>
        <v>Different</v>
      </c>
      <c r="X426" s="9">
        <f t="shared" si="26"/>
        <v>0</v>
      </c>
      <c r="Y426" s="5" t="e">
        <f t="shared" si="27"/>
        <v>#REF!</v>
      </c>
      <c r="Z426" s="28">
        <f t="shared" si="28"/>
        <v>0</v>
      </c>
    </row>
    <row r="427" spans="2:26" x14ac:dyDescent="0.25">
      <c r="B427" s="25" t="s">
        <v>882</v>
      </c>
      <c r="C427" s="17"/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0</v>
      </c>
      <c r="K427" s="19">
        <v>0</v>
      </c>
      <c r="L427" s="8"/>
      <c r="M427" s="26" t="str">
        <f>'demand data 2022'!A439</f>
        <v>UPPB22</v>
      </c>
      <c r="N427" s="26">
        <f>'demand data 2022'!B439</f>
        <v>0</v>
      </c>
      <c r="O427" s="26" t="e">
        <f>'demand data 2022'!#REF!</f>
        <v>#REF!</v>
      </c>
      <c r="P427" s="26">
        <f>'demand data 2022'!C439</f>
        <v>95.007725758738644</v>
      </c>
      <c r="Q427" s="26">
        <f>'demand data 2022'!D439</f>
        <v>95.385199992802299</v>
      </c>
      <c r="R427" s="26">
        <f>'demand data 2022'!E439</f>
        <v>96.48729112192585</v>
      </c>
      <c r="S427" s="26">
        <f>'demand data 2022'!F439</f>
        <v>101.77603956797074</v>
      </c>
      <c r="T427" s="26">
        <f>'demand data 2022'!G439</f>
        <v>103.23776732468514</v>
      </c>
      <c r="U427" s="26">
        <f>'demand data 2022'!H439</f>
        <v>105.50847714114511</v>
      </c>
      <c r="V427" s="26">
        <f>'demand data 2022'!I439</f>
        <v>107.08552899127875</v>
      </c>
      <c r="W427" s="5" t="str">
        <f t="shared" si="25"/>
        <v>Different</v>
      </c>
      <c r="X427" s="9">
        <f t="shared" si="26"/>
        <v>0</v>
      </c>
      <c r="Y427" s="5" t="e">
        <f t="shared" si="27"/>
        <v>#REF!</v>
      </c>
      <c r="Z427" s="28">
        <f t="shared" si="28"/>
        <v>0</v>
      </c>
    </row>
    <row r="428" spans="2:26" x14ac:dyDescent="0.25">
      <c r="B428" s="25" t="s">
        <v>881</v>
      </c>
      <c r="C428" s="17"/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8"/>
      <c r="M428" s="26" t="str">
        <f>'demand data 2022'!A440</f>
        <v>USKM20</v>
      </c>
      <c r="N428" s="26">
        <f>'demand data 2022'!B440</f>
        <v>0</v>
      </c>
      <c r="O428" s="26" t="e">
        <f>'demand data 2022'!#REF!</f>
        <v>#REF!</v>
      </c>
      <c r="P428" s="26">
        <f>'demand data 2022'!C440</f>
        <v>229.46814155855301</v>
      </c>
      <c r="Q428" s="26">
        <f>'demand data 2022'!D440</f>
        <v>255.546976419065</v>
      </c>
      <c r="R428" s="26">
        <f>'demand data 2022'!E440</f>
        <v>262.65651634559299</v>
      </c>
      <c r="S428" s="26">
        <f>'demand data 2022'!F440</f>
        <v>268.365732880613</v>
      </c>
      <c r="T428" s="26">
        <f>'demand data 2022'!G440</f>
        <v>274.49885677376102</v>
      </c>
      <c r="U428" s="26">
        <f>'demand data 2022'!H440</f>
        <v>282.76105651466503</v>
      </c>
      <c r="V428" s="26">
        <f>'demand data 2022'!I440</f>
        <v>292.13708248648402</v>
      </c>
      <c r="W428" s="5" t="str">
        <f t="shared" si="25"/>
        <v>Different</v>
      </c>
      <c r="X428" s="9">
        <f t="shared" si="26"/>
        <v>0</v>
      </c>
      <c r="Y428" s="5" t="e">
        <f t="shared" si="27"/>
        <v>#REF!</v>
      </c>
      <c r="Z428" s="28">
        <f t="shared" si="28"/>
        <v>0</v>
      </c>
    </row>
    <row r="429" spans="2:26" x14ac:dyDescent="0.25">
      <c r="B429" s="25" t="s">
        <v>880</v>
      </c>
      <c r="C429" s="17"/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0</v>
      </c>
      <c r="K429" s="19">
        <v>0</v>
      </c>
      <c r="L429" s="8"/>
      <c r="M429" s="26" t="str">
        <f>'demand data 2022'!A441</f>
        <v>WALH40</v>
      </c>
      <c r="N429" s="26">
        <f>'demand data 2022'!B441</f>
        <v>0</v>
      </c>
      <c r="O429" s="26" t="e">
        <f>'demand data 2022'!#REF!</f>
        <v>#REF!</v>
      </c>
      <c r="P429" s="26">
        <f>'demand data 2022'!C441</f>
        <v>374.834924273843</v>
      </c>
      <c r="Q429" s="26">
        <f>'demand data 2022'!D441</f>
        <v>380.24431756726</v>
      </c>
      <c r="R429" s="26">
        <f>'demand data 2022'!E441</f>
        <v>388.56184920770102</v>
      </c>
      <c r="S429" s="26">
        <f>'demand data 2022'!F441</f>
        <v>394.22144874465903</v>
      </c>
      <c r="T429" s="26">
        <f>'demand data 2022'!G441</f>
        <v>403.02041384432101</v>
      </c>
      <c r="U429" s="26">
        <f>'demand data 2022'!H441</f>
        <v>412.26770535299602</v>
      </c>
      <c r="V429" s="26">
        <f>'demand data 2022'!I441</f>
        <v>425.882820377337</v>
      </c>
      <c r="W429" s="5" t="str">
        <f t="shared" si="25"/>
        <v>Different</v>
      </c>
      <c r="X429" s="9">
        <f t="shared" si="26"/>
        <v>0</v>
      </c>
      <c r="Y429" s="5" t="e">
        <f t="shared" si="27"/>
        <v>#REF!</v>
      </c>
      <c r="Z429" s="28">
        <f t="shared" si="28"/>
        <v>0</v>
      </c>
    </row>
    <row r="430" spans="2:26" x14ac:dyDescent="0.25">
      <c r="B430" s="21" t="s">
        <v>350</v>
      </c>
      <c r="C430" s="17"/>
      <c r="D430" s="19">
        <v>1</v>
      </c>
      <c r="E430" s="19">
        <v>1</v>
      </c>
      <c r="F430" s="19">
        <v>1</v>
      </c>
      <c r="G430" s="19">
        <v>1</v>
      </c>
      <c r="H430" s="19">
        <v>1</v>
      </c>
      <c r="I430" s="19">
        <v>1</v>
      </c>
      <c r="J430" s="19">
        <v>1</v>
      </c>
      <c r="K430" s="19">
        <v>1</v>
      </c>
      <c r="L430" s="8"/>
      <c r="M430" s="26" t="str">
        <f>'demand data 2022'!A442</f>
        <v>WALP40_EME</v>
      </c>
      <c r="N430" s="26">
        <f>'demand data 2022'!B442</f>
        <v>0</v>
      </c>
      <c r="O430" s="26" t="e">
        <f>'demand data 2022'!#REF!</f>
        <v>#REF!</v>
      </c>
      <c r="P430" s="26">
        <f>'demand data 2022'!C442</f>
        <v>237.70330304585201</v>
      </c>
      <c r="Q430" s="26">
        <f>'demand data 2022'!D442</f>
        <v>239.78886262658099</v>
      </c>
      <c r="R430" s="26">
        <f>'demand data 2022'!E442</f>
        <v>246.277961544123</v>
      </c>
      <c r="S430" s="26">
        <f>'demand data 2022'!F442</f>
        <v>254.206651314232</v>
      </c>
      <c r="T430" s="26">
        <f>'demand data 2022'!G442</f>
        <v>263.752758846326</v>
      </c>
      <c r="U430" s="26">
        <f>'demand data 2022'!H442</f>
        <v>273.145562392648</v>
      </c>
      <c r="V430" s="26">
        <f>'demand data 2022'!I442</f>
        <v>288.86256605150197</v>
      </c>
      <c r="W430" s="5" t="str">
        <f t="shared" si="25"/>
        <v>Different</v>
      </c>
      <c r="X430" s="9">
        <f t="shared" si="26"/>
        <v>1</v>
      </c>
      <c r="Y430" s="5" t="e">
        <f t="shared" si="27"/>
        <v>#REF!</v>
      </c>
      <c r="Z430" s="28">
        <f t="shared" si="28"/>
        <v>0</v>
      </c>
    </row>
    <row r="431" spans="2:26" x14ac:dyDescent="0.25">
      <c r="B431" s="17" t="s">
        <v>351</v>
      </c>
      <c r="C431" s="17"/>
      <c r="D431" s="19">
        <v>1</v>
      </c>
      <c r="E431" s="19">
        <v>1</v>
      </c>
      <c r="F431" s="19">
        <v>1</v>
      </c>
      <c r="G431" s="19">
        <v>1</v>
      </c>
      <c r="H431" s="19">
        <v>1</v>
      </c>
      <c r="I431" s="19">
        <v>1</v>
      </c>
      <c r="J431" s="19">
        <v>1</v>
      </c>
      <c r="K431" s="19">
        <v>1</v>
      </c>
      <c r="L431" s="8"/>
      <c r="M431" s="26" t="str">
        <f>'demand data 2022'!A443</f>
        <v>WALP40_EPN</v>
      </c>
      <c r="N431" s="26">
        <f>'demand data 2022'!B443</f>
        <v>0</v>
      </c>
      <c r="O431" s="26" t="e">
        <f>'demand data 2022'!#REF!</f>
        <v>#REF!</v>
      </c>
      <c r="P431" s="26">
        <f>'demand data 2022'!C443</f>
        <v>216.29999999999998</v>
      </c>
      <c r="Q431" s="26">
        <f>'demand data 2022'!D443</f>
        <v>227.4</v>
      </c>
      <c r="R431" s="26">
        <f>'demand data 2022'!E443</f>
        <v>246.79999999999998</v>
      </c>
      <c r="S431" s="26">
        <f>'demand data 2022'!F443</f>
        <v>271</v>
      </c>
      <c r="T431" s="26">
        <f>'demand data 2022'!G443</f>
        <v>303.5</v>
      </c>
      <c r="U431" s="26">
        <f>'demand data 2022'!H443</f>
        <v>333.3</v>
      </c>
      <c r="V431" s="26">
        <f>'demand data 2022'!I443</f>
        <v>360.40000000000003</v>
      </c>
      <c r="W431" s="5" t="str">
        <f t="shared" si="25"/>
        <v>Different</v>
      </c>
      <c r="X431" s="9">
        <f t="shared" si="26"/>
        <v>1</v>
      </c>
      <c r="Y431" s="5" t="e">
        <f t="shared" si="27"/>
        <v>#REF!</v>
      </c>
      <c r="Z431" s="28">
        <f t="shared" si="28"/>
        <v>0</v>
      </c>
    </row>
    <row r="432" spans="2:26" x14ac:dyDescent="0.25">
      <c r="B432" s="17" t="s">
        <v>685</v>
      </c>
      <c r="C432" s="17"/>
      <c r="D432" s="19">
        <v>201</v>
      </c>
      <c r="E432" s="19">
        <v>206</v>
      </c>
      <c r="F432" s="19">
        <v>209</v>
      </c>
      <c r="G432" s="19">
        <v>211</v>
      </c>
      <c r="H432" s="19">
        <v>213</v>
      </c>
      <c r="I432" s="19">
        <v>215</v>
      </c>
      <c r="J432" s="19">
        <v>218</v>
      </c>
      <c r="K432" s="19">
        <v>229</v>
      </c>
      <c r="L432" s="8"/>
      <c r="M432" s="26" t="e">
        <f>'demand data 2022'!#REF!</f>
        <v>#REF!</v>
      </c>
      <c r="N432" s="26" t="e">
        <f>'demand data 2022'!#REF!</f>
        <v>#REF!</v>
      </c>
      <c r="O432" s="26" t="e">
        <f>'demand data 2022'!#REF!</f>
        <v>#REF!</v>
      </c>
      <c r="P432" s="26" t="e">
        <f>'demand data 2022'!#REF!</f>
        <v>#REF!</v>
      </c>
      <c r="Q432" s="26" t="e">
        <f>'demand data 2022'!#REF!</f>
        <v>#REF!</v>
      </c>
      <c r="R432" s="26" t="e">
        <f>'demand data 2022'!#REF!</f>
        <v>#REF!</v>
      </c>
      <c r="S432" s="26" t="e">
        <f>'demand data 2022'!#REF!</f>
        <v>#REF!</v>
      </c>
      <c r="T432" s="26" t="e">
        <f>'demand data 2022'!#REF!</f>
        <v>#REF!</v>
      </c>
      <c r="U432" s="26" t="e">
        <f>'demand data 2022'!#REF!</f>
        <v>#REF!</v>
      </c>
      <c r="V432" s="26" t="e">
        <f>'demand data 2022'!#REF!</f>
        <v>#REF!</v>
      </c>
      <c r="W432" s="5" t="e">
        <f t="shared" si="25"/>
        <v>#REF!</v>
      </c>
      <c r="X432" s="9">
        <f t="shared" si="26"/>
        <v>206</v>
      </c>
      <c r="Y432" s="5" t="e">
        <f t="shared" si="27"/>
        <v>#REF!</v>
      </c>
      <c r="Z432" s="28">
        <f t="shared" si="28"/>
        <v>0</v>
      </c>
    </row>
    <row r="433" spans="2:26" x14ac:dyDescent="0.25">
      <c r="B433" s="17" t="s">
        <v>507</v>
      </c>
      <c r="C433" s="17"/>
      <c r="D433" s="19">
        <v>211</v>
      </c>
      <c r="E433" s="19">
        <v>216</v>
      </c>
      <c r="F433" s="19">
        <v>219</v>
      </c>
      <c r="G433" s="19">
        <v>218</v>
      </c>
      <c r="H433" s="19">
        <v>218</v>
      </c>
      <c r="I433" s="19">
        <v>219</v>
      </c>
      <c r="J433" s="19">
        <v>223</v>
      </c>
      <c r="K433" s="19">
        <v>223</v>
      </c>
      <c r="L433" s="8"/>
      <c r="M433" s="26" t="str">
        <f>'demand data 2022'!A444</f>
        <v>WARL20</v>
      </c>
      <c r="N433" s="26">
        <f>'demand data 2022'!B444</f>
        <v>0</v>
      </c>
      <c r="O433" s="26" t="e">
        <f>'demand data 2022'!#REF!</f>
        <v>#REF!</v>
      </c>
      <c r="P433" s="26">
        <f>'demand data 2022'!C444</f>
        <v>196.3</v>
      </c>
      <c r="Q433" s="26">
        <f>'demand data 2022'!D444</f>
        <v>217</v>
      </c>
      <c r="R433" s="26">
        <f>'demand data 2022'!E444</f>
        <v>240.7</v>
      </c>
      <c r="S433" s="26">
        <f>'demand data 2022'!F444</f>
        <v>250.7</v>
      </c>
      <c r="T433" s="26">
        <f>'demand data 2022'!G444</f>
        <v>261.10000000000002</v>
      </c>
      <c r="U433" s="26">
        <f>'demand data 2022'!H444</f>
        <v>271.89999999999998</v>
      </c>
      <c r="V433" s="26">
        <f>'demand data 2022'!I444</f>
        <v>376</v>
      </c>
      <c r="W433" s="5" t="str">
        <f t="shared" si="25"/>
        <v>Different</v>
      </c>
      <c r="X433" s="9">
        <f t="shared" si="26"/>
        <v>216</v>
      </c>
      <c r="Y433" s="5" t="e">
        <f t="shared" si="27"/>
        <v>#REF!</v>
      </c>
      <c r="Z433" s="28">
        <f t="shared" si="28"/>
        <v>0</v>
      </c>
    </row>
    <row r="434" spans="2:26" x14ac:dyDescent="0.25">
      <c r="B434" s="17" t="s">
        <v>410</v>
      </c>
      <c r="C434" s="17"/>
      <c r="D434" s="19">
        <v>91</v>
      </c>
      <c r="E434" s="19">
        <v>91</v>
      </c>
      <c r="F434" s="19">
        <v>91</v>
      </c>
      <c r="G434" s="19">
        <v>91</v>
      </c>
      <c r="H434" s="19">
        <v>91</v>
      </c>
      <c r="I434" s="19">
        <v>91</v>
      </c>
      <c r="J434" s="19">
        <v>91</v>
      </c>
      <c r="K434" s="19">
        <v>91</v>
      </c>
      <c r="L434" s="8"/>
      <c r="M434" s="26" t="str">
        <f>'demand data 2022'!A445</f>
        <v>WASF2A</v>
      </c>
      <c r="N434" s="26">
        <f>'demand data 2022'!B445</f>
        <v>0</v>
      </c>
      <c r="O434" s="26" t="e">
        <f>'demand data 2022'!#REF!</f>
        <v>#REF!</v>
      </c>
      <c r="P434" s="26">
        <f>'demand data 2022'!C445</f>
        <v>37.93</v>
      </c>
      <c r="Q434" s="26">
        <f>'demand data 2022'!D445</f>
        <v>22.81</v>
      </c>
      <c r="R434" s="26">
        <f>'demand data 2022'!E445</f>
        <v>17.914999999999999</v>
      </c>
      <c r="S434" s="26">
        <f>'demand data 2022'!F445</f>
        <v>24.32</v>
      </c>
      <c r="T434" s="26">
        <f>'demand data 2022'!G445</f>
        <v>19.984999999999999</v>
      </c>
      <c r="U434" s="26">
        <f>'demand data 2022'!H445</f>
        <v>20.54</v>
      </c>
      <c r="V434" s="26">
        <f>'demand data 2022'!I445</f>
        <v>11.84</v>
      </c>
      <c r="W434" s="5" t="str">
        <f t="shared" si="25"/>
        <v>Different</v>
      </c>
      <c r="X434" s="9">
        <f t="shared" si="26"/>
        <v>91</v>
      </c>
      <c r="Y434" s="5" t="e">
        <f t="shared" si="27"/>
        <v>#REF!</v>
      </c>
      <c r="Z434" s="28">
        <f t="shared" si="28"/>
        <v>0</v>
      </c>
    </row>
    <row r="435" spans="2:26" x14ac:dyDescent="0.25">
      <c r="B435" s="17" t="s">
        <v>539</v>
      </c>
      <c r="C435" s="17"/>
      <c r="D435" s="19">
        <v>392</v>
      </c>
      <c r="E435" s="19">
        <v>394</v>
      </c>
      <c r="F435" s="19">
        <v>396</v>
      </c>
      <c r="G435" s="19">
        <v>399</v>
      </c>
      <c r="H435" s="19">
        <v>403</v>
      </c>
      <c r="I435" s="19">
        <v>410</v>
      </c>
      <c r="J435" s="19">
        <v>417</v>
      </c>
      <c r="K435" s="19">
        <v>426</v>
      </c>
      <c r="L435" s="8"/>
      <c r="M435" s="26" t="str">
        <f>'demand data 2022'!A446</f>
        <v>WASF2B</v>
      </c>
      <c r="N435" s="26">
        <f>'demand data 2022'!B446</f>
        <v>0</v>
      </c>
      <c r="O435" s="26" t="e">
        <f>'demand data 2022'!#REF!</f>
        <v>#REF!</v>
      </c>
      <c r="P435" s="26">
        <f>'demand data 2022'!C446</f>
        <v>37.93</v>
      </c>
      <c r="Q435" s="26">
        <f>'demand data 2022'!D446</f>
        <v>22.81</v>
      </c>
      <c r="R435" s="26">
        <f>'demand data 2022'!E446</f>
        <v>17.914999999999999</v>
      </c>
      <c r="S435" s="26">
        <f>'demand data 2022'!F446</f>
        <v>24.32</v>
      </c>
      <c r="T435" s="26">
        <f>'demand data 2022'!G446</f>
        <v>19.984999999999999</v>
      </c>
      <c r="U435" s="26">
        <f>'demand data 2022'!H446</f>
        <v>20.54</v>
      </c>
      <c r="V435" s="26">
        <f>'demand data 2022'!I446</f>
        <v>11.84</v>
      </c>
      <c r="W435" s="5" t="str">
        <f t="shared" si="25"/>
        <v>Different</v>
      </c>
      <c r="X435" s="9">
        <f t="shared" si="26"/>
        <v>394</v>
      </c>
      <c r="Y435" s="5" t="e">
        <f t="shared" si="27"/>
        <v>#REF!</v>
      </c>
      <c r="Z435" s="28">
        <f t="shared" si="28"/>
        <v>0</v>
      </c>
    </row>
    <row r="436" spans="2:26" x14ac:dyDescent="0.25">
      <c r="B436" s="17" t="s">
        <v>68</v>
      </c>
      <c r="C436" s="17"/>
      <c r="D436" s="19">
        <v>0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19">
        <v>0</v>
      </c>
      <c r="L436" s="8"/>
      <c r="M436" s="26" t="str">
        <f>'demand data 2022'!A447</f>
        <v>WATS2A</v>
      </c>
      <c r="N436" s="26">
        <f>'demand data 2022'!B447</f>
        <v>0</v>
      </c>
      <c r="O436" s="26" t="e">
        <f>'demand data 2022'!#REF!</f>
        <v>#REF!</v>
      </c>
      <c r="P436" s="26">
        <f>'demand data 2022'!C447</f>
        <v>108.45</v>
      </c>
      <c r="Q436" s="26">
        <f>'demand data 2022'!D447</f>
        <v>141.00555555555556</v>
      </c>
      <c r="R436" s="26">
        <f>'demand data 2022'!E447</f>
        <v>142.4111111111111</v>
      </c>
      <c r="S436" s="26">
        <f>'demand data 2022'!F447</f>
        <v>139.52777777777777</v>
      </c>
      <c r="T436" s="26">
        <f>'demand data 2022'!G447</f>
        <v>144.60555555555555</v>
      </c>
      <c r="U436" s="26">
        <f>'demand data 2022'!H447</f>
        <v>149.60555555555555</v>
      </c>
      <c r="V436" s="26">
        <f>'demand data 2022'!I447</f>
        <v>154.14444444444445</v>
      </c>
      <c r="W436" s="5" t="str">
        <f t="shared" si="25"/>
        <v>Different</v>
      </c>
      <c r="X436" s="9">
        <f t="shared" si="26"/>
        <v>0</v>
      </c>
      <c r="Y436" s="5" t="e">
        <f t="shared" si="27"/>
        <v>#REF!</v>
      </c>
      <c r="Z436" s="28">
        <f t="shared" si="28"/>
        <v>0</v>
      </c>
    </row>
    <row r="437" spans="2:26" x14ac:dyDescent="0.25">
      <c r="B437" s="17" t="s">
        <v>352</v>
      </c>
      <c r="C437" s="17"/>
      <c r="D437" s="19">
        <v>24</v>
      </c>
      <c r="E437" s="19">
        <v>24</v>
      </c>
      <c r="F437" s="19">
        <v>24</v>
      </c>
      <c r="G437" s="19">
        <v>24</v>
      </c>
      <c r="H437" s="19">
        <v>24</v>
      </c>
      <c r="I437" s="19">
        <v>24</v>
      </c>
      <c r="J437" s="19">
        <v>24</v>
      </c>
      <c r="K437" s="19">
        <v>24</v>
      </c>
      <c r="L437" s="8"/>
      <c r="M437" s="26" t="str">
        <f>'demand data 2022'!A448</f>
        <v>WATS2B</v>
      </c>
      <c r="N437" s="26">
        <f>'demand data 2022'!B448</f>
        <v>0</v>
      </c>
      <c r="O437" s="26" t="e">
        <f>'demand data 2022'!#REF!</f>
        <v>#REF!</v>
      </c>
      <c r="P437" s="26">
        <f>'demand data 2022'!C448</f>
        <v>108.45</v>
      </c>
      <c r="Q437" s="26">
        <f>'demand data 2022'!D448</f>
        <v>141.00555555555556</v>
      </c>
      <c r="R437" s="26">
        <f>'demand data 2022'!E448</f>
        <v>142.4111111111111</v>
      </c>
      <c r="S437" s="26">
        <f>'demand data 2022'!F448</f>
        <v>139.52777777777777</v>
      </c>
      <c r="T437" s="26">
        <f>'demand data 2022'!G448</f>
        <v>144.60555555555555</v>
      </c>
      <c r="U437" s="26">
        <f>'demand data 2022'!H448</f>
        <v>149.60555555555555</v>
      </c>
      <c r="V437" s="26">
        <f>'demand data 2022'!I448</f>
        <v>154.14444444444445</v>
      </c>
      <c r="W437" s="5" t="str">
        <f t="shared" si="25"/>
        <v>Different</v>
      </c>
      <c r="X437" s="9">
        <f t="shared" si="26"/>
        <v>24</v>
      </c>
      <c r="Y437" s="5" t="e">
        <f t="shared" si="27"/>
        <v>#REF!</v>
      </c>
      <c r="Z437" s="28">
        <f t="shared" si="28"/>
        <v>0</v>
      </c>
    </row>
    <row r="438" spans="2:26" x14ac:dyDescent="0.25">
      <c r="B438" s="17" t="s">
        <v>353</v>
      </c>
      <c r="C438" s="17"/>
      <c r="D438" s="19">
        <v>24</v>
      </c>
      <c r="E438" s="19">
        <v>24</v>
      </c>
      <c r="F438" s="19">
        <v>24</v>
      </c>
      <c r="G438" s="19">
        <v>24</v>
      </c>
      <c r="H438" s="19">
        <v>24</v>
      </c>
      <c r="I438" s="19">
        <v>24</v>
      </c>
      <c r="J438" s="19">
        <v>24</v>
      </c>
      <c r="K438" s="19">
        <v>24</v>
      </c>
      <c r="L438" s="8"/>
      <c r="M438" s="26" t="str">
        <f>'demand data 2022'!A449</f>
        <v>WBOL20</v>
      </c>
      <c r="N438" s="26">
        <f>'demand data 2022'!B449</f>
        <v>0</v>
      </c>
      <c r="O438" s="26" t="e">
        <f>'demand data 2022'!#REF!</f>
        <v>#REF!</v>
      </c>
      <c r="P438" s="26">
        <f>'demand data 2022'!C449</f>
        <v>207.983936663657</v>
      </c>
      <c r="Q438" s="26">
        <f>'demand data 2022'!D449</f>
        <v>241.492891501027</v>
      </c>
      <c r="R438" s="26">
        <f>'demand data 2022'!E449</f>
        <v>245.60313543243799</v>
      </c>
      <c r="S438" s="26">
        <f>'demand data 2022'!F449</f>
        <v>248.42386057785799</v>
      </c>
      <c r="T438" s="26">
        <f>'demand data 2022'!G449</f>
        <v>252.68421747909201</v>
      </c>
      <c r="U438" s="26">
        <f>'demand data 2022'!H449</f>
        <v>258.64783218590202</v>
      </c>
      <c r="V438" s="26">
        <f>'demand data 2022'!I449</f>
        <v>270.37728259595298</v>
      </c>
      <c r="W438" s="5" t="str">
        <f t="shared" si="25"/>
        <v>Different</v>
      </c>
      <c r="X438" s="9">
        <f t="shared" si="26"/>
        <v>24</v>
      </c>
      <c r="Y438" s="5" t="e">
        <f t="shared" si="27"/>
        <v>#REF!</v>
      </c>
      <c r="Z438" s="28">
        <f t="shared" si="28"/>
        <v>0</v>
      </c>
    </row>
    <row r="439" spans="2:26" x14ac:dyDescent="0.25">
      <c r="B439" s="17" t="s">
        <v>69</v>
      </c>
      <c r="C439" s="17"/>
      <c r="D439" s="19">
        <v>0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8"/>
      <c r="M439" s="26" t="str">
        <f>'demand data 2022'!A450</f>
        <v>WBUR40</v>
      </c>
      <c r="N439" s="26">
        <f>'demand data 2022'!B450</f>
        <v>0</v>
      </c>
      <c r="O439" s="26" t="e">
        <f>'demand data 2022'!#REF!</f>
        <v>#REF!</v>
      </c>
      <c r="P439" s="26">
        <f>'demand data 2022'!C450</f>
        <v>291.16969098391502</v>
      </c>
      <c r="Q439" s="26">
        <f>'demand data 2022'!D450</f>
        <v>292.47210941093402</v>
      </c>
      <c r="R439" s="26">
        <f>'demand data 2022'!E450</f>
        <v>295.87528472897702</v>
      </c>
      <c r="S439" s="26">
        <f>'demand data 2022'!F450</f>
        <v>303.57900088551298</v>
      </c>
      <c r="T439" s="26">
        <f>'demand data 2022'!G450</f>
        <v>310.47526565873898</v>
      </c>
      <c r="U439" s="26">
        <f>'demand data 2022'!H450</f>
        <v>315.21551653691103</v>
      </c>
      <c r="V439" s="26">
        <f>'demand data 2022'!I450</f>
        <v>321.19462907156702</v>
      </c>
      <c r="W439" s="5" t="str">
        <f t="shared" si="25"/>
        <v>Different</v>
      </c>
      <c r="X439" s="9">
        <f t="shared" si="26"/>
        <v>0</v>
      </c>
      <c r="Y439" s="5" t="e">
        <f t="shared" si="27"/>
        <v>#REF!</v>
      </c>
      <c r="Z439" s="28">
        <f t="shared" si="28"/>
        <v>0</v>
      </c>
    </row>
    <row r="440" spans="2:26" x14ac:dyDescent="0.25">
      <c r="B440" s="17" t="s">
        <v>607</v>
      </c>
      <c r="C440" s="17"/>
      <c r="D440" s="19">
        <v>31</v>
      </c>
      <c r="E440" s="19">
        <v>32</v>
      </c>
      <c r="F440" s="19">
        <v>32</v>
      </c>
      <c r="G440" s="19">
        <v>33</v>
      </c>
      <c r="H440" s="19">
        <v>34</v>
      </c>
      <c r="I440" s="19">
        <v>34</v>
      </c>
      <c r="J440" s="19">
        <v>35</v>
      </c>
      <c r="K440" s="19">
        <v>36</v>
      </c>
      <c r="L440" s="8"/>
      <c r="M440" s="26" t="str">
        <f>'demand data 2022'!A451</f>
        <v>WFIE1A</v>
      </c>
      <c r="N440" s="26">
        <f>'demand data 2022'!B451</f>
        <v>0</v>
      </c>
      <c r="O440" s="26" t="e">
        <f>'demand data 2022'!#REF!</f>
        <v>#REF!</v>
      </c>
      <c r="P440" s="26">
        <f>'demand data 2022'!C451</f>
        <v>8.8238673895215491</v>
      </c>
      <c r="Q440" s="26">
        <f>'demand data 2022'!D451</f>
        <v>9.0473225862861995</v>
      </c>
      <c r="R440" s="26">
        <f>'demand data 2022'!E451</f>
        <v>19.337196447021451</v>
      </c>
      <c r="S440" s="26">
        <f>'demand data 2022'!F451</f>
        <v>20.000201832297751</v>
      </c>
      <c r="T440" s="26">
        <f>'demand data 2022'!G451</f>
        <v>20.527087758141398</v>
      </c>
      <c r="U440" s="26">
        <f>'demand data 2022'!H451</f>
        <v>21.3047542871806</v>
      </c>
      <c r="V440" s="26">
        <f>'demand data 2022'!I451</f>
        <v>21.949741798957898</v>
      </c>
      <c r="W440" s="5" t="str">
        <f t="shared" si="25"/>
        <v>Different</v>
      </c>
      <c r="X440" s="9">
        <f t="shared" si="26"/>
        <v>32</v>
      </c>
      <c r="Y440" s="5" t="e">
        <f t="shared" si="27"/>
        <v>#REF!</v>
      </c>
      <c r="Z440" s="28">
        <f t="shared" si="28"/>
        <v>0</v>
      </c>
    </row>
    <row r="441" spans="2:26" x14ac:dyDescent="0.25">
      <c r="B441" s="17" t="s">
        <v>608</v>
      </c>
      <c r="C441" s="17"/>
      <c r="D441" s="19">
        <v>31</v>
      </c>
      <c r="E441" s="19">
        <v>32</v>
      </c>
      <c r="F441" s="19">
        <v>32</v>
      </c>
      <c r="G441" s="19">
        <v>33</v>
      </c>
      <c r="H441" s="19">
        <v>34</v>
      </c>
      <c r="I441" s="19">
        <v>34</v>
      </c>
      <c r="J441" s="19">
        <v>35</v>
      </c>
      <c r="K441" s="19">
        <v>36</v>
      </c>
      <c r="L441" s="8"/>
      <c r="M441" s="26" t="str">
        <f>'demand data 2022'!A452</f>
        <v>WFIE1B</v>
      </c>
      <c r="N441" s="26">
        <f>'demand data 2022'!B452</f>
        <v>0</v>
      </c>
      <c r="O441" s="26" t="e">
        <f>'demand data 2022'!#REF!</f>
        <v>#REF!</v>
      </c>
      <c r="P441" s="26">
        <f>'demand data 2022'!C452</f>
        <v>8.8238673895215491</v>
      </c>
      <c r="Q441" s="26">
        <f>'demand data 2022'!D452</f>
        <v>9.0473225862861995</v>
      </c>
      <c r="R441" s="26">
        <f>'demand data 2022'!E452</f>
        <v>19.337196447021451</v>
      </c>
      <c r="S441" s="26">
        <f>'demand data 2022'!F452</f>
        <v>20.000201832297751</v>
      </c>
      <c r="T441" s="26">
        <f>'demand data 2022'!G452</f>
        <v>20.527087758141398</v>
      </c>
      <c r="U441" s="26">
        <f>'demand data 2022'!H452</f>
        <v>21.3047542871806</v>
      </c>
      <c r="V441" s="26">
        <f>'demand data 2022'!I452</f>
        <v>21.949741798957898</v>
      </c>
      <c r="W441" s="5" t="str">
        <f t="shared" si="25"/>
        <v>Different</v>
      </c>
      <c r="X441" s="9">
        <f t="shared" si="26"/>
        <v>32</v>
      </c>
      <c r="Y441" s="5" t="e">
        <f t="shared" si="27"/>
        <v>#REF!</v>
      </c>
      <c r="Z441" s="28">
        <f t="shared" si="28"/>
        <v>0</v>
      </c>
    </row>
    <row r="442" spans="2:26" x14ac:dyDescent="0.25">
      <c r="B442" s="17" t="s">
        <v>70</v>
      </c>
      <c r="C442" s="17"/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19">
        <v>0</v>
      </c>
      <c r="L442" s="8"/>
      <c r="M442" s="26" t="str">
        <f>'demand data 2022'!A453</f>
        <v>WGEO2Q</v>
      </c>
      <c r="N442" s="26">
        <f>'demand data 2022'!B453</f>
        <v>0</v>
      </c>
      <c r="O442" s="26" t="e">
        <f>'demand data 2022'!#REF!</f>
        <v>#REF!</v>
      </c>
      <c r="P442" s="26">
        <f>'demand data 2022'!C453</f>
        <v>22.136698361443901</v>
      </c>
      <c r="Q442" s="26">
        <f>'demand data 2022'!D453</f>
        <v>22.136698361443901</v>
      </c>
      <c r="R442" s="26">
        <f>'demand data 2022'!E453</f>
        <v>22.136698361443901</v>
      </c>
      <c r="S442" s="26">
        <f>'demand data 2022'!F453</f>
        <v>22.136698361443901</v>
      </c>
      <c r="T442" s="26">
        <f>'demand data 2022'!G453</f>
        <v>22.136698361443901</v>
      </c>
      <c r="U442" s="26">
        <f>'demand data 2022'!H453</f>
        <v>22.136698361443901</v>
      </c>
      <c r="V442" s="26">
        <f>'demand data 2022'!I453</f>
        <v>22.136698361443901</v>
      </c>
      <c r="W442" s="5" t="str">
        <f t="shared" si="25"/>
        <v>Different</v>
      </c>
      <c r="X442" s="9">
        <f t="shared" si="26"/>
        <v>0</v>
      </c>
      <c r="Y442" s="5" t="e">
        <f t="shared" si="27"/>
        <v>#REF!</v>
      </c>
      <c r="Z442" s="28">
        <f t="shared" si="28"/>
        <v>0</v>
      </c>
    </row>
    <row r="443" spans="2:26" x14ac:dyDescent="0.25">
      <c r="B443" s="17" t="s">
        <v>71</v>
      </c>
      <c r="C443" s="17"/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19">
        <v>0</v>
      </c>
      <c r="L443" s="8"/>
      <c r="M443" s="26" t="str">
        <f>'demand data 2022'!A454</f>
        <v>WGEO2R</v>
      </c>
      <c r="N443" s="26">
        <f>'demand data 2022'!B454</f>
        <v>0</v>
      </c>
      <c r="O443" s="26" t="e">
        <f>'demand data 2022'!#REF!</f>
        <v>#REF!</v>
      </c>
      <c r="P443" s="26">
        <f>'demand data 2022'!C454</f>
        <v>22.136698361443901</v>
      </c>
      <c r="Q443" s="26">
        <f>'demand data 2022'!D454</f>
        <v>22.136698361443901</v>
      </c>
      <c r="R443" s="26">
        <f>'demand data 2022'!E454</f>
        <v>22.136698361443901</v>
      </c>
      <c r="S443" s="26">
        <f>'demand data 2022'!F454</f>
        <v>22.136698361443901</v>
      </c>
      <c r="T443" s="26">
        <f>'demand data 2022'!G454</f>
        <v>22.136698361443901</v>
      </c>
      <c r="U443" s="26">
        <f>'demand data 2022'!H454</f>
        <v>22.136698361443901</v>
      </c>
      <c r="V443" s="26">
        <f>'demand data 2022'!I454</f>
        <v>22.136698361443901</v>
      </c>
      <c r="W443" s="5" t="str">
        <f t="shared" si="25"/>
        <v>Different</v>
      </c>
      <c r="X443" s="9">
        <f t="shared" si="26"/>
        <v>0</v>
      </c>
      <c r="Y443" s="5" t="e">
        <f t="shared" si="27"/>
        <v>#REF!</v>
      </c>
      <c r="Z443" s="28">
        <f t="shared" si="28"/>
        <v>0</v>
      </c>
    </row>
    <row r="444" spans="2:26" x14ac:dyDescent="0.25">
      <c r="B444" s="17" t="s">
        <v>72</v>
      </c>
      <c r="C444" s="17"/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8"/>
      <c r="M444" s="26" t="str">
        <f>'demand data 2022'!A455</f>
        <v>WHAM40</v>
      </c>
      <c r="N444" s="26">
        <f>'demand data 2022'!B455</f>
        <v>0</v>
      </c>
      <c r="O444" s="26" t="e">
        <f>'demand data 2022'!#REF!</f>
        <v>#REF!</v>
      </c>
      <c r="P444" s="26">
        <f>'demand data 2022'!C455</f>
        <v>536.6</v>
      </c>
      <c r="Q444" s="26">
        <f>'demand data 2022'!D455</f>
        <v>602.79999999999995</v>
      </c>
      <c r="R444" s="26">
        <f>'demand data 2022'!E455</f>
        <v>654.70000000000005</v>
      </c>
      <c r="S444" s="26">
        <f>'demand data 2022'!F455</f>
        <v>662.6</v>
      </c>
      <c r="T444" s="26">
        <f>'demand data 2022'!G455</f>
        <v>721.40000000000009</v>
      </c>
      <c r="U444" s="26">
        <f>'demand data 2022'!H455</f>
        <v>781.90000000000009</v>
      </c>
      <c r="V444" s="26">
        <f>'demand data 2022'!I455</f>
        <v>831.2</v>
      </c>
      <c r="W444" s="5" t="str">
        <f t="shared" si="25"/>
        <v>Different</v>
      </c>
      <c r="X444" s="9">
        <f t="shared" si="26"/>
        <v>0</v>
      </c>
      <c r="Y444" s="5" t="e">
        <f t="shared" si="27"/>
        <v>#REF!</v>
      </c>
      <c r="Z444" s="28">
        <f t="shared" si="28"/>
        <v>0</v>
      </c>
    </row>
    <row r="445" spans="2:26" x14ac:dyDescent="0.25">
      <c r="B445" s="17" t="s">
        <v>73</v>
      </c>
      <c r="C445" s="17"/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8"/>
      <c r="M445" s="26" t="str">
        <f>'demand data 2022'!A456</f>
        <v>WHGA20</v>
      </c>
      <c r="N445" s="26">
        <f>'demand data 2022'!B456</f>
        <v>0</v>
      </c>
      <c r="O445" s="26" t="e">
        <f>'demand data 2022'!#REF!</f>
        <v>#REF!</v>
      </c>
      <c r="P445" s="26">
        <f>'demand data 2022'!C456</f>
        <v>222.69</v>
      </c>
      <c r="Q445" s="26">
        <f>'demand data 2022'!D456</f>
        <v>208.85</v>
      </c>
      <c r="R445" s="26">
        <f>'demand data 2022'!E456</f>
        <v>200.42</v>
      </c>
      <c r="S445" s="26">
        <f>'demand data 2022'!F456</f>
        <v>198.34</v>
      </c>
      <c r="T445" s="26">
        <f>'demand data 2022'!G456</f>
        <v>189.57</v>
      </c>
      <c r="U445" s="26">
        <f>'demand data 2022'!H456</f>
        <v>190.87</v>
      </c>
      <c r="V445" s="26">
        <f>'demand data 2022'!I456</f>
        <v>188.67</v>
      </c>
      <c r="W445" s="5" t="str">
        <f t="shared" si="25"/>
        <v>Different</v>
      </c>
      <c r="X445" s="9">
        <f t="shared" si="26"/>
        <v>0</v>
      </c>
      <c r="Y445" s="5" t="e">
        <f t="shared" si="27"/>
        <v>#REF!</v>
      </c>
      <c r="Z445" s="28">
        <f t="shared" si="28"/>
        <v>0</v>
      </c>
    </row>
    <row r="446" spans="2:26" x14ac:dyDescent="0.25">
      <c r="B446" s="17" t="s">
        <v>13</v>
      </c>
      <c r="C446" s="21"/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19">
        <v>0</v>
      </c>
      <c r="L446" s="8"/>
      <c r="M446" s="26" t="e">
        <f>'demand data 2022'!#REF!</f>
        <v>#REF!</v>
      </c>
      <c r="N446" s="26" t="e">
        <f>'demand data 2022'!#REF!</f>
        <v>#REF!</v>
      </c>
      <c r="O446" s="26" t="e">
        <f>'demand data 2022'!#REF!</f>
        <v>#REF!</v>
      </c>
      <c r="P446" s="26" t="e">
        <f>'demand data 2022'!#REF!</f>
        <v>#REF!</v>
      </c>
      <c r="Q446" s="26" t="e">
        <f>'demand data 2022'!#REF!</f>
        <v>#REF!</v>
      </c>
      <c r="R446" s="26" t="e">
        <f>'demand data 2022'!#REF!</f>
        <v>#REF!</v>
      </c>
      <c r="S446" s="26" t="e">
        <f>'demand data 2022'!#REF!</f>
        <v>#REF!</v>
      </c>
      <c r="T446" s="26" t="e">
        <f>'demand data 2022'!#REF!</f>
        <v>#REF!</v>
      </c>
      <c r="U446" s="26" t="e">
        <f>'demand data 2022'!#REF!</f>
        <v>#REF!</v>
      </c>
      <c r="V446" s="26" t="e">
        <f>'demand data 2022'!#REF!</f>
        <v>#REF!</v>
      </c>
      <c r="W446" s="5" t="e">
        <f t="shared" si="25"/>
        <v>#REF!</v>
      </c>
      <c r="X446" s="9">
        <f t="shared" si="26"/>
        <v>0</v>
      </c>
      <c r="Y446" s="5" t="e">
        <f t="shared" si="27"/>
        <v>#REF!</v>
      </c>
      <c r="Z446" s="28">
        <f t="shared" si="28"/>
        <v>0</v>
      </c>
    </row>
    <row r="447" spans="2:26" x14ac:dyDescent="0.25">
      <c r="B447" s="17" t="s">
        <v>47</v>
      </c>
      <c r="C447" s="17"/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8"/>
      <c r="M447" s="26" t="e">
        <f>'demand data 2022'!#REF!</f>
        <v>#REF!</v>
      </c>
      <c r="N447" s="26" t="e">
        <f>'demand data 2022'!#REF!</f>
        <v>#REF!</v>
      </c>
      <c r="O447" s="26" t="e">
        <f>'demand data 2022'!#REF!</f>
        <v>#REF!</v>
      </c>
      <c r="P447" s="26" t="e">
        <f>'demand data 2022'!#REF!</f>
        <v>#REF!</v>
      </c>
      <c r="Q447" s="26" t="e">
        <f>'demand data 2022'!#REF!</f>
        <v>#REF!</v>
      </c>
      <c r="R447" s="26" t="e">
        <f>'demand data 2022'!#REF!</f>
        <v>#REF!</v>
      </c>
      <c r="S447" s="26" t="e">
        <f>'demand data 2022'!#REF!</f>
        <v>#REF!</v>
      </c>
      <c r="T447" s="26" t="e">
        <f>'demand data 2022'!#REF!</f>
        <v>#REF!</v>
      </c>
      <c r="U447" s="26" t="e">
        <f>'demand data 2022'!#REF!</f>
        <v>#REF!</v>
      </c>
      <c r="V447" s="26" t="e">
        <f>'demand data 2022'!#REF!</f>
        <v>#REF!</v>
      </c>
      <c r="W447" s="5" t="e">
        <f t="shared" si="25"/>
        <v>#REF!</v>
      </c>
      <c r="X447" s="9">
        <f t="shared" si="26"/>
        <v>0</v>
      </c>
      <c r="Y447" s="5" t="e">
        <f t="shared" si="27"/>
        <v>#REF!</v>
      </c>
      <c r="Z447" s="28">
        <f t="shared" si="28"/>
        <v>0</v>
      </c>
    </row>
    <row r="448" spans="2:26" x14ac:dyDescent="0.25">
      <c r="B448" s="17" t="s">
        <v>686</v>
      </c>
      <c r="C448" s="17"/>
      <c r="D448" s="19">
        <v>1</v>
      </c>
      <c r="E448" s="19">
        <v>1</v>
      </c>
      <c r="F448" s="19">
        <v>1</v>
      </c>
      <c r="G448" s="19">
        <v>1</v>
      </c>
      <c r="H448" s="19">
        <v>1</v>
      </c>
      <c r="I448" s="19">
        <v>1</v>
      </c>
      <c r="J448" s="19">
        <v>1</v>
      </c>
      <c r="K448" s="19">
        <v>1</v>
      </c>
      <c r="L448" s="8"/>
      <c r="M448" s="26" t="str">
        <f>'demand data 2022'!A457</f>
        <v>WHHO2Q</v>
      </c>
      <c r="N448" s="26">
        <f>'demand data 2022'!B457</f>
        <v>0</v>
      </c>
      <c r="O448" s="26" t="e">
        <f>'demand data 2022'!#REF!</f>
        <v>#REF!</v>
      </c>
      <c r="P448" s="26">
        <f>'demand data 2022'!C457</f>
        <v>22.190508104562749</v>
      </c>
      <c r="Q448" s="26">
        <f>'demand data 2022'!D457</f>
        <v>24.0476509617056</v>
      </c>
      <c r="R448" s="26">
        <f>'demand data 2022'!E457</f>
        <v>25.90479381884845</v>
      </c>
      <c r="S448" s="26">
        <f>'demand data 2022'!F457</f>
        <v>27.761936675991301</v>
      </c>
      <c r="T448" s="26">
        <f>'demand data 2022'!G457</f>
        <v>29.619079533134201</v>
      </c>
      <c r="U448" s="26">
        <f>'demand data 2022'!H457</f>
        <v>31.476222390277051</v>
      </c>
      <c r="V448" s="26">
        <f>'demand data 2022'!I457</f>
        <v>33.333365247419898</v>
      </c>
      <c r="W448" s="5" t="str">
        <f t="shared" si="25"/>
        <v>Different</v>
      </c>
      <c r="X448" s="9">
        <f t="shared" si="26"/>
        <v>1</v>
      </c>
      <c r="Y448" s="5" t="e">
        <f t="shared" si="27"/>
        <v>#REF!</v>
      </c>
      <c r="Z448" s="28">
        <f t="shared" si="28"/>
        <v>0</v>
      </c>
    </row>
    <row r="449" spans="2:27" x14ac:dyDescent="0.25">
      <c r="B449" s="17" t="s">
        <v>687</v>
      </c>
      <c r="C449" s="17"/>
      <c r="D449" s="19">
        <v>1</v>
      </c>
      <c r="E449" s="19">
        <v>1</v>
      </c>
      <c r="F449" s="19">
        <v>1</v>
      </c>
      <c r="G449" s="19">
        <v>1</v>
      </c>
      <c r="H449" s="19">
        <v>1</v>
      </c>
      <c r="I449" s="19">
        <v>1</v>
      </c>
      <c r="J449" s="19">
        <v>1</v>
      </c>
      <c r="K449" s="19">
        <v>1</v>
      </c>
      <c r="L449" s="8"/>
      <c r="M449" s="26" t="str">
        <f>'demand data 2022'!A458</f>
        <v>WHHO2R</v>
      </c>
      <c r="N449" s="26">
        <f>'demand data 2022'!B458</f>
        <v>0</v>
      </c>
      <c r="O449" s="26" t="e">
        <f>'demand data 2022'!#REF!</f>
        <v>#REF!</v>
      </c>
      <c r="P449" s="26">
        <f>'demand data 2022'!C458</f>
        <v>22.190508104562749</v>
      </c>
      <c r="Q449" s="26">
        <f>'demand data 2022'!D458</f>
        <v>24.0476509617056</v>
      </c>
      <c r="R449" s="26">
        <f>'demand data 2022'!E458</f>
        <v>25.90479381884845</v>
      </c>
      <c r="S449" s="26">
        <f>'demand data 2022'!F458</f>
        <v>27.761936675991301</v>
      </c>
      <c r="T449" s="26">
        <f>'demand data 2022'!G458</f>
        <v>29.619079533134201</v>
      </c>
      <c r="U449" s="26">
        <f>'demand data 2022'!H458</f>
        <v>31.476222390277051</v>
      </c>
      <c r="V449" s="26">
        <f>'demand data 2022'!I458</f>
        <v>33.333365247419898</v>
      </c>
      <c r="W449" s="5" t="str">
        <f t="shared" si="25"/>
        <v>Different</v>
      </c>
      <c r="X449" s="9">
        <f t="shared" si="26"/>
        <v>1</v>
      </c>
      <c r="Y449" s="5" t="e">
        <f t="shared" si="27"/>
        <v>#REF!</v>
      </c>
      <c r="Z449" s="28">
        <f t="shared" si="28"/>
        <v>0</v>
      </c>
    </row>
    <row r="450" spans="2:27" x14ac:dyDescent="0.25">
      <c r="B450" s="17" t="s">
        <v>755</v>
      </c>
      <c r="C450" s="17"/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19">
        <v>0</v>
      </c>
      <c r="L450" s="8"/>
      <c r="M450" s="26" t="str">
        <f>'demand data 2022'!A459</f>
        <v>WHSO20</v>
      </c>
      <c r="N450" s="26">
        <f>'demand data 2022'!B459</f>
        <v>0</v>
      </c>
      <c r="O450" s="26" t="e">
        <f>'demand data 2022'!#REF!</f>
        <v>#REF!</v>
      </c>
      <c r="P450" s="26">
        <f>'demand data 2022'!C459</f>
        <v>13.304</v>
      </c>
      <c r="Q450" s="26">
        <f>'demand data 2022'!D459</f>
        <v>13.304</v>
      </c>
      <c r="R450" s="26">
        <f>'demand data 2022'!E459</f>
        <v>28.603999999999999</v>
      </c>
      <c r="S450" s="26">
        <f>'demand data 2022'!F459</f>
        <v>28.603999999999999</v>
      </c>
      <c r="T450" s="26">
        <f>'demand data 2022'!G459</f>
        <v>28.603999999999999</v>
      </c>
      <c r="U450" s="26">
        <f>'demand data 2022'!H459</f>
        <v>28.603999999999999</v>
      </c>
      <c r="V450" s="26">
        <f>'demand data 2022'!I459</f>
        <v>36.344000000000001</v>
      </c>
      <c r="W450" s="5" t="str">
        <f t="shared" si="25"/>
        <v>Different</v>
      </c>
      <c r="X450" s="9">
        <f t="shared" si="26"/>
        <v>0</v>
      </c>
      <c r="Y450" s="5" t="e">
        <f t="shared" si="27"/>
        <v>#REF!</v>
      </c>
      <c r="Z450" s="28">
        <f t="shared" si="28"/>
        <v>0</v>
      </c>
    </row>
    <row r="451" spans="2:27" x14ac:dyDescent="0.25">
      <c r="B451" s="17" t="s">
        <v>231</v>
      </c>
      <c r="C451" s="17"/>
      <c r="D451" s="19">
        <v>412</v>
      </c>
      <c r="E451" s="19">
        <v>414</v>
      </c>
      <c r="F451" s="19">
        <v>416</v>
      </c>
      <c r="G451" s="19">
        <v>419</v>
      </c>
      <c r="H451" s="19">
        <v>423</v>
      </c>
      <c r="I451" s="19">
        <v>430</v>
      </c>
      <c r="J451" s="19">
        <v>439</v>
      </c>
      <c r="K451" s="19">
        <v>448</v>
      </c>
      <c r="L451" s="8"/>
      <c r="M451" s="26" t="str">
        <f>'demand data 2022'!A460</f>
        <v>WHTL1S</v>
      </c>
      <c r="N451" s="26">
        <f>'demand data 2022'!B460</f>
        <v>0</v>
      </c>
      <c r="O451" s="26" t="e">
        <f>'demand data 2022'!#REF!</f>
        <v>#REF!</v>
      </c>
      <c r="P451" s="26">
        <f>'demand data 2022'!C460</f>
        <v>8</v>
      </c>
      <c r="Q451" s="26">
        <f>'demand data 2022'!D460</f>
        <v>8</v>
      </c>
      <c r="R451" s="26">
        <f>'demand data 2022'!E460</f>
        <v>8</v>
      </c>
      <c r="S451" s="26">
        <f>'demand data 2022'!F460</f>
        <v>8</v>
      </c>
      <c r="T451" s="26">
        <f>'demand data 2022'!G460</f>
        <v>8</v>
      </c>
      <c r="U451" s="26">
        <f>'demand data 2022'!H460</f>
        <v>8</v>
      </c>
      <c r="V451" s="26">
        <f>'demand data 2022'!I460</f>
        <v>36</v>
      </c>
      <c r="W451" s="5" t="str">
        <f t="shared" si="25"/>
        <v>Different</v>
      </c>
      <c r="X451" s="9">
        <f t="shared" si="26"/>
        <v>414</v>
      </c>
      <c r="Y451" s="5" t="e">
        <f t="shared" si="27"/>
        <v>#REF!</v>
      </c>
      <c r="Z451" s="28">
        <f t="shared" si="28"/>
        <v>0</v>
      </c>
    </row>
    <row r="452" spans="2:27" x14ac:dyDescent="0.25">
      <c r="B452" s="17" t="s">
        <v>232</v>
      </c>
      <c r="C452" s="17"/>
      <c r="D452" s="19">
        <v>192</v>
      </c>
      <c r="E452" s="19">
        <v>192</v>
      </c>
      <c r="F452" s="19">
        <v>192</v>
      </c>
      <c r="G452" s="19">
        <v>193</v>
      </c>
      <c r="H452" s="19">
        <v>194</v>
      </c>
      <c r="I452" s="19">
        <v>196</v>
      </c>
      <c r="J452" s="19">
        <v>198</v>
      </c>
      <c r="K452" s="19">
        <v>201</v>
      </c>
      <c r="L452" s="8"/>
      <c r="M452" s="26" t="str">
        <f>'demand data 2022'!A461</f>
        <v>WHTL1T</v>
      </c>
      <c r="N452" s="26">
        <f>'demand data 2022'!B461</f>
        <v>0</v>
      </c>
      <c r="O452" s="26" t="e">
        <f>'demand data 2022'!#REF!</f>
        <v>#REF!</v>
      </c>
      <c r="P452" s="26">
        <f>'demand data 2022'!C461</f>
        <v>8</v>
      </c>
      <c r="Q452" s="26">
        <f>'demand data 2022'!D461</f>
        <v>8</v>
      </c>
      <c r="R452" s="26">
        <f>'demand data 2022'!E461</f>
        <v>8</v>
      </c>
      <c r="S452" s="26">
        <f>'demand data 2022'!F461</f>
        <v>8</v>
      </c>
      <c r="T452" s="26">
        <f>'demand data 2022'!G461</f>
        <v>8</v>
      </c>
      <c r="U452" s="26">
        <f>'demand data 2022'!H461</f>
        <v>8</v>
      </c>
      <c r="V452" s="26">
        <f>'demand data 2022'!I461</f>
        <v>36</v>
      </c>
      <c r="W452" s="5" t="str">
        <f t="shared" si="25"/>
        <v>Different</v>
      </c>
      <c r="X452" s="9">
        <f t="shared" si="26"/>
        <v>192</v>
      </c>
      <c r="Y452" s="5" t="e">
        <f t="shared" si="27"/>
        <v>#REF!</v>
      </c>
      <c r="Z452" s="28">
        <f t="shared" si="28"/>
        <v>0</v>
      </c>
    </row>
    <row r="453" spans="2:27" x14ac:dyDescent="0.25">
      <c r="B453" s="17" t="s">
        <v>255</v>
      </c>
      <c r="C453" s="17"/>
      <c r="D453" s="19">
        <v>71</v>
      </c>
      <c r="E453" s="19">
        <v>71</v>
      </c>
      <c r="F453" s="19">
        <v>71</v>
      </c>
      <c r="G453" s="19">
        <v>71</v>
      </c>
      <c r="H453" s="19">
        <v>71</v>
      </c>
      <c r="I453" s="19">
        <v>72</v>
      </c>
      <c r="J453" s="19">
        <v>73</v>
      </c>
      <c r="K453" s="19">
        <v>74</v>
      </c>
      <c r="L453" s="8"/>
      <c r="M453" s="26" t="str">
        <f>'demand data 2022'!A462</f>
        <v>WIBA20</v>
      </c>
      <c r="N453" s="26">
        <f>'demand data 2022'!B462</f>
        <v>0</v>
      </c>
      <c r="O453" s="26" t="e">
        <f>'demand data 2022'!#REF!</f>
        <v>#REF!</v>
      </c>
      <c r="P453" s="26">
        <f>'demand data 2022'!C462</f>
        <v>-13.919687869778656</v>
      </c>
      <c r="Q453" s="26">
        <f>'demand data 2022'!D462</f>
        <v>-13.862446253507628</v>
      </c>
      <c r="R453" s="26">
        <f>'demand data 2022'!E462</f>
        <v>-13.820170036179356</v>
      </c>
      <c r="S453" s="26">
        <f>'demand data 2022'!F462</f>
        <v>-13.815617661483209</v>
      </c>
      <c r="T453" s="26">
        <f>'demand data 2022'!G462</f>
        <v>-13.822676796109134</v>
      </c>
      <c r="U453" s="26">
        <f>'demand data 2022'!H462</f>
        <v>-13.863628832259314</v>
      </c>
      <c r="V453" s="26">
        <f>'demand data 2022'!I462</f>
        <v>-13.94006402058295</v>
      </c>
      <c r="W453" s="5" t="str">
        <f t="shared" si="25"/>
        <v>Different</v>
      </c>
      <c r="X453" s="9">
        <f t="shared" si="26"/>
        <v>71</v>
      </c>
      <c r="Y453" s="5" t="e">
        <f t="shared" si="27"/>
        <v>#REF!</v>
      </c>
      <c r="Z453" s="28">
        <f t="shared" si="28"/>
        <v>0</v>
      </c>
      <c r="AA453" s="5" t="s">
        <v>923</v>
      </c>
    </row>
    <row r="454" spans="2:27" x14ac:dyDescent="0.25">
      <c r="B454" s="17" t="s">
        <v>433</v>
      </c>
      <c r="C454" s="17"/>
      <c r="D454" s="19">
        <v>504</v>
      </c>
      <c r="E454" s="19">
        <v>535</v>
      </c>
      <c r="F454" s="19">
        <v>551</v>
      </c>
      <c r="G454" s="19">
        <v>569</v>
      </c>
      <c r="H454" s="19">
        <v>579</v>
      </c>
      <c r="I454" s="19">
        <v>591</v>
      </c>
      <c r="J454" s="19">
        <v>598</v>
      </c>
      <c r="K454" s="19">
        <v>598</v>
      </c>
      <c r="L454" s="8"/>
      <c r="M454" s="26" t="str">
        <f>'demand data 2022'!A463</f>
        <v>WIEN2A</v>
      </c>
      <c r="N454" s="26">
        <f>'demand data 2022'!B463</f>
        <v>0</v>
      </c>
      <c r="O454" s="26" t="e">
        <f>'demand data 2022'!#REF!</f>
        <v>#REF!</v>
      </c>
      <c r="P454" s="26">
        <f>'demand data 2022'!C463</f>
        <v>71.303071840301001</v>
      </c>
      <c r="Q454" s="26">
        <f>'demand data 2022'!D463</f>
        <v>73.126939903148994</v>
      </c>
      <c r="R454" s="26">
        <f>'demand data 2022'!E463</f>
        <v>76.042981155469505</v>
      </c>
      <c r="S454" s="26">
        <f>'demand data 2022'!F463</f>
        <v>77.960222737478006</v>
      </c>
      <c r="T454" s="26">
        <f>'demand data 2022'!G463</f>
        <v>80.009192792595499</v>
      </c>
      <c r="U454" s="26">
        <f>'demand data 2022'!H463</f>
        <v>82.240249804488499</v>
      </c>
      <c r="V454" s="26">
        <f>'demand data 2022'!I463</f>
        <v>91.389829897531499</v>
      </c>
      <c r="W454" s="5" t="str">
        <f t="shared" si="25"/>
        <v>Different</v>
      </c>
      <c r="X454" s="9">
        <f t="shared" si="26"/>
        <v>535</v>
      </c>
      <c r="Y454" s="5" t="e">
        <f t="shared" si="27"/>
        <v>#REF!</v>
      </c>
      <c r="Z454" s="28">
        <f t="shared" si="28"/>
        <v>0</v>
      </c>
      <c r="AA454" s="5" t="s">
        <v>923</v>
      </c>
    </row>
    <row r="455" spans="2:27" x14ac:dyDescent="0.25">
      <c r="B455" s="17" t="s">
        <v>758</v>
      </c>
      <c r="C455" s="17"/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19">
        <v>0</v>
      </c>
      <c r="L455" s="8"/>
      <c r="M455" s="26" t="str">
        <f>'demand data 2022'!A464</f>
        <v>WIEN2B</v>
      </c>
      <c r="N455" s="26">
        <f>'demand data 2022'!B464</f>
        <v>0</v>
      </c>
      <c r="O455" s="26" t="e">
        <f>'demand data 2022'!#REF!</f>
        <v>#REF!</v>
      </c>
      <c r="P455" s="26">
        <f>'demand data 2022'!C464</f>
        <v>71.303071840301001</v>
      </c>
      <c r="Q455" s="26">
        <f>'demand data 2022'!D464</f>
        <v>73.126939903148994</v>
      </c>
      <c r="R455" s="26">
        <f>'demand data 2022'!E464</f>
        <v>76.042981155469505</v>
      </c>
      <c r="S455" s="26">
        <f>'demand data 2022'!F464</f>
        <v>77.960222737478006</v>
      </c>
      <c r="T455" s="26">
        <f>'demand data 2022'!G464</f>
        <v>80.009192792595499</v>
      </c>
      <c r="U455" s="26">
        <f>'demand data 2022'!H464</f>
        <v>82.240249804488499</v>
      </c>
      <c r="V455" s="26">
        <f>'demand data 2022'!I464</f>
        <v>91.389829897531499</v>
      </c>
      <c r="W455" s="5" t="str">
        <f t="shared" si="25"/>
        <v>Different</v>
      </c>
      <c r="X455" s="9">
        <f t="shared" si="26"/>
        <v>0</v>
      </c>
      <c r="Y455" s="5" t="e">
        <f t="shared" si="27"/>
        <v>#REF!</v>
      </c>
      <c r="Z455" s="28">
        <f t="shared" si="28"/>
        <v>0</v>
      </c>
      <c r="AA455" s="5" t="s">
        <v>923</v>
      </c>
    </row>
    <row r="456" spans="2:27" x14ac:dyDescent="0.25">
      <c r="B456" s="17" t="s">
        <v>756</v>
      </c>
      <c r="C456" s="17"/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8"/>
      <c r="M456" s="26" t="str">
        <f>'demand data 2022'!A465</f>
        <v>WILE20</v>
      </c>
      <c r="N456" s="26">
        <f>'demand data 2022'!B465</f>
        <v>0</v>
      </c>
      <c r="O456" s="26" t="e">
        <f>'demand data 2022'!#REF!</f>
        <v>#REF!</v>
      </c>
      <c r="P456" s="26">
        <f>'demand data 2022'!C465</f>
        <v>251.641300092042</v>
      </c>
      <c r="Q456" s="26">
        <f>'demand data 2022'!D465</f>
        <v>280.89299717341851</v>
      </c>
      <c r="R456" s="26">
        <f>'demand data 2022'!E465</f>
        <v>287.645675050688</v>
      </c>
      <c r="S456" s="26">
        <f>'demand data 2022'!F465</f>
        <v>293.20004292280851</v>
      </c>
      <c r="T456" s="26">
        <f>'demand data 2022'!G465</f>
        <v>301.83321516877498</v>
      </c>
      <c r="U456" s="26">
        <f>'demand data 2022'!H465</f>
        <v>308.18698753419852</v>
      </c>
      <c r="V456" s="26">
        <f>'demand data 2022'!I465</f>
        <v>321.85033872073649</v>
      </c>
      <c r="W456" s="5" t="str">
        <f t="shared" si="25"/>
        <v>Different</v>
      </c>
      <c r="X456" s="9">
        <f t="shared" si="26"/>
        <v>0</v>
      </c>
      <c r="Y456" s="5" t="e">
        <f t="shared" si="27"/>
        <v>#REF!</v>
      </c>
      <c r="Z456" s="28">
        <f t="shared" si="28"/>
        <v>0</v>
      </c>
      <c r="AA456" s="5" t="s">
        <v>923</v>
      </c>
    </row>
    <row r="457" spans="2:27" x14ac:dyDescent="0.25">
      <c r="B457" s="17" t="s">
        <v>757</v>
      </c>
      <c r="C457" s="17"/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0</v>
      </c>
      <c r="K457" s="19">
        <v>0</v>
      </c>
      <c r="L457" s="8"/>
      <c r="M457" s="26" t="str">
        <f>'demand data 2022'!A466</f>
        <v>WILE40</v>
      </c>
      <c r="N457" s="26">
        <f>'demand data 2022'!B466</f>
        <v>0</v>
      </c>
      <c r="O457" s="26" t="e">
        <f>'demand data 2022'!#REF!</f>
        <v>#REF!</v>
      </c>
      <c r="P457" s="26">
        <f>'demand data 2022'!C466</f>
        <v>251.641300092042</v>
      </c>
      <c r="Q457" s="26">
        <f>'demand data 2022'!D466</f>
        <v>280.89299717341851</v>
      </c>
      <c r="R457" s="26">
        <f>'demand data 2022'!E466</f>
        <v>287.645675050688</v>
      </c>
      <c r="S457" s="26">
        <f>'demand data 2022'!F466</f>
        <v>293.20004292280851</v>
      </c>
      <c r="T457" s="26">
        <f>'demand data 2022'!G466</f>
        <v>301.83321516877498</v>
      </c>
      <c r="U457" s="26">
        <f>'demand data 2022'!H466</f>
        <v>308.18698753419852</v>
      </c>
      <c r="V457" s="26">
        <f>'demand data 2022'!I466</f>
        <v>321.85033872073649</v>
      </c>
      <c r="W457" s="5" t="str">
        <f t="shared" si="25"/>
        <v>Different</v>
      </c>
      <c r="X457" s="9">
        <f t="shared" si="26"/>
        <v>0</v>
      </c>
      <c r="Y457" s="5" t="e">
        <f t="shared" si="27"/>
        <v>#REF!</v>
      </c>
      <c r="Z457" s="28">
        <f t="shared" si="28"/>
        <v>0</v>
      </c>
    </row>
    <row r="458" spans="2:27" x14ac:dyDescent="0.25">
      <c r="B458" s="17" t="s">
        <v>354</v>
      </c>
      <c r="C458" s="17"/>
      <c r="D458" s="19">
        <v>21</v>
      </c>
      <c r="E458" s="19">
        <v>21</v>
      </c>
      <c r="F458" s="19">
        <v>21</v>
      </c>
      <c r="G458" s="19">
        <v>21</v>
      </c>
      <c r="H458" s="19">
        <v>21</v>
      </c>
      <c r="I458" s="19">
        <v>21</v>
      </c>
      <c r="J458" s="19">
        <v>21</v>
      </c>
      <c r="K458" s="19">
        <v>21</v>
      </c>
      <c r="L458" s="8"/>
      <c r="M458" s="26" t="str">
        <f>'demand data 2022'!A467</f>
        <v>WIMB20</v>
      </c>
      <c r="N458" s="26">
        <f>'demand data 2022'!B467</f>
        <v>0</v>
      </c>
      <c r="O458" s="26" t="e">
        <f>'demand data 2022'!#REF!</f>
        <v>#REF!</v>
      </c>
      <c r="P458" s="26">
        <f>'demand data 2022'!C467</f>
        <v>484.6</v>
      </c>
      <c r="Q458" s="26">
        <f>'demand data 2022'!D467</f>
        <v>517.6</v>
      </c>
      <c r="R458" s="26">
        <f>'demand data 2022'!E467</f>
        <v>527.4</v>
      </c>
      <c r="S458" s="26">
        <f>'demand data 2022'!F467</f>
        <v>548.20000000000005</v>
      </c>
      <c r="T458" s="26">
        <f>'demand data 2022'!G467</f>
        <v>570.4</v>
      </c>
      <c r="U458" s="26">
        <f>'demand data 2022'!H467</f>
        <v>589.20000000000005</v>
      </c>
      <c r="V458" s="26">
        <f>'demand data 2022'!I467</f>
        <v>601.70000000000005</v>
      </c>
      <c r="W458" s="5" t="str">
        <f t="shared" ref="W458:W521" si="29">IF(B458=M458,"ok","Different")</f>
        <v>Different</v>
      </c>
      <c r="X458" s="9">
        <f t="shared" ref="X458:X521" si="30">E458</f>
        <v>21</v>
      </c>
      <c r="Y458" s="5" t="e">
        <f t="shared" ref="Y458:Y521" si="31">O458</f>
        <v>#REF!</v>
      </c>
      <c r="Z458" s="28">
        <f t="shared" ref="Z458:Z521" si="32">IF(ISERROR((X458-Y458)/X458),0,(X458-Y458)/X458)</f>
        <v>0</v>
      </c>
    </row>
    <row r="459" spans="2:27" x14ac:dyDescent="0.25">
      <c r="B459" s="17" t="s">
        <v>355</v>
      </c>
      <c r="C459" s="17"/>
      <c r="D459" s="19">
        <v>21</v>
      </c>
      <c r="E459" s="19">
        <v>21</v>
      </c>
      <c r="F459" s="19">
        <v>21</v>
      </c>
      <c r="G459" s="19">
        <v>21</v>
      </c>
      <c r="H459" s="19">
        <v>21</v>
      </c>
      <c r="I459" s="19">
        <v>21</v>
      </c>
      <c r="J459" s="19">
        <v>21</v>
      </c>
      <c r="K459" s="19">
        <v>21</v>
      </c>
      <c r="L459" s="8"/>
      <c r="M459" s="26" t="str">
        <f>'demand data 2022'!A468</f>
        <v>WIOW1Q</v>
      </c>
      <c r="N459" s="26">
        <f>'demand data 2022'!B468</f>
        <v>0</v>
      </c>
      <c r="O459" s="26" t="e">
        <f>'demand data 2022'!#REF!</f>
        <v>#REF!</v>
      </c>
      <c r="P459" s="26">
        <f>'demand data 2022'!C468</f>
        <v>12.72838318361025</v>
      </c>
      <c r="Q459" s="26">
        <f>'demand data 2022'!D468</f>
        <v>12.7827584989308</v>
      </c>
      <c r="R459" s="26">
        <f>'demand data 2022'!E468</f>
        <v>12.8789855435971</v>
      </c>
      <c r="S459" s="26">
        <f>'demand data 2022'!F468</f>
        <v>13.103650119248449</v>
      </c>
      <c r="T459" s="26">
        <f>'demand data 2022'!G468</f>
        <v>13.336550769776551</v>
      </c>
      <c r="U459" s="26">
        <f>'demand data 2022'!H468</f>
        <v>13.551891292878601</v>
      </c>
      <c r="V459" s="26">
        <f>'demand data 2022'!I468</f>
        <v>13.7786138918324</v>
      </c>
      <c r="W459" s="5" t="str">
        <f t="shared" si="29"/>
        <v>Different</v>
      </c>
      <c r="X459" s="9">
        <f t="shared" si="30"/>
        <v>21</v>
      </c>
      <c r="Y459" s="5" t="e">
        <f t="shared" si="31"/>
        <v>#REF!</v>
      </c>
      <c r="Z459" s="28">
        <f t="shared" si="32"/>
        <v>0</v>
      </c>
    </row>
    <row r="460" spans="2:27" x14ac:dyDescent="0.25">
      <c r="B460" s="17" t="s">
        <v>549</v>
      </c>
      <c r="C460" s="17"/>
      <c r="D460" s="19">
        <v>50</v>
      </c>
      <c r="E460" s="19">
        <v>50</v>
      </c>
      <c r="F460" s="19">
        <v>50</v>
      </c>
      <c r="G460" s="19">
        <v>50</v>
      </c>
      <c r="H460" s="19">
        <v>51</v>
      </c>
      <c r="I460" s="19">
        <v>51</v>
      </c>
      <c r="J460" s="19">
        <v>51</v>
      </c>
      <c r="K460" s="19">
        <v>51</v>
      </c>
      <c r="L460" s="8"/>
      <c r="M460" s="26" t="str">
        <f>'demand data 2022'!A469</f>
        <v>WIOW1R</v>
      </c>
      <c r="N460" s="26">
        <f>'demand data 2022'!B469</f>
        <v>0</v>
      </c>
      <c r="O460" s="26" t="e">
        <f>'demand data 2022'!#REF!</f>
        <v>#REF!</v>
      </c>
      <c r="P460" s="26">
        <f>'demand data 2022'!C469</f>
        <v>12.72838318361025</v>
      </c>
      <c r="Q460" s="26">
        <f>'demand data 2022'!D469</f>
        <v>12.7827584989308</v>
      </c>
      <c r="R460" s="26">
        <f>'demand data 2022'!E469</f>
        <v>12.8789855435971</v>
      </c>
      <c r="S460" s="26">
        <f>'demand data 2022'!F469</f>
        <v>13.103650119248449</v>
      </c>
      <c r="T460" s="26">
        <f>'demand data 2022'!G469</f>
        <v>13.336550769776551</v>
      </c>
      <c r="U460" s="26">
        <f>'demand data 2022'!H469</f>
        <v>13.551891292878601</v>
      </c>
      <c r="V460" s="26">
        <f>'demand data 2022'!I469</f>
        <v>13.7786138918324</v>
      </c>
      <c r="W460" s="5" t="str">
        <f t="shared" si="29"/>
        <v>Different</v>
      </c>
      <c r="X460" s="9">
        <f t="shared" si="30"/>
        <v>50</v>
      </c>
      <c r="Y460" s="5" t="e">
        <f t="shared" si="31"/>
        <v>#REF!</v>
      </c>
      <c r="Z460" s="28">
        <f t="shared" si="32"/>
        <v>0</v>
      </c>
    </row>
    <row r="461" spans="2:27" x14ac:dyDescent="0.25">
      <c r="B461" s="17" t="s">
        <v>14</v>
      </c>
      <c r="C461" s="17"/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19">
        <v>0</v>
      </c>
      <c r="L461" s="8"/>
      <c r="M461" s="26" t="str">
        <f>'demand data 2022'!A470</f>
        <v>WISD20_EPN</v>
      </c>
      <c r="N461" s="26">
        <f>'demand data 2022'!B470</f>
        <v>0</v>
      </c>
      <c r="O461" s="26" t="e">
        <f>'demand data 2022'!#REF!</f>
        <v>#REF!</v>
      </c>
      <c r="P461" s="26">
        <f>'demand data 2022'!C470</f>
        <v>56.5</v>
      </c>
      <c r="Q461" s="26">
        <f>'demand data 2022'!D470</f>
        <v>57.3</v>
      </c>
      <c r="R461" s="26">
        <f>'demand data 2022'!E470</f>
        <v>58.7</v>
      </c>
      <c r="S461" s="26">
        <f>'demand data 2022'!F470</f>
        <v>59.5</v>
      </c>
      <c r="T461" s="26">
        <f>'demand data 2022'!G470</f>
        <v>60.3</v>
      </c>
      <c r="U461" s="26">
        <f>'demand data 2022'!H470</f>
        <v>61.6</v>
      </c>
      <c r="V461" s="26">
        <f>'demand data 2022'!I470</f>
        <v>62.7</v>
      </c>
      <c r="W461" s="5" t="str">
        <f t="shared" si="29"/>
        <v>Different</v>
      </c>
      <c r="X461" s="9">
        <f t="shared" si="30"/>
        <v>0</v>
      </c>
      <c r="Y461" s="5" t="e">
        <f t="shared" si="31"/>
        <v>#REF!</v>
      </c>
      <c r="Z461" s="28">
        <f t="shared" si="32"/>
        <v>0</v>
      </c>
    </row>
    <row r="462" spans="2:27" x14ac:dyDescent="0.25">
      <c r="B462" s="17" t="s">
        <v>153</v>
      </c>
      <c r="C462" s="17"/>
      <c r="D462" s="19">
        <v>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J462" s="19">
        <v>0</v>
      </c>
      <c r="K462" s="19">
        <v>0</v>
      </c>
      <c r="L462" s="8"/>
      <c r="M462" s="26" t="str">
        <f>'demand data 2022'!A471</f>
        <v>WISD20_LPN</v>
      </c>
      <c r="N462" s="26">
        <f>'demand data 2022'!B471</f>
        <v>0</v>
      </c>
      <c r="O462" s="26" t="e">
        <f>'demand data 2022'!#REF!</f>
        <v>#REF!</v>
      </c>
      <c r="P462" s="26">
        <f>'demand data 2022'!C471</f>
        <v>284.8</v>
      </c>
      <c r="Q462" s="26">
        <f>'demand data 2022'!D471</f>
        <v>295.5</v>
      </c>
      <c r="R462" s="26">
        <f>'demand data 2022'!E471</f>
        <v>319.60000000000002</v>
      </c>
      <c r="S462" s="26">
        <f>'demand data 2022'!F471</f>
        <v>353.70000000000005</v>
      </c>
      <c r="T462" s="26">
        <f>'demand data 2022'!G471</f>
        <v>342.5</v>
      </c>
      <c r="U462" s="26">
        <f>'demand data 2022'!H471</f>
        <v>368.4</v>
      </c>
      <c r="V462" s="26">
        <f>'demand data 2022'!I471</f>
        <v>382</v>
      </c>
      <c r="W462" s="5" t="str">
        <f t="shared" si="29"/>
        <v>Different</v>
      </c>
      <c r="X462" s="9">
        <f t="shared" si="30"/>
        <v>0</v>
      </c>
      <c r="Y462" s="5" t="e">
        <f t="shared" si="31"/>
        <v>#REF!</v>
      </c>
      <c r="Z462" s="28">
        <f t="shared" si="32"/>
        <v>0</v>
      </c>
    </row>
    <row r="463" spans="2:27" x14ac:dyDescent="0.25">
      <c r="B463" s="17" t="s">
        <v>356</v>
      </c>
      <c r="C463" s="17"/>
      <c r="D463" s="19">
        <v>39</v>
      </c>
      <c r="E463" s="19">
        <v>39</v>
      </c>
      <c r="F463" s="19">
        <v>35</v>
      </c>
      <c r="G463" s="19">
        <v>35</v>
      </c>
      <c r="H463" s="19">
        <v>35</v>
      </c>
      <c r="I463" s="19">
        <v>35</v>
      </c>
      <c r="J463" s="19">
        <v>35</v>
      </c>
      <c r="K463" s="19">
        <v>35</v>
      </c>
      <c r="L463" s="8"/>
      <c r="M463" s="26" t="str">
        <f>'demand data 2022'!A472</f>
        <v>WISD20_SEP</v>
      </c>
      <c r="N463" s="26">
        <f>'demand data 2022'!B472</f>
        <v>0</v>
      </c>
      <c r="O463" s="26" t="e">
        <f>'demand data 2022'!#REF!</f>
        <v>#REF!</v>
      </c>
      <c r="P463" s="26">
        <f>'demand data 2022'!C472</f>
        <v>156.4551605764473</v>
      </c>
      <c r="Q463" s="26">
        <f>'demand data 2022'!D472</f>
        <v>157.52502425831761</v>
      </c>
      <c r="R463" s="26">
        <f>'demand data 2022'!E472</f>
        <v>158.97910131402102</v>
      </c>
      <c r="S463" s="26">
        <f>'demand data 2022'!F472</f>
        <v>161.13691875950599</v>
      </c>
      <c r="T463" s="26">
        <f>'demand data 2022'!G472</f>
        <v>163.51608932070769</v>
      </c>
      <c r="U463" s="26">
        <f>'demand data 2022'!H472</f>
        <v>168.040029848149</v>
      </c>
      <c r="V463" s="26">
        <f>'demand data 2022'!I472</f>
        <v>173.40867993207391</v>
      </c>
      <c r="W463" s="5" t="str">
        <f t="shared" si="29"/>
        <v>Different</v>
      </c>
      <c r="X463" s="9">
        <f t="shared" si="30"/>
        <v>39</v>
      </c>
      <c r="Y463" s="5" t="e">
        <f t="shared" si="31"/>
        <v>#REF!</v>
      </c>
      <c r="Z463" s="28">
        <f t="shared" si="32"/>
        <v>0</v>
      </c>
      <c r="AA463" s="5" t="s">
        <v>924</v>
      </c>
    </row>
    <row r="464" spans="2:27" x14ac:dyDescent="0.25">
      <c r="B464" s="17" t="s">
        <v>550</v>
      </c>
      <c r="C464" s="17"/>
      <c r="D464" s="19">
        <v>241</v>
      </c>
      <c r="E464" s="19">
        <v>242</v>
      </c>
      <c r="F464" s="19">
        <v>242</v>
      </c>
      <c r="G464" s="19">
        <v>243</v>
      </c>
      <c r="H464" s="19">
        <v>244</v>
      </c>
      <c r="I464" s="19">
        <v>244</v>
      </c>
      <c r="J464" s="19">
        <v>245</v>
      </c>
      <c r="K464" s="19">
        <v>246</v>
      </c>
      <c r="L464" s="8"/>
      <c r="M464" s="26" t="str">
        <f>'demand data 2022'!A473</f>
        <v>WISH20</v>
      </c>
      <c r="N464" s="26">
        <f>'demand data 2022'!B473</f>
        <v>0</v>
      </c>
      <c r="O464" s="26" t="e">
        <f>'demand data 2022'!#REF!</f>
        <v>#REF!</v>
      </c>
      <c r="P464" s="26">
        <f>'demand data 2022'!C473</f>
        <v>66.454477165869918</v>
      </c>
      <c r="Q464" s="26">
        <f>'demand data 2022'!D473</f>
        <v>74.047177564152818</v>
      </c>
      <c r="R464" s="26">
        <f>'demand data 2022'!E473</f>
        <v>72.961473765664223</v>
      </c>
      <c r="S464" s="26">
        <f>'demand data 2022'!F473</f>
        <v>76.078385804936332</v>
      </c>
      <c r="T464" s="26">
        <f>'demand data 2022'!G473</f>
        <v>79.436373683177933</v>
      </c>
      <c r="U464" s="26">
        <f>'demand data 2022'!H473</f>
        <v>84.047361286485028</v>
      </c>
      <c r="V464" s="26">
        <f>'demand data 2022'!I473</f>
        <v>88.253249422720131</v>
      </c>
      <c r="W464" s="5" t="str">
        <f t="shared" si="29"/>
        <v>Different</v>
      </c>
      <c r="X464" s="9">
        <f t="shared" si="30"/>
        <v>242</v>
      </c>
      <c r="Y464" s="5" t="e">
        <f t="shared" si="31"/>
        <v>#REF!</v>
      </c>
      <c r="Z464" s="28">
        <f t="shared" si="32"/>
        <v>0</v>
      </c>
      <c r="AA464" s="5" t="s">
        <v>924</v>
      </c>
    </row>
    <row r="465" spans="2:26" x14ac:dyDescent="0.25">
      <c r="B465" s="17" t="s">
        <v>99</v>
      </c>
      <c r="C465" s="17"/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0</v>
      </c>
      <c r="K465" s="19">
        <v>0</v>
      </c>
      <c r="L465" s="8"/>
      <c r="M465" s="26" t="str">
        <f>'demand data 2022'!A474</f>
        <v>WMEL20</v>
      </c>
      <c r="N465" s="26">
        <f>'demand data 2022'!B474</f>
        <v>0</v>
      </c>
      <c r="O465" s="26" t="e">
        <f>'demand data 2022'!#REF!</f>
        <v>#REF!</v>
      </c>
      <c r="P465" s="26">
        <f>'demand data 2022'!C474</f>
        <v>341.91386918832774</v>
      </c>
      <c r="Q465" s="26">
        <f>'demand data 2022'!D474</f>
        <v>346.41530825016804</v>
      </c>
      <c r="R465" s="26">
        <f>'demand data 2022'!E474</f>
        <v>351.61764416625755</v>
      </c>
      <c r="S465" s="26">
        <f>'demand data 2022'!F474</f>
        <v>357.78700338472146</v>
      </c>
      <c r="T465" s="26">
        <f>'demand data 2022'!G474</f>
        <v>366.09565139775179</v>
      </c>
      <c r="U465" s="26">
        <f>'demand data 2022'!H474</f>
        <v>377.44012893143469</v>
      </c>
      <c r="V465" s="26">
        <f>'demand data 2022'!I474</f>
        <v>391.04378323711643</v>
      </c>
      <c r="W465" s="5" t="str">
        <f t="shared" si="29"/>
        <v>Different</v>
      </c>
      <c r="X465" s="9">
        <f t="shared" si="30"/>
        <v>0</v>
      </c>
      <c r="Y465" s="5" t="e">
        <f t="shared" si="31"/>
        <v>#REF!</v>
      </c>
      <c r="Z465" s="28">
        <f t="shared" si="32"/>
        <v>0</v>
      </c>
    </row>
    <row r="466" spans="2:26" x14ac:dyDescent="0.25">
      <c r="B466" s="17" t="s">
        <v>100</v>
      </c>
      <c r="C466" s="17"/>
      <c r="D466" s="19">
        <v>0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8"/>
      <c r="M466" s="26" t="str">
        <f>'demand data 2022'!A475</f>
        <v>WOHI1Q</v>
      </c>
      <c r="N466" s="26">
        <f>'demand data 2022'!B475</f>
        <v>0</v>
      </c>
      <c r="O466" s="26" t="e">
        <f>'demand data 2022'!#REF!</f>
        <v>#REF!</v>
      </c>
      <c r="P466" s="26">
        <f>'demand data 2022'!C475</f>
        <v>15.7368200921468</v>
      </c>
      <c r="Q466" s="26">
        <f>'demand data 2022'!D475</f>
        <v>15.967549672391851</v>
      </c>
      <c r="R466" s="26">
        <f>'demand data 2022'!E475</f>
        <v>16.26647160052185</v>
      </c>
      <c r="S466" s="26">
        <f>'demand data 2022'!F475</f>
        <v>17.06663840503515</v>
      </c>
      <c r="T466" s="26">
        <f>'demand data 2022'!G475</f>
        <v>17.947336342520799</v>
      </c>
      <c r="U466" s="26">
        <f>'demand data 2022'!H475</f>
        <v>19.1432766493771</v>
      </c>
      <c r="V466" s="26">
        <f>'demand data 2022'!I475</f>
        <v>20.411719376767099</v>
      </c>
      <c r="W466" s="5" t="str">
        <f t="shared" si="29"/>
        <v>Different</v>
      </c>
      <c r="X466" s="9">
        <f t="shared" si="30"/>
        <v>0</v>
      </c>
      <c r="Y466" s="5" t="e">
        <f t="shared" si="31"/>
        <v>#REF!</v>
      </c>
      <c r="Z466" s="28">
        <f t="shared" si="32"/>
        <v>0</v>
      </c>
    </row>
    <row r="467" spans="2:26" x14ac:dyDescent="0.25">
      <c r="B467" s="17" t="s">
        <v>508</v>
      </c>
      <c r="C467" s="17"/>
      <c r="D467" s="19">
        <v>644</v>
      </c>
      <c r="E467" s="19">
        <v>652</v>
      </c>
      <c r="F467" s="19">
        <v>661</v>
      </c>
      <c r="G467" s="19">
        <v>657</v>
      </c>
      <c r="H467" s="19">
        <v>657</v>
      </c>
      <c r="I467" s="19">
        <v>661</v>
      </c>
      <c r="J467" s="19">
        <v>667</v>
      </c>
      <c r="K467" s="19">
        <v>669</v>
      </c>
      <c r="L467" s="8"/>
      <c r="M467" s="26" t="str">
        <f>'demand data 2022'!A476</f>
        <v>WOHI1R</v>
      </c>
      <c r="N467" s="26">
        <f>'demand data 2022'!B476</f>
        <v>0</v>
      </c>
      <c r="O467" s="26" t="e">
        <f>'demand data 2022'!#REF!</f>
        <v>#REF!</v>
      </c>
      <c r="P467" s="26">
        <f>'demand data 2022'!C476</f>
        <v>15.7368200921468</v>
      </c>
      <c r="Q467" s="26">
        <f>'demand data 2022'!D476</f>
        <v>15.967549672391851</v>
      </c>
      <c r="R467" s="26">
        <f>'demand data 2022'!E476</f>
        <v>16.26647160052185</v>
      </c>
      <c r="S467" s="26">
        <f>'demand data 2022'!F476</f>
        <v>17.06663840503515</v>
      </c>
      <c r="T467" s="26">
        <f>'demand data 2022'!G476</f>
        <v>17.947336342520799</v>
      </c>
      <c r="U467" s="26">
        <f>'demand data 2022'!H476</f>
        <v>19.1432766493771</v>
      </c>
      <c r="V467" s="26">
        <f>'demand data 2022'!I476</f>
        <v>20.411719376767099</v>
      </c>
      <c r="W467" s="5" t="str">
        <f t="shared" si="29"/>
        <v>Different</v>
      </c>
      <c r="X467" s="9">
        <f t="shared" si="30"/>
        <v>652</v>
      </c>
      <c r="Y467" s="5" t="e">
        <f t="shared" si="31"/>
        <v>#REF!</v>
      </c>
      <c r="Z467" s="28">
        <f t="shared" si="32"/>
        <v>0</v>
      </c>
    </row>
    <row r="468" spans="2:26" x14ac:dyDescent="0.25">
      <c r="B468" s="17" t="s">
        <v>759</v>
      </c>
      <c r="C468" s="17"/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0</v>
      </c>
      <c r="K468" s="19">
        <v>0</v>
      </c>
      <c r="L468" s="8"/>
      <c r="M468" s="26" t="str">
        <f>'demand data 2022'!A477</f>
        <v>WTHU4A</v>
      </c>
      <c r="N468" s="26">
        <f>'demand data 2022'!B477</f>
        <v>0</v>
      </c>
      <c r="O468" s="26" t="e">
        <f>'demand data 2022'!#REF!</f>
        <v>#REF!</v>
      </c>
      <c r="P468" s="26">
        <f>'demand data 2022'!C477</f>
        <v>14.55</v>
      </c>
      <c r="Q468" s="26">
        <f>'demand data 2022'!D477</f>
        <v>14.65</v>
      </c>
      <c r="R468" s="26">
        <f>'demand data 2022'!E477</f>
        <v>14.9</v>
      </c>
      <c r="S468" s="26">
        <f>'demand data 2022'!F477</f>
        <v>15.1</v>
      </c>
      <c r="T468" s="26">
        <f>'demand data 2022'!G477</f>
        <v>15.4</v>
      </c>
      <c r="U468" s="26">
        <f>'demand data 2022'!H477</f>
        <v>15.8</v>
      </c>
      <c r="V468" s="26">
        <f>'demand data 2022'!I477</f>
        <v>16.3</v>
      </c>
      <c r="W468" s="5" t="str">
        <f t="shared" si="29"/>
        <v>Different</v>
      </c>
      <c r="X468" s="9">
        <f t="shared" si="30"/>
        <v>0</v>
      </c>
      <c r="Y468" s="5" t="e">
        <f t="shared" si="31"/>
        <v>#REF!</v>
      </c>
      <c r="Z468" s="28">
        <f t="shared" si="32"/>
        <v>0</v>
      </c>
    </row>
    <row r="469" spans="2:26" x14ac:dyDescent="0.25">
      <c r="B469" s="17" t="s">
        <v>609</v>
      </c>
      <c r="C469" s="21"/>
      <c r="D469" s="19">
        <v>4</v>
      </c>
      <c r="E469" s="19">
        <v>4</v>
      </c>
      <c r="F469" s="19">
        <v>4</v>
      </c>
      <c r="G469" s="19">
        <v>4</v>
      </c>
      <c r="H469" s="19">
        <v>4</v>
      </c>
      <c r="I469" s="19">
        <v>4</v>
      </c>
      <c r="J469" s="19">
        <v>4</v>
      </c>
      <c r="K469" s="19">
        <v>4</v>
      </c>
      <c r="L469" s="8"/>
      <c r="M469" s="26" t="str">
        <f>'demand data 2022'!A478</f>
        <v>WTHU4B</v>
      </c>
      <c r="N469" s="26">
        <f>'demand data 2022'!B478</f>
        <v>0</v>
      </c>
      <c r="O469" s="26" t="e">
        <f>'demand data 2022'!#REF!</f>
        <v>#REF!</v>
      </c>
      <c r="P469" s="26">
        <f>'demand data 2022'!C478</f>
        <v>14.55</v>
      </c>
      <c r="Q469" s="26">
        <f>'demand data 2022'!D478</f>
        <v>14.65</v>
      </c>
      <c r="R469" s="26">
        <f>'demand data 2022'!E478</f>
        <v>14.9</v>
      </c>
      <c r="S469" s="26">
        <f>'demand data 2022'!F478</f>
        <v>15.1</v>
      </c>
      <c r="T469" s="26">
        <f>'demand data 2022'!G478</f>
        <v>15.4</v>
      </c>
      <c r="U469" s="26">
        <f>'demand data 2022'!H478</f>
        <v>15.8</v>
      </c>
      <c r="V469" s="26">
        <f>'demand data 2022'!I478</f>
        <v>16.3</v>
      </c>
      <c r="W469" s="5" t="str">
        <f t="shared" si="29"/>
        <v>Different</v>
      </c>
      <c r="X469" s="9">
        <f t="shared" si="30"/>
        <v>4</v>
      </c>
      <c r="Y469" s="5" t="e">
        <f t="shared" si="31"/>
        <v>#REF!</v>
      </c>
      <c r="Z469" s="28">
        <f t="shared" si="32"/>
        <v>0</v>
      </c>
    </row>
    <row r="470" spans="2:26" x14ac:dyDescent="0.25">
      <c r="B470" s="17" t="s">
        <v>74</v>
      </c>
      <c r="C470" s="17"/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19">
        <v>0</v>
      </c>
      <c r="L470" s="8"/>
      <c r="M470" s="26" t="str">
        <f>'demand data 2022'!A479</f>
        <v>WWEY20</v>
      </c>
      <c r="N470" s="26">
        <f>'demand data 2022'!B479</f>
        <v>0</v>
      </c>
      <c r="O470" s="26" t="e">
        <f>'demand data 2022'!#REF!</f>
        <v>#REF!</v>
      </c>
      <c r="P470" s="26">
        <f>'demand data 2022'!C479</f>
        <v>388.7</v>
      </c>
      <c r="Q470" s="26">
        <f>'demand data 2022'!D479</f>
        <v>419.8</v>
      </c>
      <c r="R470" s="26">
        <f>'demand data 2022'!E479</f>
        <v>466.2</v>
      </c>
      <c r="S470" s="26">
        <f>'demand data 2022'!F479</f>
        <v>485.1</v>
      </c>
      <c r="T470" s="26">
        <f>'demand data 2022'!G479</f>
        <v>502.7</v>
      </c>
      <c r="U470" s="26">
        <f>'demand data 2022'!H479</f>
        <v>517.29999999999995</v>
      </c>
      <c r="V470" s="26">
        <f>'demand data 2022'!I479</f>
        <v>532.29999999999995</v>
      </c>
      <c r="W470" s="5" t="str">
        <f t="shared" si="29"/>
        <v>Different</v>
      </c>
      <c r="X470" s="9">
        <f t="shared" si="30"/>
        <v>0</v>
      </c>
      <c r="Y470" s="5" t="e">
        <f t="shared" si="31"/>
        <v>#REF!</v>
      </c>
      <c r="Z470" s="28">
        <f t="shared" si="32"/>
        <v>0</v>
      </c>
    </row>
    <row r="471" spans="2:26" x14ac:dyDescent="0.25">
      <c r="B471" s="17" t="s">
        <v>496</v>
      </c>
      <c r="C471" s="24"/>
      <c r="D471" s="19">
        <v>125</v>
      </c>
      <c r="E471" s="19">
        <v>126</v>
      </c>
      <c r="F471" s="19">
        <v>126</v>
      </c>
      <c r="G471" s="19">
        <v>126</v>
      </c>
      <c r="H471" s="19">
        <v>128</v>
      </c>
      <c r="I471" s="19">
        <v>130</v>
      </c>
      <c r="J471" s="19">
        <v>132</v>
      </c>
      <c r="K471" s="19">
        <v>135</v>
      </c>
      <c r="L471" s="8"/>
      <c r="M471" s="26" t="str">
        <f>'demand data 2022'!A480</f>
        <v>WYLF40</v>
      </c>
      <c r="N471" s="26">
        <f>'demand data 2022'!B480</f>
        <v>0</v>
      </c>
      <c r="O471" s="26" t="e">
        <f>'demand data 2022'!#REF!</f>
        <v>#REF!</v>
      </c>
      <c r="P471" s="26">
        <f>'demand data 2022'!C480</f>
        <v>43.224385780040997</v>
      </c>
      <c r="Q471" s="26">
        <f>'demand data 2022'!D480</f>
        <v>44.788437628800899</v>
      </c>
      <c r="R471" s="26">
        <f>'demand data 2022'!E480</f>
        <v>46.5650162452689</v>
      </c>
      <c r="S471" s="26">
        <f>'demand data 2022'!F480</f>
        <v>49.487479269663098</v>
      </c>
      <c r="T471" s="26">
        <f>'demand data 2022'!G480</f>
        <v>53.098553736377397</v>
      </c>
      <c r="U471" s="26">
        <f>'demand data 2022'!H480</f>
        <v>57.549815476596201</v>
      </c>
      <c r="V471" s="26">
        <f>'demand data 2022'!I480</f>
        <v>62.700180925765601</v>
      </c>
      <c r="W471" s="5" t="str">
        <f t="shared" si="29"/>
        <v>Different</v>
      </c>
      <c r="X471" s="9">
        <f t="shared" si="30"/>
        <v>126</v>
      </c>
      <c r="Y471" s="5" t="e">
        <f t="shared" si="31"/>
        <v>#REF!</v>
      </c>
      <c r="Z471" s="28">
        <f t="shared" si="32"/>
        <v>0</v>
      </c>
    </row>
    <row r="472" spans="2:26" x14ac:dyDescent="0.25">
      <c r="B472" s="17" t="s">
        <v>712</v>
      </c>
      <c r="C472" s="17"/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19">
        <v>0</v>
      </c>
      <c r="L472" s="8"/>
      <c r="M472" s="26" t="str">
        <f>'demand data 2022'!A481</f>
        <v>WYMO40</v>
      </c>
      <c r="N472" s="26">
        <f>'demand data 2022'!B481</f>
        <v>0</v>
      </c>
      <c r="O472" s="26" t="e">
        <f>'demand data 2022'!#REF!</f>
        <v>#REF!</v>
      </c>
      <c r="P472" s="26">
        <f>'demand data 2022'!C481</f>
        <v>182.46</v>
      </c>
      <c r="Q472" s="26">
        <f>'demand data 2022'!D481</f>
        <v>180.05</v>
      </c>
      <c r="R472" s="26">
        <f>'demand data 2022'!E481</f>
        <v>185.6</v>
      </c>
      <c r="S472" s="26">
        <f>'demand data 2022'!F481</f>
        <v>193.95000000000002</v>
      </c>
      <c r="T472" s="26">
        <f>'demand data 2022'!G481</f>
        <v>204.55</v>
      </c>
      <c r="U472" s="26">
        <f>'demand data 2022'!H481</f>
        <v>215.4</v>
      </c>
      <c r="V472" s="26">
        <f>'demand data 2022'!I481</f>
        <v>225.85</v>
      </c>
      <c r="W472" s="5" t="str">
        <f t="shared" si="29"/>
        <v>Different</v>
      </c>
      <c r="X472" s="9">
        <f t="shared" si="30"/>
        <v>0</v>
      </c>
      <c r="Y472" s="5" t="e">
        <f t="shared" si="31"/>
        <v>#REF!</v>
      </c>
      <c r="Z472" s="28">
        <f t="shared" si="32"/>
        <v>0</v>
      </c>
    </row>
    <row r="473" spans="2:26" x14ac:dyDescent="0.25">
      <c r="B473" s="17" t="s">
        <v>98</v>
      </c>
      <c r="C473" s="17"/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19">
        <v>0</v>
      </c>
      <c r="L473" s="8"/>
      <c r="M473" s="26" t="e">
        <f>'demand data 2022'!#REF!</f>
        <v>#REF!</v>
      </c>
      <c r="N473" s="26" t="e">
        <f>'demand data 2022'!#REF!</f>
        <v>#REF!</v>
      </c>
      <c r="O473" s="26" t="e">
        <f>'demand data 2022'!#REF!</f>
        <v>#REF!</v>
      </c>
      <c r="P473" s="26" t="e">
        <f>'demand data 2022'!#REF!</f>
        <v>#REF!</v>
      </c>
      <c r="Q473" s="26" t="e">
        <f>'demand data 2022'!#REF!</f>
        <v>#REF!</v>
      </c>
      <c r="R473" s="26" t="e">
        <f>'demand data 2022'!#REF!</f>
        <v>#REF!</v>
      </c>
      <c r="S473" s="26" t="e">
        <f>'demand data 2022'!#REF!</f>
        <v>#REF!</v>
      </c>
      <c r="T473" s="26" t="e">
        <f>'demand data 2022'!#REF!</f>
        <v>#REF!</v>
      </c>
      <c r="U473" s="26" t="e">
        <f>'demand data 2022'!#REF!</f>
        <v>#REF!</v>
      </c>
      <c r="V473" s="26" t="e">
        <f>'demand data 2022'!#REF!</f>
        <v>#REF!</v>
      </c>
      <c r="W473" s="5" t="e">
        <f t="shared" si="29"/>
        <v>#REF!</v>
      </c>
      <c r="X473" s="9">
        <f t="shared" si="30"/>
        <v>0</v>
      </c>
      <c r="Y473" s="5" t="e">
        <f t="shared" si="31"/>
        <v>#REF!</v>
      </c>
      <c r="Z473" s="28">
        <f t="shared" si="32"/>
        <v>0</v>
      </c>
    </row>
    <row r="474" spans="2:26" x14ac:dyDescent="0.25">
      <c r="L474" s="8"/>
      <c r="M474" s="26" t="e">
        <f>'demand data 2022'!#REF!</f>
        <v>#REF!</v>
      </c>
      <c r="N474" s="26" t="e">
        <f>'demand data 2022'!#REF!</f>
        <v>#REF!</v>
      </c>
      <c r="O474" s="26" t="e">
        <f>'demand data 2022'!#REF!</f>
        <v>#REF!</v>
      </c>
      <c r="P474" s="26" t="e">
        <f>'demand data 2022'!#REF!</f>
        <v>#REF!</v>
      </c>
      <c r="Q474" s="26" t="e">
        <f>'demand data 2022'!#REF!</f>
        <v>#REF!</v>
      </c>
      <c r="R474" s="26" t="e">
        <f>'demand data 2022'!#REF!</f>
        <v>#REF!</v>
      </c>
      <c r="S474" s="26" t="e">
        <f>'demand data 2022'!#REF!</f>
        <v>#REF!</v>
      </c>
      <c r="T474" s="26" t="e">
        <f>'demand data 2022'!#REF!</f>
        <v>#REF!</v>
      </c>
      <c r="U474" s="26" t="e">
        <f>'demand data 2022'!#REF!</f>
        <v>#REF!</v>
      </c>
      <c r="V474" s="26" t="e">
        <f>'demand data 2022'!#REF!</f>
        <v>#REF!</v>
      </c>
      <c r="W474" s="5" t="e">
        <f t="shared" si="29"/>
        <v>#REF!</v>
      </c>
      <c r="X474" s="9">
        <f t="shared" si="30"/>
        <v>0</v>
      </c>
      <c r="Y474" s="5" t="e">
        <f t="shared" si="31"/>
        <v>#REF!</v>
      </c>
      <c r="Z474" s="28">
        <f t="shared" si="32"/>
        <v>0</v>
      </c>
    </row>
    <row r="475" spans="2:26" x14ac:dyDescent="0.25">
      <c r="B475" s="17" t="s">
        <v>357</v>
      </c>
      <c r="C475" s="24"/>
      <c r="D475" s="19">
        <v>-9</v>
      </c>
      <c r="E475" s="19">
        <v>-9</v>
      </c>
      <c r="F475" s="19">
        <v>-9</v>
      </c>
      <c r="G475" s="19">
        <v>-9</v>
      </c>
      <c r="H475" s="19">
        <v>-9</v>
      </c>
      <c r="I475" s="19">
        <v>-9</v>
      </c>
      <c r="J475" s="19">
        <v>-9</v>
      </c>
      <c r="K475" s="19">
        <v>-9</v>
      </c>
      <c r="L475" s="8"/>
      <c r="M475" s="26" t="e">
        <f>'demand data 2022'!#REF!</f>
        <v>#REF!</v>
      </c>
      <c r="N475" s="26" t="e">
        <f>'demand data 2022'!#REF!</f>
        <v>#REF!</v>
      </c>
      <c r="O475" s="26" t="e">
        <f>'demand data 2022'!#REF!</f>
        <v>#REF!</v>
      </c>
      <c r="P475" s="26" t="e">
        <f>'demand data 2022'!#REF!</f>
        <v>#REF!</v>
      </c>
      <c r="Q475" s="26" t="e">
        <f>'demand data 2022'!#REF!</f>
        <v>#REF!</v>
      </c>
      <c r="R475" s="26" t="e">
        <f>'demand data 2022'!#REF!</f>
        <v>#REF!</v>
      </c>
      <c r="S475" s="26" t="e">
        <f>'demand data 2022'!#REF!</f>
        <v>#REF!</v>
      </c>
      <c r="T475" s="26" t="e">
        <f>'demand data 2022'!#REF!</f>
        <v>#REF!</v>
      </c>
      <c r="U475" s="26" t="e">
        <f>'demand data 2022'!#REF!</f>
        <v>#REF!</v>
      </c>
      <c r="V475" s="26" t="e">
        <f>'demand data 2022'!#REF!</f>
        <v>#REF!</v>
      </c>
      <c r="W475" s="5" t="e">
        <f t="shared" si="29"/>
        <v>#REF!</v>
      </c>
      <c r="X475" s="9">
        <f t="shared" si="30"/>
        <v>-9</v>
      </c>
      <c r="Y475" s="5" t="e">
        <f t="shared" si="31"/>
        <v>#REF!</v>
      </c>
      <c r="Z475" s="28">
        <f t="shared" si="32"/>
        <v>0</v>
      </c>
    </row>
    <row r="476" spans="2:26" x14ac:dyDescent="0.25">
      <c r="B476" s="17" t="s">
        <v>411</v>
      </c>
      <c r="C476" s="24"/>
      <c r="D476" s="19">
        <v>278</v>
      </c>
      <c r="E476" s="19">
        <v>288</v>
      </c>
      <c r="F476" s="19">
        <v>293</v>
      </c>
      <c r="G476" s="19">
        <v>300</v>
      </c>
      <c r="H476" s="19">
        <v>317</v>
      </c>
      <c r="I476" s="19">
        <v>324</v>
      </c>
      <c r="J476" s="19">
        <v>332</v>
      </c>
      <c r="K476" s="19">
        <v>340</v>
      </c>
      <c r="L476" s="8"/>
      <c r="M476" s="26" t="e">
        <f>'demand data 2022'!#REF!</f>
        <v>#REF!</v>
      </c>
      <c r="N476" s="26" t="e">
        <f>'demand data 2022'!#REF!</f>
        <v>#REF!</v>
      </c>
      <c r="O476" s="26" t="e">
        <f>'demand data 2022'!#REF!</f>
        <v>#REF!</v>
      </c>
      <c r="P476" s="26" t="e">
        <f>'demand data 2022'!#REF!</f>
        <v>#REF!</v>
      </c>
      <c r="Q476" s="26" t="e">
        <f>'demand data 2022'!#REF!</f>
        <v>#REF!</v>
      </c>
      <c r="R476" s="26" t="e">
        <f>'demand data 2022'!#REF!</f>
        <v>#REF!</v>
      </c>
      <c r="S476" s="26" t="e">
        <f>'demand data 2022'!#REF!</f>
        <v>#REF!</v>
      </c>
      <c r="T476" s="26" t="e">
        <f>'demand data 2022'!#REF!</f>
        <v>#REF!</v>
      </c>
      <c r="U476" s="26" t="e">
        <f>'demand data 2022'!#REF!</f>
        <v>#REF!</v>
      </c>
      <c r="V476" s="26" t="e">
        <f>'demand data 2022'!#REF!</f>
        <v>#REF!</v>
      </c>
      <c r="W476" s="5" t="e">
        <f t="shared" si="29"/>
        <v>#REF!</v>
      </c>
      <c r="X476" s="9">
        <f t="shared" si="30"/>
        <v>288</v>
      </c>
      <c r="Y476" s="5" t="e">
        <f t="shared" si="31"/>
        <v>#REF!</v>
      </c>
      <c r="Z476" s="28">
        <f t="shared" si="32"/>
        <v>0</v>
      </c>
    </row>
    <row r="477" spans="2:26" x14ac:dyDescent="0.25">
      <c r="B477" s="17" t="s">
        <v>358</v>
      </c>
      <c r="C477" s="24"/>
      <c r="D477" s="19">
        <v>30</v>
      </c>
      <c r="E477" s="19">
        <v>30</v>
      </c>
      <c r="F477" s="19">
        <v>30</v>
      </c>
      <c r="G477" s="19">
        <v>30</v>
      </c>
      <c r="H477" s="19">
        <v>30</v>
      </c>
      <c r="I477" s="19">
        <v>30</v>
      </c>
      <c r="J477" s="19">
        <v>30</v>
      </c>
      <c r="K477" s="19">
        <v>30</v>
      </c>
      <c r="L477" s="8"/>
      <c r="M477" s="26" t="e">
        <f>'demand data 2022'!#REF!</f>
        <v>#REF!</v>
      </c>
      <c r="N477" s="26" t="e">
        <f>'demand data 2022'!#REF!</f>
        <v>#REF!</v>
      </c>
      <c r="O477" s="26" t="e">
        <f>'demand data 2022'!#REF!</f>
        <v>#REF!</v>
      </c>
      <c r="P477" s="26" t="e">
        <f>'demand data 2022'!#REF!</f>
        <v>#REF!</v>
      </c>
      <c r="Q477" s="26" t="e">
        <f>'demand data 2022'!#REF!</f>
        <v>#REF!</v>
      </c>
      <c r="R477" s="26" t="e">
        <f>'demand data 2022'!#REF!</f>
        <v>#REF!</v>
      </c>
      <c r="S477" s="26" t="e">
        <f>'demand data 2022'!#REF!</f>
        <v>#REF!</v>
      </c>
      <c r="T477" s="26" t="e">
        <f>'demand data 2022'!#REF!</f>
        <v>#REF!</v>
      </c>
      <c r="U477" s="26" t="e">
        <f>'demand data 2022'!#REF!</f>
        <v>#REF!</v>
      </c>
      <c r="V477" s="26" t="e">
        <f>'demand data 2022'!#REF!</f>
        <v>#REF!</v>
      </c>
      <c r="W477" s="5" t="e">
        <f t="shared" si="29"/>
        <v>#REF!</v>
      </c>
      <c r="X477" s="9">
        <f t="shared" si="30"/>
        <v>30</v>
      </c>
      <c r="Y477" s="5" t="e">
        <f t="shared" si="31"/>
        <v>#REF!</v>
      </c>
      <c r="Z477" s="28">
        <f t="shared" si="32"/>
        <v>0</v>
      </c>
    </row>
    <row r="478" spans="2:26" x14ac:dyDescent="0.25">
      <c r="B478" s="17" t="s">
        <v>359</v>
      </c>
      <c r="C478" s="24"/>
      <c r="D478" s="19">
        <v>30</v>
      </c>
      <c r="E478" s="19">
        <v>30</v>
      </c>
      <c r="F478" s="19">
        <v>30</v>
      </c>
      <c r="G478" s="19">
        <v>30</v>
      </c>
      <c r="H478" s="19">
        <v>30</v>
      </c>
      <c r="I478" s="19">
        <v>30</v>
      </c>
      <c r="J478" s="19">
        <v>30</v>
      </c>
      <c r="K478" s="19">
        <v>30</v>
      </c>
      <c r="L478" s="8"/>
      <c r="M478" s="26" t="e">
        <f>'demand data 2022'!#REF!</f>
        <v>#REF!</v>
      </c>
      <c r="N478" s="26" t="e">
        <f>'demand data 2022'!#REF!</f>
        <v>#REF!</v>
      </c>
      <c r="O478" s="26" t="e">
        <f>'demand data 2022'!#REF!</f>
        <v>#REF!</v>
      </c>
      <c r="P478" s="26" t="e">
        <f>'demand data 2022'!#REF!</f>
        <v>#REF!</v>
      </c>
      <c r="Q478" s="26" t="e">
        <f>'demand data 2022'!#REF!</f>
        <v>#REF!</v>
      </c>
      <c r="R478" s="26" t="e">
        <f>'demand data 2022'!#REF!</f>
        <v>#REF!</v>
      </c>
      <c r="S478" s="26" t="e">
        <f>'demand data 2022'!#REF!</f>
        <v>#REF!</v>
      </c>
      <c r="T478" s="26" t="e">
        <f>'demand data 2022'!#REF!</f>
        <v>#REF!</v>
      </c>
      <c r="U478" s="26" t="e">
        <f>'demand data 2022'!#REF!</f>
        <v>#REF!</v>
      </c>
      <c r="V478" s="26" t="e">
        <f>'demand data 2022'!#REF!</f>
        <v>#REF!</v>
      </c>
      <c r="W478" s="5" t="e">
        <f t="shared" si="29"/>
        <v>#REF!</v>
      </c>
      <c r="X478" s="9">
        <f t="shared" si="30"/>
        <v>30</v>
      </c>
      <c r="Y478" s="5" t="e">
        <f t="shared" si="31"/>
        <v>#REF!</v>
      </c>
      <c r="Z478" s="28">
        <f t="shared" si="32"/>
        <v>0</v>
      </c>
    </row>
    <row r="479" spans="2:26" x14ac:dyDescent="0.25">
      <c r="B479" s="17" t="s">
        <v>610</v>
      </c>
      <c r="C479" s="24"/>
      <c r="D479" s="19">
        <v>-14</v>
      </c>
      <c r="E479" s="19">
        <v>-14</v>
      </c>
      <c r="F479" s="19">
        <v>-14</v>
      </c>
      <c r="G479" s="19">
        <v>-14</v>
      </c>
      <c r="H479" s="19">
        <v>-14</v>
      </c>
      <c r="I479" s="19">
        <v>-14</v>
      </c>
      <c r="J479" s="19">
        <v>-14</v>
      </c>
      <c r="K479" s="19">
        <v>-14</v>
      </c>
      <c r="L479" s="8"/>
      <c r="M479" s="26" t="e">
        <f>'demand data 2022'!#REF!</f>
        <v>#REF!</v>
      </c>
      <c r="N479" s="26" t="e">
        <f>'demand data 2022'!#REF!</f>
        <v>#REF!</v>
      </c>
      <c r="O479" s="26" t="e">
        <f>'demand data 2022'!#REF!</f>
        <v>#REF!</v>
      </c>
      <c r="P479" s="26" t="e">
        <f>'demand data 2022'!#REF!</f>
        <v>#REF!</v>
      </c>
      <c r="Q479" s="26" t="e">
        <f>'demand data 2022'!#REF!</f>
        <v>#REF!</v>
      </c>
      <c r="R479" s="26" t="e">
        <f>'demand data 2022'!#REF!</f>
        <v>#REF!</v>
      </c>
      <c r="S479" s="26" t="e">
        <f>'demand data 2022'!#REF!</f>
        <v>#REF!</v>
      </c>
      <c r="T479" s="26" t="e">
        <f>'demand data 2022'!#REF!</f>
        <v>#REF!</v>
      </c>
      <c r="U479" s="26" t="e">
        <f>'demand data 2022'!#REF!</f>
        <v>#REF!</v>
      </c>
      <c r="V479" s="26" t="e">
        <f>'demand data 2022'!#REF!</f>
        <v>#REF!</v>
      </c>
      <c r="W479" s="5" t="e">
        <f t="shared" si="29"/>
        <v>#REF!</v>
      </c>
      <c r="X479" s="9">
        <f t="shared" si="30"/>
        <v>-14</v>
      </c>
      <c r="Y479" s="5" t="e">
        <f t="shared" si="31"/>
        <v>#REF!</v>
      </c>
      <c r="Z479" s="28">
        <f t="shared" si="32"/>
        <v>0</v>
      </c>
    </row>
    <row r="480" spans="2:26" x14ac:dyDescent="0.25">
      <c r="B480" s="17" t="s">
        <v>360</v>
      </c>
      <c r="C480" s="17"/>
      <c r="D480" s="19">
        <v>15</v>
      </c>
      <c r="E480" s="19">
        <v>15</v>
      </c>
      <c r="F480" s="19">
        <v>15</v>
      </c>
      <c r="G480" s="19">
        <v>15</v>
      </c>
      <c r="H480" s="19">
        <v>15</v>
      </c>
      <c r="I480" s="19">
        <v>15</v>
      </c>
      <c r="J480" s="19">
        <v>15</v>
      </c>
      <c r="K480" s="19">
        <v>15</v>
      </c>
      <c r="L480" s="8"/>
      <c r="M480" s="26" t="e">
        <f>'demand data 2022'!#REF!</f>
        <v>#REF!</v>
      </c>
      <c r="N480" s="26" t="e">
        <f>'demand data 2022'!#REF!</f>
        <v>#REF!</v>
      </c>
      <c r="O480" s="26" t="e">
        <f>'demand data 2022'!#REF!</f>
        <v>#REF!</v>
      </c>
      <c r="P480" s="26" t="e">
        <f>'demand data 2022'!#REF!</f>
        <v>#REF!</v>
      </c>
      <c r="Q480" s="26" t="e">
        <f>'demand data 2022'!#REF!</f>
        <v>#REF!</v>
      </c>
      <c r="R480" s="26" t="e">
        <f>'demand data 2022'!#REF!</f>
        <v>#REF!</v>
      </c>
      <c r="S480" s="26" t="e">
        <f>'demand data 2022'!#REF!</f>
        <v>#REF!</v>
      </c>
      <c r="T480" s="26" t="e">
        <f>'demand data 2022'!#REF!</f>
        <v>#REF!</v>
      </c>
      <c r="U480" s="26" t="e">
        <f>'demand data 2022'!#REF!</f>
        <v>#REF!</v>
      </c>
      <c r="V480" s="26" t="e">
        <f>'demand data 2022'!#REF!</f>
        <v>#REF!</v>
      </c>
      <c r="W480" s="5" t="e">
        <f t="shared" si="29"/>
        <v>#REF!</v>
      </c>
      <c r="X480" s="9">
        <f t="shared" si="30"/>
        <v>15</v>
      </c>
      <c r="Y480" s="5" t="e">
        <f t="shared" si="31"/>
        <v>#REF!</v>
      </c>
      <c r="Z480" s="28">
        <f t="shared" si="32"/>
        <v>0</v>
      </c>
    </row>
    <row r="481" spans="2:27" x14ac:dyDescent="0.25">
      <c r="B481" s="17" t="s">
        <v>361</v>
      </c>
      <c r="C481" s="17"/>
      <c r="D481" s="19">
        <v>15</v>
      </c>
      <c r="E481" s="19">
        <v>15</v>
      </c>
      <c r="F481" s="19">
        <v>15</v>
      </c>
      <c r="G481" s="19">
        <v>15</v>
      </c>
      <c r="H481" s="19">
        <v>15</v>
      </c>
      <c r="I481" s="19">
        <v>15</v>
      </c>
      <c r="J481" s="19">
        <v>15</v>
      </c>
      <c r="K481" s="19">
        <v>15</v>
      </c>
      <c r="L481" s="8"/>
      <c r="M481" s="26" t="e">
        <f>'demand data 2022'!#REF!</f>
        <v>#REF!</v>
      </c>
      <c r="N481" s="26" t="e">
        <f>'demand data 2022'!#REF!</f>
        <v>#REF!</v>
      </c>
      <c r="O481" s="26" t="e">
        <f>'demand data 2022'!#REF!</f>
        <v>#REF!</v>
      </c>
      <c r="P481" s="26" t="e">
        <f>'demand data 2022'!#REF!</f>
        <v>#REF!</v>
      </c>
      <c r="Q481" s="26" t="e">
        <f>'demand data 2022'!#REF!</f>
        <v>#REF!</v>
      </c>
      <c r="R481" s="26" t="e">
        <f>'demand data 2022'!#REF!</f>
        <v>#REF!</v>
      </c>
      <c r="S481" s="26" t="e">
        <f>'demand data 2022'!#REF!</f>
        <v>#REF!</v>
      </c>
      <c r="T481" s="26" t="e">
        <f>'demand data 2022'!#REF!</f>
        <v>#REF!</v>
      </c>
      <c r="U481" s="26" t="e">
        <f>'demand data 2022'!#REF!</f>
        <v>#REF!</v>
      </c>
      <c r="V481" s="26" t="e">
        <f>'demand data 2022'!#REF!</f>
        <v>#REF!</v>
      </c>
      <c r="W481" s="5" t="e">
        <f t="shared" si="29"/>
        <v>#REF!</v>
      </c>
      <c r="X481" s="9">
        <f t="shared" si="30"/>
        <v>15</v>
      </c>
      <c r="Y481" s="5" t="e">
        <f t="shared" si="31"/>
        <v>#REF!</v>
      </c>
      <c r="Z481" s="28">
        <f t="shared" si="32"/>
        <v>0</v>
      </c>
    </row>
    <row r="482" spans="2:27" x14ac:dyDescent="0.25">
      <c r="B482" s="17" t="s">
        <v>75</v>
      </c>
      <c r="C482" s="17"/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0</v>
      </c>
      <c r="J482" s="19">
        <v>0</v>
      </c>
      <c r="K482" s="19">
        <v>0</v>
      </c>
      <c r="L482" s="8"/>
      <c r="M482" s="26" t="e">
        <f>'demand data 2022'!#REF!</f>
        <v>#REF!</v>
      </c>
      <c r="N482" s="26" t="e">
        <f>'demand data 2022'!#REF!</f>
        <v>#REF!</v>
      </c>
      <c r="O482" s="26" t="e">
        <f>'demand data 2022'!#REF!</f>
        <v>#REF!</v>
      </c>
      <c r="P482" s="26" t="e">
        <f>'demand data 2022'!#REF!</f>
        <v>#REF!</v>
      </c>
      <c r="Q482" s="26" t="e">
        <f>'demand data 2022'!#REF!</f>
        <v>#REF!</v>
      </c>
      <c r="R482" s="26" t="e">
        <f>'demand data 2022'!#REF!</f>
        <v>#REF!</v>
      </c>
      <c r="S482" s="26" t="e">
        <f>'demand data 2022'!#REF!</f>
        <v>#REF!</v>
      </c>
      <c r="T482" s="26" t="e">
        <f>'demand data 2022'!#REF!</f>
        <v>#REF!</v>
      </c>
      <c r="U482" s="26" t="e">
        <f>'demand data 2022'!#REF!</f>
        <v>#REF!</v>
      </c>
      <c r="V482" s="26" t="e">
        <f>'demand data 2022'!#REF!</f>
        <v>#REF!</v>
      </c>
      <c r="W482" s="5" t="e">
        <f t="shared" si="29"/>
        <v>#REF!</v>
      </c>
      <c r="X482" s="9">
        <f t="shared" si="30"/>
        <v>0</v>
      </c>
      <c r="Y482" s="5" t="e">
        <f t="shared" si="31"/>
        <v>#REF!</v>
      </c>
      <c r="Z482" s="28">
        <f t="shared" si="32"/>
        <v>0</v>
      </c>
    </row>
    <row r="483" spans="2:27" x14ac:dyDescent="0.25">
      <c r="B483" s="17" t="s">
        <v>886</v>
      </c>
      <c r="C483" s="11"/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0</v>
      </c>
      <c r="J483" s="19">
        <v>0</v>
      </c>
      <c r="K483" s="19">
        <v>0</v>
      </c>
      <c r="L483" s="8"/>
      <c r="M483" s="26" t="e">
        <f>'demand data 2022'!#REF!</f>
        <v>#REF!</v>
      </c>
      <c r="N483" s="26" t="e">
        <f>'demand data 2022'!#REF!</f>
        <v>#REF!</v>
      </c>
      <c r="O483" s="26" t="e">
        <f>'demand data 2022'!#REF!</f>
        <v>#REF!</v>
      </c>
      <c r="P483" s="26" t="e">
        <f>'demand data 2022'!#REF!</f>
        <v>#REF!</v>
      </c>
      <c r="Q483" s="26" t="e">
        <f>'demand data 2022'!#REF!</f>
        <v>#REF!</v>
      </c>
      <c r="R483" s="26" t="e">
        <f>'demand data 2022'!#REF!</f>
        <v>#REF!</v>
      </c>
      <c r="S483" s="26" t="e">
        <f>'demand data 2022'!#REF!</f>
        <v>#REF!</v>
      </c>
      <c r="T483" s="26" t="e">
        <f>'demand data 2022'!#REF!</f>
        <v>#REF!</v>
      </c>
      <c r="U483" s="26" t="e">
        <f>'demand data 2022'!#REF!</f>
        <v>#REF!</v>
      </c>
      <c r="V483" s="26" t="e">
        <f>'demand data 2022'!#REF!</f>
        <v>#REF!</v>
      </c>
      <c r="W483" s="5" t="e">
        <f t="shared" si="29"/>
        <v>#REF!</v>
      </c>
      <c r="X483" s="9">
        <f t="shared" si="30"/>
        <v>0</v>
      </c>
      <c r="Y483" s="5" t="e">
        <f t="shared" si="31"/>
        <v>#REF!</v>
      </c>
      <c r="Z483" s="28">
        <f t="shared" si="32"/>
        <v>0</v>
      </c>
    </row>
    <row r="484" spans="2:27" x14ac:dyDescent="0.25">
      <c r="B484" s="17" t="s">
        <v>760</v>
      </c>
      <c r="C484" s="17"/>
      <c r="D484" s="19">
        <v>0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19">
        <v>0</v>
      </c>
      <c r="L484" s="8"/>
      <c r="M484" s="26" t="e">
        <f>'demand data 2022'!#REF!</f>
        <v>#REF!</v>
      </c>
      <c r="N484" s="26" t="e">
        <f>'demand data 2022'!#REF!</f>
        <v>#REF!</v>
      </c>
      <c r="O484" s="26" t="e">
        <f>'demand data 2022'!#REF!</f>
        <v>#REF!</v>
      </c>
      <c r="P484" s="26" t="e">
        <f>'demand data 2022'!#REF!</f>
        <v>#REF!</v>
      </c>
      <c r="Q484" s="26" t="e">
        <f>'demand data 2022'!#REF!</f>
        <v>#REF!</v>
      </c>
      <c r="R484" s="26" t="e">
        <f>'demand data 2022'!#REF!</f>
        <v>#REF!</v>
      </c>
      <c r="S484" s="26" t="e">
        <f>'demand data 2022'!#REF!</f>
        <v>#REF!</v>
      </c>
      <c r="T484" s="26" t="e">
        <f>'demand data 2022'!#REF!</f>
        <v>#REF!</v>
      </c>
      <c r="U484" s="26" t="e">
        <f>'demand data 2022'!#REF!</f>
        <v>#REF!</v>
      </c>
      <c r="V484" s="26" t="e">
        <f>'demand data 2022'!#REF!</f>
        <v>#REF!</v>
      </c>
      <c r="W484" s="5" t="e">
        <f t="shared" si="29"/>
        <v>#REF!</v>
      </c>
      <c r="X484" s="9">
        <f t="shared" si="30"/>
        <v>0</v>
      </c>
      <c r="Y484" s="5" t="e">
        <f t="shared" si="31"/>
        <v>#REF!</v>
      </c>
      <c r="Z484" s="28">
        <f t="shared" si="32"/>
        <v>0</v>
      </c>
    </row>
    <row r="485" spans="2:27" x14ac:dyDescent="0.25">
      <c r="B485" s="17" t="s">
        <v>611</v>
      </c>
      <c r="C485" s="17"/>
      <c r="D485" s="19">
        <v>-17</v>
      </c>
      <c r="E485" s="19">
        <v>-18</v>
      </c>
      <c r="F485" s="19">
        <v>-19</v>
      </c>
      <c r="G485" s="19">
        <v>-19</v>
      </c>
      <c r="H485" s="19">
        <v>-20</v>
      </c>
      <c r="I485" s="19">
        <v>-21</v>
      </c>
      <c r="J485" s="19">
        <v>-21</v>
      </c>
      <c r="K485" s="19">
        <v>-22</v>
      </c>
      <c r="L485" s="8"/>
      <c r="M485" s="26" t="e">
        <f>'demand data 2022'!#REF!</f>
        <v>#REF!</v>
      </c>
      <c r="N485" s="26" t="e">
        <f>'demand data 2022'!#REF!</f>
        <v>#REF!</v>
      </c>
      <c r="O485" s="26" t="e">
        <f>'demand data 2022'!#REF!</f>
        <v>#REF!</v>
      </c>
      <c r="P485" s="26" t="e">
        <f>'demand data 2022'!#REF!</f>
        <v>#REF!</v>
      </c>
      <c r="Q485" s="26" t="e">
        <f>'demand data 2022'!#REF!</f>
        <v>#REF!</v>
      </c>
      <c r="R485" s="26" t="e">
        <f>'demand data 2022'!#REF!</f>
        <v>#REF!</v>
      </c>
      <c r="S485" s="26" t="e">
        <f>'demand data 2022'!#REF!</f>
        <v>#REF!</v>
      </c>
      <c r="T485" s="26" t="e">
        <f>'demand data 2022'!#REF!</f>
        <v>#REF!</v>
      </c>
      <c r="U485" s="26" t="e">
        <f>'demand data 2022'!#REF!</f>
        <v>#REF!</v>
      </c>
      <c r="V485" s="26" t="e">
        <f>'demand data 2022'!#REF!</f>
        <v>#REF!</v>
      </c>
      <c r="W485" s="5" t="e">
        <f t="shared" si="29"/>
        <v>#REF!</v>
      </c>
      <c r="X485" s="9">
        <f t="shared" si="30"/>
        <v>-18</v>
      </c>
      <c r="Y485" s="5" t="e">
        <f t="shared" si="31"/>
        <v>#REF!</v>
      </c>
      <c r="Z485" s="28">
        <f t="shared" si="32"/>
        <v>0</v>
      </c>
    </row>
    <row r="486" spans="2:27" x14ac:dyDescent="0.25">
      <c r="B486" s="17" t="s">
        <v>15</v>
      </c>
      <c r="C486" s="17"/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0</v>
      </c>
      <c r="K486" s="19">
        <v>0</v>
      </c>
      <c r="L486" s="8"/>
      <c r="M486" s="26" t="e">
        <f>'demand data 2022'!#REF!</f>
        <v>#REF!</v>
      </c>
      <c r="N486" s="26" t="e">
        <f>'demand data 2022'!#REF!</f>
        <v>#REF!</v>
      </c>
      <c r="O486" s="26" t="e">
        <f>'demand data 2022'!#REF!</f>
        <v>#REF!</v>
      </c>
      <c r="P486" s="26" t="e">
        <f>'demand data 2022'!#REF!</f>
        <v>#REF!</v>
      </c>
      <c r="Q486" s="26" t="e">
        <f>'demand data 2022'!#REF!</f>
        <v>#REF!</v>
      </c>
      <c r="R486" s="26" t="e">
        <f>'demand data 2022'!#REF!</f>
        <v>#REF!</v>
      </c>
      <c r="S486" s="26" t="e">
        <f>'demand data 2022'!#REF!</f>
        <v>#REF!</v>
      </c>
      <c r="T486" s="26" t="e">
        <f>'demand data 2022'!#REF!</f>
        <v>#REF!</v>
      </c>
      <c r="U486" s="26" t="e">
        <f>'demand data 2022'!#REF!</f>
        <v>#REF!</v>
      </c>
      <c r="V486" s="26" t="e">
        <f>'demand data 2022'!#REF!</f>
        <v>#REF!</v>
      </c>
      <c r="W486" s="5" t="e">
        <f t="shared" si="29"/>
        <v>#REF!</v>
      </c>
      <c r="X486" s="9">
        <f t="shared" si="30"/>
        <v>0</v>
      </c>
      <c r="Y486" s="5" t="e">
        <f t="shared" si="31"/>
        <v>#REF!</v>
      </c>
      <c r="Z486" s="28">
        <f t="shared" si="32"/>
        <v>0</v>
      </c>
    </row>
    <row r="487" spans="2:27" x14ac:dyDescent="0.25">
      <c r="B487" s="17" t="s">
        <v>362</v>
      </c>
      <c r="C487" s="17"/>
      <c r="D487" s="19">
        <v>33</v>
      </c>
      <c r="E487" s="19">
        <v>30</v>
      </c>
      <c r="F487" s="19">
        <v>29</v>
      </c>
      <c r="G487" s="19">
        <v>29</v>
      </c>
      <c r="H487" s="19">
        <v>29</v>
      </c>
      <c r="I487" s="19">
        <v>29</v>
      </c>
      <c r="J487" s="19">
        <v>29</v>
      </c>
      <c r="K487" s="19">
        <v>29</v>
      </c>
      <c r="L487" s="8"/>
      <c r="M487" s="26" t="e">
        <f>'demand data 2022'!#REF!</f>
        <v>#REF!</v>
      </c>
      <c r="N487" s="26" t="e">
        <f>'demand data 2022'!#REF!</f>
        <v>#REF!</v>
      </c>
      <c r="O487" s="26" t="e">
        <f>'demand data 2022'!#REF!</f>
        <v>#REF!</v>
      </c>
      <c r="P487" s="26" t="e">
        <f>'demand data 2022'!#REF!</f>
        <v>#REF!</v>
      </c>
      <c r="Q487" s="26" t="e">
        <f>'demand data 2022'!#REF!</f>
        <v>#REF!</v>
      </c>
      <c r="R487" s="26" t="e">
        <f>'demand data 2022'!#REF!</f>
        <v>#REF!</v>
      </c>
      <c r="S487" s="26" t="e">
        <f>'demand data 2022'!#REF!</f>
        <v>#REF!</v>
      </c>
      <c r="T487" s="26" t="e">
        <f>'demand data 2022'!#REF!</f>
        <v>#REF!</v>
      </c>
      <c r="U487" s="26" t="e">
        <f>'demand data 2022'!#REF!</f>
        <v>#REF!</v>
      </c>
      <c r="V487" s="26" t="e">
        <f>'demand data 2022'!#REF!</f>
        <v>#REF!</v>
      </c>
      <c r="W487" s="5" t="e">
        <f t="shared" si="29"/>
        <v>#REF!</v>
      </c>
      <c r="X487" s="9">
        <f t="shared" si="30"/>
        <v>30</v>
      </c>
      <c r="Y487" s="5" t="e">
        <f t="shared" si="31"/>
        <v>#REF!</v>
      </c>
      <c r="Z487" s="28">
        <f t="shared" si="32"/>
        <v>0</v>
      </c>
    </row>
    <row r="488" spans="2:27" x14ac:dyDescent="0.25">
      <c r="B488" s="17" t="s">
        <v>16</v>
      </c>
      <c r="C488" s="17"/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0</v>
      </c>
      <c r="K488" s="19">
        <v>0</v>
      </c>
      <c r="L488" s="8"/>
      <c r="M488" s="26" t="e">
        <f>'demand data 2022'!#REF!</f>
        <v>#REF!</v>
      </c>
      <c r="N488" s="26" t="e">
        <f>'demand data 2022'!#REF!</f>
        <v>#REF!</v>
      </c>
      <c r="O488" s="26" t="e">
        <f>'demand data 2022'!#REF!</f>
        <v>#REF!</v>
      </c>
      <c r="P488" s="26" t="e">
        <f>'demand data 2022'!#REF!</f>
        <v>#REF!</v>
      </c>
      <c r="Q488" s="26" t="e">
        <f>'demand data 2022'!#REF!</f>
        <v>#REF!</v>
      </c>
      <c r="R488" s="26" t="e">
        <f>'demand data 2022'!#REF!</f>
        <v>#REF!</v>
      </c>
      <c r="S488" s="26" t="e">
        <f>'demand data 2022'!#REF!</f>
        <v>#REF!</v>
      </c>
      <c r="T488" s="26" t="e">
        <f>'demand data 2022'!#REF!</f>
        <v>#REF!</v>
      </c>
      <c r="U488" s="26" t="e">
        <f>'demand data 2022'!#REF!</f>
        <v>#REF!</v>
      </c>
      <c r="V488" s="26" t="e">
        <f>'demand data 2022'!#REF!</f>
        <v>#REF!</v>
      </c>
      <c r="W488" s="5" t="e">
        <f t="shared" si="29"/>
        <v>#REF!</v>
      </c>
      <c r="X488" s="9">
        <f t="shared" si="30"/>
        <v>0</v>
      </c>
      <c r="Y488" s="5" t="e">
        <f t="shared" si="31"/>
        <v>#REF!</v>
      </c>
      <c r="Z488" s="28">
        <f t="shared" si="32"/>
        <v>0</v>
      </c>
    </row>
    <row r="489" spans="2:27" x14ac:dyDescent="0.25">
      <c r="B489" s="17" t="s">
        <v>363</v>
      </c>
      <c r="C489" s="17"/>
      <c r="D489" s="19">
        <v>30</v>
      </c>
      <c r="E489" s="19">
        <v>30</v>
      </c>
      <c r="F489" s="19">
        <v>26</v>
      </c>
      <c r="G489" s="19">
        <v>26</v>
      </c>
      <c r="H489" s="19">
        <v>26</v>
      </c>
      <c r="I489" s="19">
        <v>26</v>
      </c>
      <c r="J489" s="19">
        <v>26</v>
      </c>
      <c r="K489" s="19">
        <v>26</v>
      </c>
      <c r="L489" s="8"/>
      <c r="M489" s="26" t="e">
        <f>'demand data 2022'!#REF!</f>
        <v>#REF!</v>
      </c>
      <c r="N489" s="26" t="e">
        <f>'demand data 2022'!#REF!</f>
        <v>#REF!</v>
      </c>
      <c r="O489" s="26" t="e">
        <f>'demand data 2022'!#REF!</f>
        <v>#REF!</v>
      </c>
      <c r="P489" s="26" t="e">
        <f>'demand data 2022'!#REF!</f>
        <v>#REF!</v>
      </c>
      <c r="Q489" s="26" t="e">
        <f>'demand data 2022'!#REF!</f>
        <v>#REF!</v>
      </c>
      <c r="R489" s="26" t="e">
        <f>'demand data 2022'!#REF!</f>
        <v>#REF!</v>
      </c>
      <c r="S489" s="26" t="e">
        <f>'demand data 2022'!#REF!</f>
        <v>#REF!</v>
      </c>
      <c r="T489" s="26" t="e">
        <f>'demand data 2022'!#REF!</f>
        <v>#REF!</v>
      </c>
      <c r="U489" s="26" t="e">
        <f>'demand data 2022'!#REF!</f>
        <v>#REF!</v>
      </c>
      <c r="V489" s="26" t="e">
        <f>'demand data 2022'!#REF!</f>
        <v>#REF!</v>
      </c>
      <c r="W489" s="5" t="e">
        <f t="shared" si="29"/>
        <v>#REF!</v>
      </c>
      <c r="X489" s="9">
        <f t="shared" si="30"/>
        <v>30</v>
      </c>
      <c r="Y489" s="5" t="e">
        <f t="shared" si="31"/>
        <v>#REF!</v>
      </c>
      <c r="Z489" s="28">
        <f t="shared" si="32"/>
        <v>0</v>
      </c>
    </row>
    <row r="490" spans="2:27" x14ac:dyDescent="0.25">
      <c r="B490" s="17" t="s">
        <v>364</v>
      </c>
      <c r="C490" s="17"/>
      <c r="D490" s="19">
        <v>30</v>
      </c>
      <c r="E490" s="19">
        <v>30</v>
      </c>
      <c r="F490" s="19">
        <v>26</v>
      </c>
      <c r="G490" s="19">
        <v>26</v>
      </c>
      <c r="H490" s="19">
        <v>26</v>
      </c>
      <c r="I490" s="19">
        <v>26</v>
      </c>
      <c r="J490" s="19">
        <v>26</v>
      </c>
      <c r="K490" s="19">
        <v>26</v>
      </c>
      <c r="L490" s="8"/>
      <c r="M490" s="26" t="e">
        <f>'demand data 2022'!#REF!</f>
        <v>#REF!</v>
      </c>
      <c r="N490" s="26" t="e">
        <f>'demand data 2022'!#REF!</f>
        <v>#REF!</v>
      </c>
      <c r="O490" s="26" t="e">
        <f>'demand data 2022'!#REF!</f>
        <v>#REF!</v>
      </c>
      <c r="P490" s="26" t="e">
        <f>'demand data 2022'!#REF!</f>
        <v>#REF!</v>
      </c>
      <c r="Q490" s="26" t="e">
        <f>'demand data 2022'!#REF!</f>
        <v>#REF!</v>
      </c>
      <c r="R490" s="26" t="e">
        <f>'demand data 2022'!#REF!</f>
        <v>#REF!</v>
      </c>
      <c r="S490" s="26" t="e">
        <f>'demand data 2022'!#REF!</f>
        <v>#REF!</v>
      </c>
      <c r="T490" s="26" t="e">
        <f>'demand data 2022'!#REF!</f>
        <v>#REF!</v>
      </c>
      <c r="U490" s="26" t="e">
        <f>'demand data 2022'!#REF!</f>
        <v>#REF!</v>
      </c>
      <c r="V490" s="26" t="e">
        <f>'demand data 2022'!#REF!</f>
        <v>#REF!</v>
      </c>
      <c r="W490" s="5" t="e">
        <f t="shared" si="29"/>
        <v>#REF!</v>
      </c>
      <c r="X490" s="9">
        <f t="shared" si="30"/>
        <v>30</v>
      </c>
      <c r="Y490" s="5" t="e">
        <f t="shared" si="31"/>
        <v>#REF!</v>
      </c>
      <c r="Z490" s="28">
        <f t="shared" si="32"/>
        <v>0</v>
      </c>
    </row>
    <row r="491" spans="2:27" x14ac:dyDescent="0.25">
      <c r="B491" s="17" t="s">
        <v>365</v>
      </c>
      <c r="C491" s="17"/>
      <c r="D491" s="19">
        <v>22</v>
      </c>
      <c r="E491" s="19">
        <v>22</v>
      </c>
      <c r="F491" s="19">
        <v>22</v>
      </c>
      <c r="G491" s="19">
        <v>22</v>
      </c>
      <c r="H491" s="19">
        <v>22</v>
      </c>
      <c r="I491" s="19">
        <v>22</v>
      </c>
      <c r="J491" s="19">
        <v>22</v>
      </c>
      <c r="K491" s="19">
        <v>22</v>
      </c>
      <c r="L491" s="8"/>
      <c r="M491" s="26" t="e">
        <f>'demand data 2022'!#REF!</f>
        <v>#REF!</v>
      </c>
      <c r="N491" s="26" t="e">
        <f>'demand data 2022'!#REF!</f>
        <v>#REF!</v>
      </c>
      <c r="O491" s="26" t="e">
        <f>'demand data 2022'!#REF!</f>
        <v>#REF!</v>
      </c>
      <c r="P491" s="26" t="e">
        <f>'demand data 2022'!#REF!</f>
        <v>#REF!</v>
      </c>
      <c r="Q491" s="26" t="e">
        <f>'demand data 2022'!#REF!</f>
        <v>#REF!</v>
      </c>
      <c r="R491" s="26" t="e">
        <f>'demand data 2022'!#REF!</f>
        <v>#REF!</v>
      </c>
      <c r="S491" s="26" t="e">
        <f>'demand data 2022'!#REF!</f>
        <v>#REF!</v>
      </c>
      <c r="T491" s="26" t="e">
        <f>'demand data 2022'!#REF!</f>
        <v>#REF!</v>
      </c>
      <c r="U491" s="26" t="e">
        <f>'demand data 2022'!#REF!</f>
        <v>#REF!</v>
      </c>
      <c r="V491" s="26" t="e">
        <f>'demand data 2022'!#REF!</f>
        <v>#REF!</v>
      </c>
      <c r="W491" s="5" t="e">
        <f t="shared" si="29"/>
        <v>#REF!</v>
      </c>
      <c r="X491" s="9">
        <f t="shared" si="30"/>
        <v>22</v>
      </c>
      <c r="Y491" s="5" t="e">
        <f t="shared" si="31"/>
        <v>#REF!</v>
      </c>
      <c r="Z491" s="28">
        <f t="shared" si="32"/>
        <v>0</v>
      </c>
    </row>
    <row r="492" spans="2:27" x14ac:dyDescent="0.25">
      <c r="B492" s="17" t="s">
        <v>889</v>
      </c>
      <c r="C492" s="17"/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19">
        <v>0</v>
      </c>
      <c r="L492" s="8"/>
      <c r="M492" s="26" t="e">
        <f>'demand data 2022'!#REF!</f>
        <v>#REF!</v>
      </c>
      <c r="N492" s="26" t="e">
        <f>'demand data 2022'!#REF!</f>
        <v>#REF!</v>
      </c>
      <c r="O492" s="26" t="e">
        <f>'demand data 2022'!#REF!</f>
        <v>#REF!</v>
      </c>
      <c r="P492" s="26" t="e">
        <f>'demand data 2022'!#REF!</f>
        <v>#REF!</v>
      </c>
      <c r="Q492" s="26" t="e">
        <f>'demand data 2022'!#REF!</f>
        <v>#REF!</v>
      </c>
      <c r="R492" s="26" t="e">
        <f>'demand data 2022'!#REF!</f>
        <v>#REF!</v>
      </c>
      <c r="S492" s="26" t="e">
        <f>'demand data 2022'!#REF!</f>
        <v>#REF!</v>
      </c>
      <c r="T492" s="26" t="e">
        <f>'demand data 2022'!#REF!</f>
        <v>#REF!</v>
      </c>
      <c r="U492" s="26" t="e">
        <f>'demand data 2022'!#REF!</f>
        <v>#REF!</v>
      </c>
      <c r="V492" s="26" t="e">
        <f>'demand data 2022'!#REF!</f>
        <v>#REF!</v>
      </c>
      <c r="W492" s="5" t="e">
        <f t="shared" si="29"/>
        <v>#REF!</v>
      </c>
      <c r="X492" s="9">
        <f t="shared" si="30"/>
        <v>0</v>
      </c>
      <c r="Y492" s="5" t="e">
        <f t="shared" si="31"/>
        <v>#REF!</v>
      </c>
      <c r="Z492" s="28">
        <f t="shared" si="32"/>
        <v>0</v>
      </c>
    </row>
    <row r="493" spans="2:27" x14ac:dyDescent="0.25">
      <c r="B493" s="17" t="s">
        <v>890</v>
      </c>
      <c r="C493" s="17"/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0</v>
      </c>
      <c r="J493" s="19">
        <v>0</v>
      </c>
      <c r="K493" s="19">
        <v>0</v>
      </c>
      <c r="L493" s="8"/>
      <c r="M493" s="26" t="e">
        <f>'demand data 2022'!#REF!</f>
        <v>#REF!</v>
      </c>
      <c r="N493" s="26" t="e">
        <f>'demand data 2022'!#REF!</f>
        <v>#REF!</v>
      </c>
      <c r="O493" s="26" t="e">
        <f>'demand data 2022'!#REF!</f>
        <v>#REF!</v>
      </c>
      <c r="P493" s="26" t="e">
        <f>'demand data 2022'!#REF!</f>
        <v>#REF!</v>
      </c>
      <c r="Q493" s="26" t="e">
        <f>'demand data 2022'!#REF!</f>
        <v>#REF!</v>
      </c>
      <c r="R493" s="26" t="e">
        <f>'demand data 2022'!#REF!</f>
        <v>#REF!</v>
      </c>
      <c r="S493" s="26" t="e">
        <f>'demand data 2022'!#REF!</f>
        <v>#REF!</v>
      </c>
      <c r="T493" s="26" t="e">
        <f>'demand data 2022'!#REF!</f>
        <v>#REF!</v>
      </c>
      <c r="U493" s="26" t="e">
        <f>'demand data 2022'!#REF!</f>
        <v>#REF!</v>
      </c>
      <c r="V493" s="26" t="e">
        <f>'demand data 2022'!#REF!</f>
        <v>#REF!</v>
      </c>
      <c r="W493" s="5" t="e">
        <f t="shared" si="29"/>
        <v>#REF!</v>
      </c>
      <c r="X493" s="9">
        <f t="shared" si="30"/>
        <v>0</v>
      </c>
      <c r="Y493" s="5" t="e">
        <f t="shared" si="31"/>
        <v>#REF!</v>
      </c>
      <c r="Z493" s="28">
        <f t="shared" si="32"/>
        <v>0</v>
      </c>
    </row>
    <row r="494" spans="2:27" x14ac:dyDescent="0.25">
      <c r="B494" s="17" t="s">
        <v>17</v>
      </c>
      <c r="C494" s="17"/>
      <c r="D494" s="19">
        <v>0</v>
      </c>
      <c r="E494" s="19">
        <v>0</v>
      </c>
      <c r="F494" s="19">
        <v>0</v>
      </c>
      <c r="G494" s="19">
        <v>0</v>
      </c>
      <c r="H494" s="19">
        <v>0</v>
      </c>
      <c r="I494" s="19">
        <v>0</v>
      </c>
      <c r="J494" s="19">
        <v>0</v>
      </c>
      <c r="K494" s="19">
        <v>0</v>
      </c>
      <c r="L494" s="8"/>
      <c r="M494" s="26" t="e">
        <f>'demand data 2022'!#REF!</f>
        <v>#REF!</v>
      </c>
      <c r="N494" s="26" t="e">
        <f>'demand data 2022'!#REF!</f>
        <v>#REF!</v>
      </c>
      <c r="O494" s="26" t="e">
        <f>'demand data 2022'!#REF!</f>
        <v>#REF!</v>
      </c>
      <c r="P494" s="26" t="e">
        <f>'demand data 2022'!#REF!</f>
        <v>#REF!</v>
      </c>
      <c r="Q494" s="26" t="e">
        <f>'demand data 2022'!#REF!</f>
        <v>#REF!</v>
      </c>
      <c r="R494" s="26" t="e">
        <f>'demand data 2022'!#REF!</f>
        <v>#REF!</v>
      </c>
      <c r="S494" s="26" t="e">
        <f>'demand data 2022'!#REF!</f>
        <v>#REF!</v>
      </c>
      <c r="T494" s="26" t="e">
        <f>'demand data 2022'!#REF!</f>
        <v>#REF!</v>
      </c>
      <c r="U494" s="26" t="e">
        <f>'demand data 2022'!#REF!</f>
        <v>#REF!</v>
      </c>
      <c r="V494" s="26" t="e">
        <f>'demand data 2022'!#REF!</f>
        <v>#REF!</v>
      </c>
      <c r="W494" s="5" t="e">
        <f t="shared" si="29"/>
        <v>#REF!</v>
      </c>
      <c r="X494" s="9">
        <f t="shared" si="30"/>
        <v>0</v>
      </c>
      <c r="Y494" s="5" t="e">
        <f t="shared" si="31"/>
        <v>#REF!</v>
      </c>
      <c r="Z494" s="28">
        <f t="shared" si="32"/>
        <v>0</v>
      </c>
    </row>
    <row r="495" spans="2:27" x14ac:dyDescent="0.25">
      <c r="B495" s="17" t="s">
        <v>497</v>
      </c>
      <c r="C495" s="17"/>
      <c r="D495" s="19">
        <v>183</v>
      </c>
      <c r="E495" s="19">
        <v>184</v>
      </c>
      <c r="F495" s="19">
        <v>185</v>
      </c>
      <c r="G495" s="19">
        <v>185</v>
      </c>
      <c r="H495" s="19">
        <v>185</v>
      </c>
      <c r="I495" s="19">
        <v>186</v>
      </c>
      <c r="J495" s="19">
        <v>187</v>
      </c>
      <c r="K495" s="19">
        <v>188</v>
      </c>
      <c r="L495" s="8"/>
      <c r="M495" s="26" t="e">
        <f>'demand data 2022'!#REF!</f>
        <v>#REF!</v>
      </c>
      <c r="N495" s="26" t="e">
        <f>'demand data 2022'!#REF!</f>
        <v>#REF!</v>
      </c>
      <c r="O495" s="26" t="e">
        <f>'demand data 2022'!#REF!</f>
        <v>#REF!</v>
      </c>
      <c r="P495" s="26" t="e">
        <f>'demand data 2022'!#REF!</f>
        <v>#REF!</v>
      </c>
      <c r="Q495" s="26" t="e">
        <f>'demand data 2022'!#REF!</f>
        <v>#REF!</v>
      </c>
      <c r="R495" s="26" t="e">
        <f>'demand data 2022'!#REF!</f>
        <v>#REF!</v>
      </c>
      <c r="S495" s="26" t="e">
        <f>'demand data 2022'!#REF!</f>
        <v>#REF!</v>
      </c>
      <c r="T495" s="26" t="e">
        <f>'demand data 2022'!#REF!</f>
        <v>#REF!</v>
      </c>
      <c r="U495" s="26" t="e">
        <f>'demand data 2022'!#REF!</f>
        <v>#REF!</v>
      </c>
      <c r="V495" s="26" t="e">
        <f>'demand data 2022'!#REF!</f>
        <v>#REF!</v>
      </c>
      <c r="W495" s="5" t="e">
        <f t="shared" si="29"/>
        <v>#REF!</v>
      </c>
      <c r="X495" s="9">
        <f t="shared" si="30"/>
        <v>184</v>
      </c>
      <c r="Y495" s="5" t="e">
        <f t="shared" si="31"/>
        <v>#REF!</v>
      </c>
      <c r="Z495" s="28">
        <f t="shared" si="32"/>
        <v>0</v>
      </c>
    </row>
    <row r="496" spans="2:27" x14ac:dyDescent="0.25">
      <c r="B496" s="17" t="s">
        <v>612</v>
      </c>
      <c r="C496" s="17"/>
      <c r="D496" s="19">
        <v>50</v>
      </c>
      <c r="E496" s="19">
        <v>51</v>
      </c>
      <c r="F496" s="19">
        <v>52</v>
      </c>
      <c r="G496" s="19">
        <v>53</v>
      </c>
      <c r="H496" s="19">
        <v>54</v>
      </c>
      <c r="I496" s="19">
        <v>55</v>
      </c>
      <c r="J496" s="19">
        <v>56</v>
      </c>
      <c r="K496" s="19">
        <v>57</v>
      </c>
      <c r="L496" s="8"/>
      <c r="M496" s="26" t="e">
        <f>'demand data 2022'!#REF!</f>
        <v>#REF!</v>
      </c>
      <c r="N496" s="26" t="e">
        <f>'demand data 2022'!#REF!</f>
        <v>#REF!</v>
      </c>
      <c r="O496" s="26" t="e">
        <f>'demand data 2022'!#REF!</f>
        <v>#REF!</v>
      </c>
      <c r="P496" s="26" t="e">
        <f>'demand data 2022'!#REF!</f>
        <v>#REF!</v>
      </c>
      <c r="Q496" s="26" t="e">
        <f>'demand data 2022'!#REF!</f>
        <v>#REF!</v>
      </c>
      <c r="R496" s="26" t="e">
        <f>'demand data 2022'!#REF!</f>
        <v>#REF!</v>
      </c>
      <c r="S496" s="26" t="e">
        <f>'demand data 2022'!#REF!</f>
        <v>#REF!</v>
      </c>
      <c r="T496" s="26" t="e">
        <f>'demand data 2022'!#REF!</f>
        <v>#REF!</v>
      </c>
      <c r="U496" s="26" t="e">
        <f>'demand data 2022'!#REF!</f>
        <v>#REF!</v>
      </c>
      <c r="V496" s="26" t="e">
        <f>'demand data 2022'!#REF!</f>
        <v>#REF!</v>
      </c>
      <c r="W496" s="5" t="e">
        <f t="shared" si="29"/>
        <v>#REF!</v>
      </c>
      <c r="X496" s="9">
        <f t="shared" si="30"/>
        <v>51</v>
      </c>
      <c r="Y496" s="5" t="e">
        <f t="shared" si="31"/>
        <v>#REF!</v>
      </c>
      <c r="Z496" s="28">
        <f t="shared" si="32"/>
        <v>0</v>
      </c>
      <c r="AA496" s="5" t="s">
        <v>925</v>
      </c>
    </row>
    <row r="497" spans="2:26" x14ac:dyDescent="0.25">
      <c r="B497" s="17" t="s">
        <v>76</v>
      </c>
      <c r="C497" s="17"/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0</v>
      </c>
      <c r="J497" s="19">
        <v>0</v>
      </c>
      <c r="K497" s="19">
        <v>0</v>
      </c>
      <c r="L497" s="8"/>
      <c r="M497" s="26" t="e">
        <f>'demand data 2022'!#REF!</f>
        <v>#REF!</v>
      </c>
      <c r="N497" s="26" t="e">
        <f>'demand data 2022'!#REF!</f>
        <v>#REF!</v>
      </c>
      <c r="O497" s="26" t="e">
        <f>'demand data 2022'!#REF!</f>
        <v>#REF!</v>
      </c>
      <c r="P497" s="26" t="e">
        <f>'demand data 2022'!#REF!</f>
        <v>#REF!</v>
      </c>
      <c r="Q497" s="26" t="e">
        <f>'demand data 2022'!#REF!</f>
        <v>#REF!</v>
      </c>
      <c r="R497" s="26" t="e">
        <f>'demand data 2022'!#REF!</f>
        <v>#REF!</v>
      </c>
      <c r="S497" s="26" t="e">
        <f>'demand data 2022'!#REF!</f>
        <v>#REF!</v>
      </c>
      <c r="T497" s="26" t="e">
        <f>'demand data 2022'!#REF!</f>
        <v>#REF!</v>
      </c>
      <c r="U497" s="26" t="e">
        <f>'demand data 2022'!#REF!</f>
        <v>#REF!</v>
      </c>
      <c r="V497" s="26" t="e">
        <f>'demand data 2022'!#REF!</f>
        <v>#REF!</v>
      </c>
      <c r="W497" s="5" t="e">
        <f t="shared" si="29"/>
        <v>#REF!</v>
      </c>
      <c r="X497" s="9">
        <f t="shared" si="30"/>
        <v>0</v>
      </c>
      <c r="Y497" s="5" t="e">
        <f t="shared" si="31"/>
        <v>#REF!</v>
      </c>
      <c r="Z497" s="28">
        <f t="shared" si="32"/>
        <v>0</v>
      </c>
    </row>
    <row r="498" spans="2:26" x14ac:dyDescent="0.25">
      <c r="B498" s="17" t="s">
        <v>169</v>
      </c>
      <c r="C498" s="17"/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19">
        <v>0</v>
      </c>
      <c r="L498" s="8"/>
      <c r="M498" s="26" t="e">
        <f>'demand data 2022'!#REF!</f>
        <v>#REF!</v>
      </c>
      <c r="N498" s="26" t="e">
        <f>'demand data 2022'!#REF!</f>
        <v>#REF!</v>
      </c>
      <c r="O498" s="26" t="e">
        <f>'demand data 2022'!#REF!</f>
        <v>#REF!</v>
      </c>
      <c r="P498" s="26" t="e">
        <f>'demand data 2022'!#REF!</f>
        <v>#REF!</v>
      </c>
      <c r="Q498" s="26" t="e">
        <f>'demand data 2022'!#REF!</f>
        <v>#REF!</v>
      </c>
      <c r="R498" s="26" t="e">
        <f>'demand data 2022'!#REF!</f>
        <v>#REF!</v>
      </c>
      <c r="S498" s="26" t="e">
        <f>'demand data 2022'!#REF!</f>
        <v>#REF!</v>
      </c>
      <c r="T498" s="26" t="e">
        <f>'demand data 2022'!#REF!</f>
        <v>#REF!</v>
      </c>
      <c r="U498" s="26" t="e">
        <f>'demand data 2022'!#REF!</f>
        <v>#REF!</v>
      </c>
      <c r="V498" s="26" t="e">
        <f>'demand data 2022'!#REF!</f>
        <v>#REF!</v>
      </c>
      <c r="W498" s="5" t="e">
        <f t="shared" si="29"/>
        <v>#REF!</v>
      </c>
      <c r="X498" s="9">
        <f t="shared" si="30"/>
        <v>0</v>
      </c>
      <c r="Y498" s="5" t="e">
        <f t="shared" si="31"/>
        <v>#REF!</v>
      </c>
      <c r="Z498" s="28">
        <f t="shared" si="32"/>
        <v>0</v>
      </c>
    </row>
    <row r="499" spans="2:26" x14ac:dyDescent="0.25">
      <c r="B499" s="17" t="s">
        <v>551</v>
      </c>
      <c r="C499" s="17"/>
      <c r="D499" s="19">
        <v>233</v>
      </c>
      <c r="E499" s="19">
        <v>234</v>
      </c>
      <c r="F499" s="19">
        <v>235</v>
      </c>
      <c r="G499" s="19">
        <v>236</v>
      </c>
      <c r="H499" s="19">
        <v>237</v>
      </c>
      <c r="I499" s="19">
        <v>238</v>
      </c>
      <c r="J499" s="19">
        <v>239</v>
      </c>
      <c r="K499" s="19">
        <v>240</v>
      </c>
      <c r="L499" s="8"/>
      <c r="M499" s="26" t="e">
        <f>'demand data 2022'!#REF!</f>
        <v>#REF!</v>
      </c>
      <c r="N499" s="26" t="e">
        <f>'demand data 2022'!#REF!</f>
        <v>#REF!</v>
      </c>
      <c r="O499" s="26" t="e">
        <f>'demand data 2022'!#REF!</f>
        <v>#REF!</v>
      </c>
      <c r="P499" s="26" t="e">
        <f>'demand data 2022'!#REF!</f>
        <v>#REF!</v>
      </c>
      <c r="Q499" s="26" t="e">
        <f>'demand data 2022'!#REF!</f>
        <v>#REF!</v>
      </c>
      <c r="R499" s="26" t="e">
        <f>'demand data 2022'!#REF!</f>
        <v>#REF!</v>
      </c>
      <c r="S499" s="26" t="e">
        <f>'demand data 2022'!#REF!</f>
        <v>#REF!</v>
      </c>
      <c r="T499" s="26" t="e">
        <f>'demand data 2022'!#REF!</f>
        <v>#REF!</v>
      </c>
      <c r="U499" s="26" t="e">
        <f>'demand data 2022'!#REF!</f>
        <v>#REF!</v>
      </c>
      <c r="V499" s="26" t="e">
        <f>'demand data 2022'!#REF!</f>
        <v>#REF!</v>
      </c>
      <c r="W499" s="5" t="e">
        <f t="shared" si="29"/>
        <v>#REF!</v>
      </c>
      <c r="X499" s="9">
        <f t="shared" si="30"/>
        <v>234</v>
      </c>
      <c r="Y499" s="5" t="e">
        <f t="shared" si="31"/>
        <v>#REF!</v>
      </c>
      <c r="Z499" s="28">
        <f t="shared" si="32"/>
        <v>0</v>
      </c>
    </row>
    <row r="500" spans="2:26" x14ac:dyDescent="0.25">
      <c r="B500" s="17" t="s">
        <v>762</v>
      </c>
      <c r="C500" s="17"/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  <c r="J500" s="19">
        <v>0</v>
      </c>
      <c r="K500" s="19">
        <v>0</v>
      </c>
      <c r="L500" s="8"/>
      <c r="M500" s="26" t="e">
        <f>'demand data 2022'!#REF!</f>
        <v>#REF!</v>
      </c>
      <c r="N500" s="26" t="e">
        <f>'demand data 2022'!#REF!</f>
        <v>#REF!</v>
      </c>
      <c r="O500" s="26" t="e">
        <f>'demand data 2022'!#REF!</f>
        <v>#REF!</v>
      </c>
      <c r="P500" s="26" t="e">
        <f>'demand data 2022'!#REF!</f>
        <v>#REF!</v>
      </c>
      <c r="Q500" s="26" t="e">
        <f>'demand data 2022'!#REF!</f>
        <v>#REF!</v>
      </c>
      <c r="R500" s="26" t="e">
        <f>'demand data 2022'!#REF!</f>
        <v>#REF!</v>
      </c>
      <c r="S500" s="26" t="e">
        <f>'demand data 2022'!#REF!</f>
        <v>#REF!</v>
      </c>
      <c r="T500" s="26" t="e">
        <f>'demand data 2022'!#REF!</f>
        <v>#REF!</v>
      </c>
      <c r="U500" s="26" t="e">
        <f>'demand data 2022'!#REF!</f>
        <v>#REF!</v>
      </c>
      <c r="V500" s="26" t="e">
        <f>'demand data 2022'!#REF!</f>
        <v>#REF!</v>
      </c>
      <c r="W500" s="5" t="e">
        <f t="shared" si="29"/>
        <v>#REF!</v>
      </c>
      <c r="X500" s="9">
        <f t="shared" si="30"/>
        <v>0</v>
      </c>
      <c r="Y500" s="5" t="e">
        <f t="shared" si="31"/>
        <v>#REF!</v>
      </c>
      <c r="Z500" s="28">
        <f t="shared" si="32"/>
        <v>0</v>
      </c>
    </row>
    <row r="501" spans="2:26" x14ac:dyDescent="0.25">
      <c r="B501" s="17" t="s">
        <v>257</v>
      </c>
      <c r="C501" s="17"/>
      <c r="D501" s="19">
        <v>375</v>
      </c>
      <c r="E501" s="19">
        <v>375</v>
      </c>
      <c r="F501" s="19">
        <v>376</v>
      </c>
      <c r="G501" s="19">
        <v>377</v>
      </c>
      <c r="H501" s="19">
        <v>379</v>
      </c>
      <c r="I501" s="19">
        <v>382</v>
      </c>
      <c r="J501" s="19">
        <v>387</v>
      </c>
      <c r="K501" s="19">
        <v>392</v>
      </c>
      <c r="L501" s="8"/>
      <c r="M501" s="26" t="e">
        <f>'demand data 2022'!#REF!</f>
        <v>#REF!</v>
      </c>
      <c r="N501" s="26" t="e">
        <f>'demand data 2022'!#REF!</f>
        <v>#REF!</v>
      </c>
      <c r="O501" s="26" t="e">
        <f>'demand data 2022'!#REF!</f>
        <v>#REF!</v>
      </c>
      <c r="P501" s="26" t="e">
        <f>'demand data 2022'!#REF!</f>
        <v>#REF!</v>
      </c>
      <c r="Q501" s="26" t="e">
        <f>'demand data 2022'!#REF!</f>
        <v>#REF!</v>
      </c>
      <c r="R501" s="26" t="e">
        <f>'demand data 2022'!#REF!</f>
        <v>#REF!</v>
      </c>
      <c r="S501" s="26" t="e">
        <f>'demand data 2022'!#REF!</f>
        <v>#REF!</v>
      </c>
      <c r="T501" s="26" t="e">
        <f>'demand data 2022'!#REF!</f>
        <v>#REF!</v>
      </c>
      <c r="U501" s="26" t="e">
        <f>'demand data 2022'!#REF!</f>
        <v>#REF!</v>
      </c>
      <c r="V501" s="26" t="e">
        <f>'demand data 2022'!#REF!</f>
        <v>#REF!</v>
      </c>
      <c r="W501" s="5" t="e">
        <f t="shared" si="29"/>
        <v>#REF!</v>
      </c>
      <c r="X501" s="9">
        <f t="shared" si="30"/>
        <v>375</v>
      </c>
      <c r="Y501" s="5" t="e">
        <f t="shared" si="31"/>
        <v>#REF!</v>
      </c>
      <c r="Z501" s="28">
        <f t="shared" si="32"/>
        <v>0</v>
      </c>
    </row>
    <row r="502" spans="2:26" x14ac:dyDescent="0.25">
      <c r="B502" s="17" t="s">
        <v>189</v>
      </c>
      <c r="C502" s="17"/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8"/>
      <c r="M502" s="26" t="e">
        <f>'demand data 2022'!#REF!</f>
        <v>#REF!</v>
      </c>
      <c r="N502" s="26" t="e">
        <f>'demand data 2022'!#REF!</f>
        <v>#REF!</v>
      </c>
      <c r="O502" s="26" t="e">
        <f>'demand data 2022'!#REF!</f>
        <v>#REF!</v>
      </c>
      <c r="P502" s="26" t="e">
        <f>'demand data 2022'!#REF!</f>
        <v>#REF!</v>
      </c>
      <c r="Q502" s="26" t="e">
        <f>'demand data 2022'!#REF!</f>
        <v>#REF!</v>
      </c>
      <c r="R502" s="26" t="e">
        <f>'demand data 2022'!#REF!</f>
        <v>#REF!</v>
      </c>
      <c r="S502" s="26" t="e">
        <f>'demand data 2022'!#REF!</f>
        <v>#REF!</v>
      </c>
      <c r="T502" s="26" t="e">
        <f>'demand data 2022'!#REF!</f>
        <v>#REF!</v>
      </c>
      <c r="U502" s="26" t="e">
        <f>'demand data 2022'!#REF!</f>
        <v>#REF!</v>
      </c>
      <c r="V502" s="26" t="e">
        <f>'demand data 2022'!#REF!</f>
        <v>#REF!</v>
      </c>
      <c r="W502" s="5" t="e">
        <f t="shared" si="29"/>
        <v>#REF!</v>
      </c>
      <c r="X502" s="9">
        <f t="shared" si="30"/>
        <v>0</v>
      </c>
      <c r="Y502" s="5" t="e">
        <f t="shared" si="31"/>
        <v>#REF!</v>
      </c>
      <c r="Z502" s="28">
        <f t="shared" si="32"/>
        <v>0</v>
      </c>
    </row>
    <row r="503" spans="2:26" x14ac:dyDescent="0.25">
      <c r="B503" s="17" t="s">
        <v>77</v>
      </c>
      <c r="C503" s="17"/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19">
        <v>0</v>
      </c>
      <c r="L503" s="8"/>
      <c r="M503" s="26" t="e">
        <f>'demand data 2022'!#REF!</f>
        <v>#REF!</v>
      </c>
      <c r="N503" s="26" t="e">
        <f>'demand data 2022'!#REF!</f>
        <v>#REF!</v>
      </c>
      <c r="O503" s="26" t="e">
        <f>'demand data 2022'!#REF!</f>
        <v>#REF!</v>
      </c>
      <c r="P503" s="26" t="e">
        <f>'demand data 2022'!#REF!</f>
        <v>#REF!</v>
      </c>
      <c r="Q503" s="26" t="e">
        <f>'demand data 2022'!#REF!</f>
        <v>#REF!</v>
      </c>
      <c r="R503" s="26" t="e">
        <f>'demand data 2022'!#REF!</f>
        <v>#REF!</v>
      </c>
      <c r="S503" s="26" t="e">
        <f>'demand data 2022'!#REF!</f>
        <v>#REF!</v>
      </c>
      <c r="T503" s="26" t="e">
        <f>'demand data 2022'!#REF!</f>
        <v>#REF!</v>
      </c>
      <c r="U503" s="26" t="e">
        <f>'demand data 2022'!#REF!</f>
        <v>#REF!</v>
      </c>
      <c r="V503" s="26" t="e">
        <f>'demand data 2022'!#REF!</f>
        <v>#REF!</v>
      </c>
      <c r="W503" s="5" t="e">
        <f t="shared" si="29"/>
        <v>#REF!</v>
      </c>
      <c r="X503" s="9">
        <f t="shared" si="30"/>
        <v>0</v>
      </c>
      <c r="Y503" s="5" t="e">
        <f t="shared" si="31"/>
        <v>#REF!</v>
      </c>
      <c r="Z503" s="28">
        <f t="shared" si="32"/>
        <v>0</v>
      </c>
    </row>
    <row r="504" spans="2:26" x14ac:dyDescent="0.25">
      <c r="B504" s="18" t="s">
        <v>852</v>
      </c>
      <c r="C504" s="17"/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0</v>
      </c>
      <c r="J504" s="19">
        <v>0</v>
      </c>
      <c r="K504" s="19">
        <v>0</v>
      </c>
      <c r="L504" s="8"/>
      <c r="M504" s="26" t="e">
        <f>'demand data 2022'!#REF!</f>
        <v>#REF!</v>
      </c>
      <c r="N504" s="26" t="e">
        <f>'demand data 2022'!#REF!</f>
        <v>#REF!</v>
      </c>
      <c r="O504" s="26" t="e">
        <f>'demand data 2022'!#REF!</f>
        <v>#REF!</v>
      </c>
      <c r="P504" s="26" t="e">
        <f>'demand data 2022'!#REF!</f>
        <v>#REF!</v>
      </c>
      <c r="Q504" s="26" t="e">
        <f>'demand data 2022'!#REF!</f>
        <v>#REF!</v>
      </c>
      <c r="R504" s="26" t="e">
        <f>'demand data 2022'!#REF!</f>
        <v>#REF!</v>
      </c>
      <c r="S504" s="26" t="e">
        <f>'demand data 2022'!#REF!</f>
        <v>#REF!</v>
      </c>
      <c r="T504" s="26" t="e">
        <f>'demand data 2022'!#REF!</f>
        <v>#REF!</v>
      </c>
      <c r="U504" s="26" t="e">
        <f>'demand data 2022'!#REF!</f>
        <v>#REF!</v>
      </c>
      <c r="V504" s="26" t="e">
        <f>'demand data 2022'!#REF!</f>
        <v>#REF!</v>
      </c>
      <c r="W504" s="5" t="e">
        <f t="shared" si="29"/>
        <v>#REF!</v>
      </c>
      <c r="X504" s="9">
        <f t="shared" si="30"/>
        <v>0</v>
      </c>
      <c r="Y504" s="5" t="e">
        <f t="shared" si="31"/>
        <v>#REF!</v>
      </c>
      <c r="Z504" s="28">
        <f t="shared" si="32"/>
        <v>0</v>
      </c>
    </row>
    <row r="505" spans="2:26" x14ac:dyDescent="0.25">
      <c r="B505" s="18" t="s">
        <v>853</v>
      </c>
      <c r="C505" s="17"/>
      <c r="D505" s="19">
        <v>0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19">
        <v>0</v>
      </c>
      <c r="L505" s="8"/>
      <c r="M505" s="26" t="e">
        <f>'demand data 2022'!#REF!</f>
        <v>#REF!</v>
      </c>
      <c r="N505" s="26" t="e">
        <f>'demand data 2022'!#REF!</f>
        <v>#REF!</v>
      </c>
      <c r="O505" s="26" t="e">
        <f>'demand data 2022'!#REF!</f>
        <v>#REF!</v>
      </c>
      <c r="P505" s="26" t="e">
        <f>'demand data 2022'!#REF!</f>
        <v>#REF!</v>
      </c>
      <c r="Q505" s="26" t="e">
        <f>'demand data 2022'!#REF!</f>
        <v>#REF!</v>
      </c>
      <c r="R505" s="26" t="e">
        <f>'demand data 2022'!#REF!</f>
        <v>#REF!</v>
      </c>
      <c r="S505" s="26" t="e">
        <f>'demand data 2022'!#REF!</f>
        <v>#REF!</v>
      </c>
      <c r="T505" s="26" t="e">
        <f>'demand data 2022'!#REF!</f>
        <v>#REF!</v>
      </c>
      <c r="U505" s="26" t="e">
        <f>'demand data 2022'!#REF!</f>
        <v>#REF!</v>
      </c>
      <c r="V505" s="26" t="e">
        <f>'demand data 2022'!#REF!</f>
        <v>#REF!</v>
      </c>
      <c r="W505" s="5" t="e">
        <f t="shared" si="29"/>
        <v>#REF!</v>
      </c>
      <c r="X505" s="9">
        <f t="shared" si="30"/>
        <v>0</v>
      </c>
      <c r="Y505" s="5" t="e">
        <f t="shared" si="31"/>
        <v>#REF!</v>
      </c>
      <c r="Z505" s="28">
        <f t="shared" si="32"/>
        <v>0</v>
      </c>
    </row>
    <row r="506" spans="2:26" x14ac:dyDescent="0.25">
      <c r="B506" s="17" t="s">
        <v>269</v>
      </c>
      <c r="C506" s="17"/>
      <c r="D506" s="19">
        <v>184</v>
      </c>
      <c r="E506" s="19">
        <v>185</v>
      </c>
      <c r="F506" s="19">
        <v>185</v>
      </c>
      <c r="G506" s="19">
        <v>186</v>
      </c>
      <c r="H506" s="19">
        <v>186</v>
      </c>
      <c r="I506" s="19">
        <v>187</v>
      </c>
      <c r="J506" s="19">
        <v>187</v>
      </c>
      <c r="K506" s="19">
        <v>188</v>
      </c>
      <c r="L506" s="8"/>
      <c r="M506" s="26" t="e">
        <f>'demand data 2022'!#REF!</f>
        <v>#REF!</v>
      </c>
      <c r="N506" s="26" t="e">
        <f>'demand data 2022'!#REF!</f>
        <v>#REF!</v>
      </c>
      <c r="O506" s="26" t="e">
        <f>'demand data 2022'!#REF!</f>
        <v>#REF!</v>
      </c>
      <c r="P506" s="26" t="e">
        <f>'demand data 2022'!#REF!</f>
        <v>#REF!</v>
      </c>
      <c r="Q506" s="26" t="e">
        <f>'demand data 2022'!#REF!</f>
        <v>#REF!</v>
      </c>
      <c r="R506" s="26" t="e">
        <f>'demand data 2022'!#REF!</f>
        <v>#REF!</v>
      </c>
      <c r="S506" s="26" t="e">
        <f>'demand data 2022'!#REF!</f>
        <v>#REF!</v>
      </c>
      <c r="T506" s="26" t="e">
        <f>'demand data 2022'!#REF!</f>
        <v>#REF!</v>
      </c>
      <c r="U506" s="26" t="e">
        <f>'demand data 2022'!#REF!</f>
        <v>#REF!</v>
      </c>
      <c r="V506" s="26" t="e">
        <f>'demand data 2022'!#REF!</f>
        <v>#REF!</v>
      </c>
      <c r="W506" s="5" t="e">
        <f t="shared" si="29"/>
        <v>#REF!</v>
      </c>
      <c r="X506" s="9">
        <f t="shared" si="30"/>
        <v>185</v>
      </c>
      <c r="Y506" s="5" t="e">
        <f t="shared" si="31"/>
        <v>#REF!</v>
      </c>
      <c r="Z506" s="28">
        <f t="shared" si="32"/>
        <v>0</v>
      </c>
    </row>
    <row r="507" spans="2:26" x14ac:dyDescent="0.25">
      <c r="B507" s="17" t="s">
        <v>111</v>
      </c>
      <c r="C507" s="17"/>
      <c r="D507" s="19">
        <v>0</v>
      </c>
      <c r="E507" s="19">
        <v>0</v>
      </c>
      <c r="F507" s="19">
        <v>0</v>
      </c>
      <c r="G507" s="19">
        <v>0</v>
      </c>
      <c r="H507" s="19">
        <v>0</v>
      </c>
      <c r="I507" s="19">
        <v>0</v>
      </c>
      <c r="J507" s="19">
        <v>0</v>
      </c>
      <c r="K507" s="19">
        <v>0</v>
      </c>
      <c r="L507" s="8"/>
      <c r="M507" s="26" t="e">
        <f>'demand data 2022'!#REF!</f>
        <v>#REF!</v>
      </c>
      <c r="N507" s="26" t="e">
        <f>'demand data 2022'!#REF!</f>
        <v>#REF!</v>
      </c>
      <c r="O507" s="26" t="e">
        <f>'demand data 2022'!#REF!</f>
        <v>#REF!</v>
      </c>
      <c r="P507" s="26" t="e">
        <f>'demand data 2022'!#REF!</f>
        <v>#REF!</v>
      </c>
      <c r="Q507" s="26" t="e">
        <f>'demand data 2022'!#REF!</f>
        <v>#REF!</v>
      </c>
      <c r="R507" s="26" t="e">
        <f>'demand data 2022'!#REF!</f>
        <v>#REF!</v>
      </c>
      <c r="S507" s="26" t="e">
        <f>'demand data 2022'!#REF!</f>
        <v>#REF!</v>
      </c>
      <c r="T507" s="26" t="e">
        <f>'demand data 2022'!#REF!</f>
        <v>#REF!</v>
      </c>
      <c r="U507" s="26" t="e">
        <f>'demand data 2022'!#REF!</f>
        <v>#REF!</v>
      </c>
      <c r="V507" s="26" t="e">
        <f>'demand data 2022'!#REF!</f>
        <v>#REF!</v>
      </c>
      <c r="W507" s="5" t="e">
        <f t="shared" si="29"/>
        <v>#REF!</v>
      </c>
      <c r="X507" s="9">
        <f t="shared" si="30"/>
        <v>0</v>
      </c>
      <c r="Y507" s="5" t="e">
        <f t="shared" si="31"/>
        <v>#REF!</v>
      </c>
      <c r="Z507" s="28">
        <f t="shared" si="32"/>
        <v>0</v>
      </c>
    </row>
    <row r="508" spans="2:26" x14ac:dyDescent="0.25">
      <c r="B508" s="17" t="s">
        <v>112</v>
      </c>
      <c r="C508" s="17"/>
      <c r="D508" s="19">
        <v>0</v>
      </c>
      <c r="E508" s="19">
        <v>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0</v>
      </c>
      <c r="L508" s="8"/>
      <c r="M508" s="26" t="e">
        <f>'demand data 2022'!#REF!</f>
        <v>#REF!</v>
      </c>
      <c r="N508" s="26" t="e">
        <f>'demand data 2022'!#REF!</f>
        <v>#REF!</v>
      </c>
      <c r="O508" s="26" t="e">
        <f>'demand data 2022'!#REF!</f>
        <v>#REF!</v>
      </c>
      <c r="P508" s="26" t="e">
        <f>'demand data 2022'!#REF!</f>
        <v>#REF!</v>
      </c>
      <c r="Q508" s="26" t="e">
        <f>'demand data 2022'!#REF!</f>
        <v>#REF!</v>
      </c>
      <c r="R508" s="26" t="e">
        <f>'demand data 2022'!#REF!</f>
        <v>#REF!</v>
      </c>
      <c r="S508" s="26" t="e">
        <f>'demand data 2022'!#REF!</f>
        <v>#REF!</v>
      </c>
      <c r="T508" s="26" t="e">
        <f>'demand data 2022'!#REF!</f>
        <v>#REF!</v>
      </c>
      <c r="U508" s="26" t="e">
        <f>'demand data 2022'!#REF!</f>
        <v>#REF!</v>
      </c>
      <c r="V508" s="26" t="e">
        <f>'demand data 2022'!#REF!</f>
        <v>#REF!</v>
      </c>
      <c r="W508" s="5" t="e">
        <f t="shared" si="29"/>
        <v>#REF!</v>
      </c>
      <c r="X508" s="9">
        <f t="shared" si="30"/>
        <v>0</v>
      </c>
      <c r="Y508" s="5" t="e">
        <f t="shared" si="31"/>
        <v>#REF!</v>
      </c>
      <c r="Z508" s="28">
        <f t="shared" si="32"/>
        <v>0</v>
      </c>
    </row>
    <row r="509" spans="2:26" x14ac:dyDescent="0.25">
      <c r="B509" s="17" t="s">
        <v>113</v>
      </c>
      <c r="C509" s="17"/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19">
        <v>0</v>
      </c>
      <c r="L509" s="8"/>
      <c r="M509" s="26" t="e">
        <f>'demand data 2022'!#REF!</f>
        <v>#REF!</v>
      </c>
      <c r="N509" s="26" t="e">
        <f>'demand data 2022'!#REF!</f>
        <v>#REF!</v>
      </c>
      <c r="O509" s="26" t="e">
        <f>'demand data 2022'!#REF!</f>
        <v>#REF!</v>
      </c>
      <c r="P509" s="26" t="e">
        <f>'demand data 2022'!#REF!</f>
        <v>#REF!</v>
      </c>
      <c r="Q509" s="26" t="e">
        <f>'demand data 2022'!#REF!</f>
        <v>#REF!</v>
      </c>
      <c r="R509" s="26" t="e">
        <f>'demand data 2022'!#REF!</f>
        <v>#REF!</v>
      </c>
      <c r="S509" s="26" t="e">
        <f>'demand data 2022'!#REF!</f>
        <v>#REF!</v>
      </c>
      <c r="T509" s="26" t="e">
        <f>'demand data 2022'!#REF!</f>
        <v>#REF!</v>
      </c>
      <c r="U509" s="26" t="e">
        <f>'demand data 2022'!#REF!</f>
        <v>#REF!</v>
      </c>
      <c r="V509" s="26" t="e">
        <f>'demand data 2022'!#REF!</f>
        <v>#REF!</v>
      </c>
      <c r="W509" s="5" t="e">
        <f t="shared" si="29"/>
        <v>#REF!</v>
      </c>
      <c r="X509" s="9">
        <f t="shared" si="30"/>
        <v>0</v>
      </c>
      <c r="Y509" s="5" t="e">
        <f t="shared" si="31"/>
        <v>#REF!</v>
      </c>
      <c r="Z509" s="28">
        <f t="shared" si="32"/>
        <v>0</v>
      </c>
    </row>
    <row r="510" spans="2:26" x14ac:dyDescent="0.25">
      <c r="B510" s="17" t="s">
        <v>763</v>
      </c>
      <c r="C510" s="17"/>
      <c r="D510" s="19">
        <v>0</v>
      </c>
      <c r="E510" s="19">
        <v>0</v>
      </c>
      <c r="F510" s="19">
        <v>0</v>
      </c>
      <c r="G510" s="19">
        <v>0</v>
      </c>
      <c r="H510" s="19">
        <v>0</v>
      </c>
      <c r="I510" s="19">
        <v>0</v>
      </c>
      <c r="J510" s="19">
        <v>0</v>
      </c>
      <c r="K510" s="19">
        <v>0</v>
      </c>
      <c r="L510" s="8"/>
      <c r="M510" s="26" t="e">
        <f>'demand data 2022'!#REF!</f>
        <v>#REF!</v>
      </c>
      <c r="N510" s="26" t="e">
        <f>'demand data 2022'!#REF!</f>
        <v>#REF!</v>
      </c>
      <c r="O510" s="26" t="e">
        <f>'demand data 2022'!#REF!</f>
        <v>#REF!</v>
      </c>
      <c r="P510" s="26" t="e">
        <f>'demand data 2022'!#REF!</f>
        <v>#REF!</v>
      </c>
      <c r="Q510" s="26" t="e">
        <f>'demand data 2022'!#REF!</f>
        <v>#REF!</v>
      </c>
      <c r="R510" s="26" t="e">
        <f>'demand data 2022'!#REF!</f>
        <v>#REF!</v>
      </c>
      <c r="S510" s="26" t="e">
        <f>'demand data 2022'!#REF!</f>
        <v>#REF!</v>
      </c>
      <c r="T510" s="26" t="e">
        <f>'demand data 2022'!#REF!</f>
        <v>#REF!</v>
      </c>
      <c r="U510" s="26" t="e">
        <f>'demand data 2022'!#REF!</f>
        <v>#REF!</v>
      </c>
      <c r="V510" s="26" t="e">
        <f>'demand data 2022'!#REF!</f>
        <v>#REF!</v>
      </c>
      <c r="W510" s="5" t="e">
        <f t="shared" si="29"/>
        <v>#REF!</v>
      </c>
      <c r="X510" s="9">
        <f t="shared" si="30"/>
        <v>0</v>
      </c>
      <c r="Y510" s="5" t="e">
        <f t="shared" si="31"/>
        <v>#REF!</v>
      </c>
      <c r="Z510" s="28">
        <f t="shared" si="32"/>
        <v>0</v>
      </c>
    </row>
    <row r="511" spans="2:26" x14ac:dyDescent="0.25">
      <c r="B511" s="17" t="s">
        <v>92</v>
      </c>
      <c r="C511" s="17"/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0</v>
      </c>
      <c r="J511" s="19">
        <v>0</v>
      </c>
      <c r="K511" s="19">
        <v>0</v>
      </c>
      <c r="L511" s="8"/>
      <c r="M511" s="26" t="e">
        <f>'demand data 2022'!#REF!</f>
        <v>#REF!</v>
      </c>
      <c r="N511" s="26" t="e">
        <f>'demand data 2022'!#REF!</f>
        <v>#REF!</v>
      </c>
      <c r="O511" s="26" t="e">
        <f>'demand data 2022'!#REF!</f>
        <v>#REF!</v>
      </c>
      <c r="P511" s="26" t="e">
        <f>'demand data 2022'!#REF!</f>
        <v>#REF!</v>
      </c>
      <c r="Q511" s="26" t="e">
        <f>'demand data 2022'!#REF!</f>
        <v>#REF!</v>
      </c>
      <c r="R511" s="26" t="e">
        <f>'demand data 2022'!#REF!</f>
        <v>#REF!</v>
      </c>
      <c r="S511" s="26" t="e">
        <f>'demand data 2022'!#REF!</f>
        <v>#REF!</v>
      </c>
      <c r="T511" s="26" t="e">
        <f>'demand data 2022'!#REF!</f>
        <v>#REF!</v>
      </c>
      <c r="U511" s="26" t="e">
        <f>'demand data 2022'!#REF!</f>
        <v>#REF!</v>
      </c>
      <c r="V511" s="26" t="e">
        <f>'demand data 2022'!#REF!</f>
        <v>#REF!</v>
      </c>
      <c r="W511" s="5" t="e">
        <f t="shared" si="29"/>
        <v>#REF!</v>
      </c>
      <c r="X511" s="9">
        <f t="shared" si="30"/>
        <v>0</v>
      </c>
      <c r="Y511" s="5" t="e">
        <f t="shared" si="31"/>
        <v>#REF!</v>
      </c>
      <c r="Z511" s="28">
        <f t="shared" si="32"/>
        <v>0</v>
      </c>
    </row>
    <row r="512" spans="2:26" x14ac:dyDescent="0.25">
      <c r="B512" s="17" t="s">
        <v>78</v>
      </c>
      <c r="C512" s="17"/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0</v>
      </c>
      <c r="J512" s="19">
        <v>0</v>
      </c>
      <c r="K512" s="19">
        <v>0</v>
      </c>
      <c r="L512" s="8"/>
      <c r="M512" s="26" t="e">
        <f>'demand data 2022'!#REF!</f>
        <v>#REF!</v>
      </c>
      <c r="N512" s="26" t="e">
        <f>'demand data 2022'!#REF!</f>
        <v>#REF!</v>
      </c>
      <c r="O512" s="26" t="e">
        <f>'demand data 2022'!#REF!</f>
        <v>#REF!</v>
      </c>
      <c r="P512" s="26" t="e">
        <f>'demand data 2022'!#REF!</f>
        <v>#REF!</v>
      </c>
      <c r="Q512" s="26" t="e">
        <f>'demand data 2022'!#REF!</f>
        <v>#REF!</v>
      </c>
      <c r="R512" s="26" t="e">
        <f>'demand data 2022'!#REF!</f>
        <v>#REF!</v>
      </c>
      <c r="S512" s="26" t="e">
        <f>'demand data 2022'!#REF!</f>
        <v>#REF!</v>
      </c>
      <c r="T512" s="26" t="e">
        <f>'demand data 2022'!#REF!</f>
        <v>#REF!</v>
      </c>
      <c r="U512" s="26" t="e">
        <f>'demand data 2022'!#REF!</f>
        <v>#REF!</v>
      </c>
      <c r="V512" s="26" t="e">
        <f>'demand data 2022'!#REF!</f>
        <v>#REF!</v>
      </c>
      <c r="W512" s="5" t="e">
        <f t="shared" si="29"/>
        <v>#REF!</v>
      </c>
      <c r="X512" s="9">
        <f t="shared" si="30"/>
        <v>0</v>
      </c>
      <c r="Y512" s="5" t="e">
        <f t="shared" si="31"/>
        <v>#REF!</v>
      </c>
      <c r="Z512" s="28">
        <f t="shared" si="32"/>
        <v>0</v>
      </c>
    </row>
    <row r="513" spans="2:27" x14ac:dyDescent="0.25">
      <c r="B513" s="17" t="s">
        <v>613</v>
      </c>
      <c r="C513" s="17"/>
      <c r="D513" s="19">
        <v>-7</v>
      </c>
      <c r="E513" s="19">
        <v>-7</v>
      </c>
      <c r="F513" s="19">
        <v>-7</v>
      </c>
      <c r="G513" s="19">
        <v>-7</v>
      </c>
      <c r="H513" s="19">
        <v>-7</v>
      </c>
      <c r="I513" s="19">
        <v>-7</v>
      </c>
      <c r="J513" s="19">
        <v>-7</v>
      </c>
      <c r="K513" s="19">
        <v>-7</v>
      </c>
      <c r="L513" s="8"/>
      <c r="M513" s="26" t="e">
        <f>'demand data 2022'!#REF!</f>
        <v>#REF!</v>
      </c>
      <c r="N513" s="26" t="e">
        <f>'demand data 2022'!#REF!</f>
        <v>#REF!</v>
      </c>
      <c r="O513" s="26" t="e">
        <f>'demand data 2022'!#REF!</f>
        <v>#REF!</v>
      </c>
      <c r="P513" s="26" t="e">
        <f>'demand data 2022'!#REF!</f>
        <v>#REF!</v>
      </c>
      <c r="Q513" s="26" t="e">
        <f>'demand data 2022'!#REF!</f>
        <v>#REF!</v>
      </c>
      <c r="R513" s="26" t="e">
        <f>'demand data 2022'!#REF!</f>
        <v>#REF!</v>
      </c>
      <c r="S513" s="26" t="e">
        <f>'demand data 2022'!#REF!</f>
        <v>#REF!</v>
      </c>
      <c r="T513" s="26" t="e">
        <f>'demand data 2022'!#REF!</f>
        <v>#REF!</v>
      </c>
      <c r="U513" s="26" t="e">
        <f>'demand data 2022'!#REF!</f>
        <v>#REF!</v>
      </c>
      <c r="V513" s="26" t="e">
        <f>'demand data 2022'!#REF!</f>
        <v>#REF!</v>
      </c>
      <c r="W513" s="5" t="e">
        <f t="shared" si="29"/>
        <v>#REF!</v>
      </c>
      <c r="X513" s="9">
        <f t="shared" si="30"/>
        <v>-7</v>
      </c>
      <c r="Y513" s="5" t="e">
        <f t="shared" si="31"/>
        <v>#REF!</v>
      </c>
      <c r="Z513" s="28">
        <f t="shared" si="32"/>
        <v>0</v>
      </c>
    </row>
    <row r="514" spans="2:27" x14ac:dyDescent="0.25">
      <c r="B514" s="17" t="s">
        <v>764</v>
      </c>
      <c r="C514" s="17"/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19">
        <v>0</v>
      </c>
      <c r="L514" s="8"/>
      <c r="M514" s="26" t="e">
        <f>'demand data 2022'!#REF!</f>
        <v>#REF!</v>
      </c>
      <c r="N514" s="26" t="e">
        <f>'demand data 2022'!#REF!</f>
        <v>#REF!</v>
      </c>
      <c r="O514" s="26" t="e">
        <f>'demand data 2022'!#REF!</f>
        <v>#REF!</v>
      </c>
      <c r="P514" s="26" t="e">
        <f>'demand data 2022'!#REF!</f>
        <v>#REF!</v>
      </c>
      <c r="Q514" s="26" t="e">
        <f>'demand data 2022'!#REF!</f>
        <v>#REF!</v>
      </c>
      <c r="R514" s="26" t="e">
        <f>'demand data 2022'!#REF!</f>
        <v>#REF!</v>
      </c>
      <c r="S514" s="26" t="e">
        <f>'demand data 2022'!#REF!</f>
        <v>#REF!</v>
      </c>
      <c r="T514" s="26" t="e">
        <f>'demand data 2022'!#REF!</f>
        <v>#REF!</v>
      </c>
      <c r="U514" s="26" t="e">
        <f>'demand data 2022'!#REF!</f>
        <v>#REF!</v>
      </c>
      <c r="V514" s="26" t="e">
        <f>'demand data 2022'!#REF!</f>
        <v>#REF!</v>
      </c>
      <c r="W514" s="5" t="e">
        <f t="shared" si="29"/>
        <v>#REF!</v>
      </c>
      <c r="X514" s="9">
        <f t="shared" si="30"/>
        <v>0</v>
      </c>
      <c r="Y514" s="5" t="e">
        <f t="shared" si="31"/>
        <v>#REF!</v>
      </c>
      <c r="Z514" s="28">
        <f t="shared" si="32"/>
        <v>0</v>
      </c>
    </row>
    <row r="515" spans="2:27" x14ac:dyDescent="0.25">
      <c r="B515" s="17" t="s">
        <v>765</v>
      </c>
      <c r="C515" s="17"/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0</v>
      </c>
      <c r="K515" s="19">
        <v>0</v>
      </c>
      <c r="L515" s="8"/>
      <c r="M515" s="26" t="e">
        <f>'demand data 2022'!#REF!</f>
        <v>#REF!</v>
      </c>
      <c r="N515" s="26" t="e">
        <f>'demand data 2022'!#REF!</f>
        <v>#REF!</v>
      </c>
      <c r="O515" s="26" t="e">
        <f>'demand data 2022'!#REF!</f>
        <v>#REF!</v>
      </c>
      <c r="P515" s="26" t="e">
        <f>'demand data 2022'!#REF!</f>
        <v>#REF!</v>
      </c>
      <c r="Q515" s="26" t="e">
        <f>'demand data 2022'!#REF!</f>
        <v>#REF!</v>
      </c>
      <c r="R515" s="26" t="e">
        <f>'demand data 2022'!#REF!</f>
        <v>#REF!</v>
      </c>
      <c r="S515" s="26" t="e">
        <f>'demand data 2022'!#REF!</f>
        <v>#REF!</v>
      </c>
      <c r="T515" s="26" t="e">
        <f>'demand data 2022'!#REF!</f>
        <v>#REF!</v>
      </c>
      <c r="U515" s="26" t="e">
        <f>'demand data 2022'!#REF!</f>
        <v>#REF!</v>
      </c>
      <c r="V515" s="26" t="e">
        <f>'demand data 2022'!#REF!</f>
        <v>#REF!</v>
      </c>
      <c r="W515" s="5" t="e">
        <f t="shared" si="29"/>
        <v>#REF!</v>
      </c>
      <c r="X515" s="9">
        <f t="shared" si="30"/>
        <v>0</v>
      </c>
      <c r="Y515" s="5" t="e">
        <f t="shared" si="31"/>
        <v>#REF!</v>
      </c>
      <c r="Z515" s="28">
        <f t="shared" si="32"/>
        <v>0</v>
      </c>
    </row>
    <row r="516" spans="2:27" x14ac:dyDescent="0.25">
      <c r="B516" s="17" t="s">
        <v>434</v>
      </c>
      <c r="C516" s="17"/>
      <c r="D516" s="19">
        <v>166</v>
      </c>
      <c r="E516" s="19">
        <v>171</v>
      </c>
      <c r="F516" s="19">
        <v>175</v>
      </c>
      <c r="G516" s="19">
        <v>177</v>
      </c>
      <c r="H516" s="19">
        <v>179</v>
      </c>
      <c r="I516" s="19">
        <v>182</v>
      </c>
      <c r="J516" s="19">
        <v>183</v>
      </c>
      <c r="K516" s="19">
        <v>183</v>
      </c>
      <c r="L516" s="8"/>
      <c r="M516" s="26" t="e">
        <f>'demand data 2022'!#REF!</f>
        <v>#REF!</v>
      </c>
      <c r="N516" s="26" t="e">
        <f>'demand data 2022'!#REF!</f>
        <v>#REF!</v>
      </c>
      <c r="O516" s="26" t="e">
        <f>'demand data 2022'!#REF!</f>
        <v>#REF!</v>
      </c>
      <c r="P516" s="26" t="e">
        <f>'demand data 2022'!#REF!</f>
        <v>#REF!</v>
      </c>
      <c r="Q516" s="26" t="e">
        <f>'demand data 2022'!#REF!</f>
        <v>#REF!</v>
      </c>
      <c r="R516" s="26" t="e">
        <f>'demand data 2022'!#REF!</f>
        <v>#REF!</v>
      </c>
      <c r="S516" s="26" t="e">
        <f>'demand data 2022'!#REF!</f>
        <v>#REF!</v>
      </c>
      <c r="T516" s="26" t="e">
        <f>'demand data 2022'!#REF!</f>
        <v>#REF!</v>
      </c>
      <c r="U516" s="26" t="e">
        <f>'demand data 2022'!#REF!</f>
        <v>#REF!</v>
      </c>
      <c r="V516" s="26" t="e">
        <f>'demand data 2022'!#REF!</f>
        <v>#REF!</v>
      </c>
      <c r="W516" s="5" t="e">
        <f t="shared" si="29"/>
        <v>#REF!</v>
      </c>
      <c r="X516" s="9">
        <f t="shared" si="30"/>
        <v>171</v>
      </c>
      <c r="Y516" s="5" t="e">
        <f t="shared" si="31"/>
        <v>#REF!</v>
      </c>
      <c r="Z516" s="28">
        <f t="shared" si="32"/>
        <v>0</v>
      </c>
      <c r="AA516" s="5" t="s">
        <v>926</v>
      </c>
    </row>
    <row r="517" spans="2:27" x14ac:dyDescent="0.25">
      <c r="B517" s="17" t="s">
        <v>498</v>
      </c>
      <c r="C517" s="17"/>
      <c r="D517" s="19">
        <v>83</v>
      </c>
      <c r="E517" s="19">
        <v>83</v>
      </c>
      <c r="F517" s="19">
        <v>84</v>
      </c>
      <c r="G517" s="19">
        <v>84</v>
      </c>
      <c r="H517" s="19">
        <v>85</v>
      </c>
      <c r="I517" s="19">
        <v>85</v>
      </c>
      <c r="J517" s="19">
        <v>87</v>
      </c>
      <c r="K517" s="19">
        <v>88</v>
      </c>
      <c r="L517" s="8"/>
      <c r="M517" s="26" t="e">
        <f>'demand data 2022'!#REF!</f>
        <v>#REF!</v>
      </c>
      <c r="N517" s="26" t="e">
        <f>'demand data 2022'!#REF!</f>
        <v>#REF!</v>
      </c>
      <c r="O517" s="26" t="e">
        <f>'demand data 2022'!#REF!</f>
        <v>#REF!</v>
      </c>
      <c r="P517" s="26" t="e">
        <f>'demand data 2022'!#REF!</f>
        <v>#REF!</v>
      </c>
      <c r="Q517" s="26" t="e">
        <f>'demand data 2022'!#REF!</f>
        <v>#REF!</v>
      </c>
      <c r="R517" s="26" t="e">
        <f>'demand data 2022'!#REF!</f>
        <v>#REF!</v>
      </c>
      <c r="S517" s="26" t="e">
        <f>'demand data 2022'!#REF!</f>
        <v>#REF!</v>
      </c>
      <c r="T517" s="26" t="e">
        <f>'demand data 2022'!#REF!</f>
        <v>#REF!</v>
      </c>
      <c r="U517" s="26" t="e">
        <f>'demand data 2022'!#REF!</f>
        <v>#REF!</v>
      </c>
      <c r="V517" s="26" t="e">
        <f>'demand data 2022'!#REF!</f>
        <v>#REF!</v>
      </c>
      <c r="W517" s="5" t="e">
        <f t="shared" si="29"/>
        <v>#REF!</v>
      </c>
      <c r="X517" s="9">
        <f t="shared" si="30"/>
        <v>83</v>
      </c>
      <c r="Y517" s="5" t="e">
        <f t="shared" si="31"/>
        <v>#REF!</v>
      </c>
      <c r="Z517" s="28">
        <f t="shared" si="32"/>
        <v>0</v>
      </c>
      <c r="AA517" s="5" t="s">
        <v>925</v>
      </c>
    </row>
    <row r="518" spans="2:27" x14ac:dyDescent="0.25">
      <c r="B518" s="17" t="s">
        <v>18</v>
      </c>
      <c r="C518" s="17"/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  <c r="J518" s="19">
        <v>0</v>
      </c>
      <c r="K518" s="19">
        <v>0</v>
      </c>
      <c r="L518" s="8"/>
      <c r="M518" s="26" t="e">
        <f>'demand data 2022'!#REF!</f>
        <v>#REF!</v>
      </c>
      <c r="N518" s="26" t="e">
        <f>'demand data 2022'!#REF!</f>
        <v>#REF!</v>
      </c>
      <c r="O518" s="26" t="e">
        <f>'demand data 2022'!#REF!</f>
        <v>#REF!</v>
      </c>
      <c r="P518" s="26" t="e">
        <f>'demand data 2022'!#REF!</f>
        <v>#REF!</v>
      </c>
      <c r="Q518" s="26" t="e">
        <f>'demand data 2022'!#REF!</f>
        <v>#REF!</v>
      </c>
      <c r="R518" s="26" t="e">
        <f>'demand data 2022'!#REF!</f>
        <v>#REF!</v>
      </c>
      <c r="S518" s="26" t="e">
        <f>'demand data 2022'!#REF!</f>
        <v>#REF!</v>
      </c>
      <c r="T518" s="26" t="e">
        <f>'demand data 2022'!#REF!</f>
        <v>#REF!</v>
      </c>
      <c r="U518" s="26" t="e">
        <f>'demand data 2022'!#REF!</f>
        <v>#REF!</v>
      </c>
      <c r="V518" s="26" t="e">
        <f>'demand data 2022'!#REF!</f>
        <v>#REF!</v>
      </c>
      <c r="W518" s="5" t="e">
        <f t="shared" si="29"/>
        <v>#REF!</v>
      </c>
      <c r="X518" s="9">
        <f t="shared" si="30"/>
        <v>0</v>
      </c>
      <c r="Y518" s="5" t="e">
        <f t="shared" si="31"/>
        <v>#REF!</v>
      </c>
      <c r="Z518" s="28">
        <f t="shared" si="32"/>
        <v>0</v>
      </c>
    </row>
    <row r="519" spans="2:27" x14ac:dyDescent="0.25">
      <c r="B519" s="17" t="s">
        <v>19</v>
      </c>
      <c r="C519" s="17"/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19">
        <v>0</v>
      </c>
      <c r="L519" s="8"/>
      <c r="M519" s="26" t="e">
        <f>'demand data 2022'!#REF!</f>
        <v>#REF!</v>
      </c>
      <c r="N519" s="26" t="e">
        <f>'demand data 2022'!#REF!</f>
        <v>#REF!</v>
      </c>
      <c r="O519" s="26" t="e">
        <f>'demand data 2022'!#REF!</f>
        <v>#REF!</v>
      </c>
      <c r="P519" s="26" t="e">
        <f>'demand data 2022'!#REF!</f>
        <v>#REF!</v>
      </c>
      <c r="Q519" s="26" t="e">
        <f>'demand data 2022'!#REF!</f>
        <v>#REF!</v>
      </c>
      <c r="R519" s="26" t="e">
        <f>'demand data 2022'!#REF!</f>
        <v>#REF!</v>
      </c>
      <c r="S519" s="26" t="e">
        <f>'demand data 2022'!#REF!</f>
        <v>#REF!</v>
      </c>
      <c r="T519" s="26" t="e">
        <f>'demand data 2022'!#REF!</f>
        <v>#REF!</v>
      </c>
      <c r="U519" s="26" t="e">
        <f>'demand data 2022'!#REF!</f>
        <v>#REF!</v>
      </c>
      <c r="V519" s="26" t="e">
        <f>'demand data 2022'!#REF!</f>
        <v>#REF!</v>
      </c>
      <c r="W519" s="5" t="e">
        <f t="shared" si="29"/>
        <v>#REF!</v>
      </c>
      <c r="X519" s="9">
        <f t="shared" si="30"/>
        <v>0</v>
      </c>
      <c r="Y519" s="5" t="e">
        <f t="shared" si="31"/>
        <v>#REF!</v>
      </c>
      <c r="Z519" s="28">
        <f t="shared" si="32"/>
        <v>0</v>
      </c>
    </row>
    <row r="520" spans="2:27" x14ac:dyDescent="0.25">
      <c r="B520" s="17" t="s">
        <v>540</v>
      </c>
      <c r="C520" s="17"/>
      <c r="D520" s="19">
        <v>229</v>
      </c>
      <c r="E520" s="19">
        <v>230</v>
      </c>
      <c r="F520" s="19">
        <v>231</v>
      </c>
      <c r="G520" s="19">
        <v>233</v>
      </c>
      <c r="H520" s="19">
        <v>235</v>
      </c>
      <c r="I520" s="19">
        <v>239</v>
      </c>
      <c r="J520" s="19">
        <v>244</v>
      </c>
      <c r="K520" s="19">
        <v>249</v>
      </c>
      <c r="L520" s="8"/>
      <c r="M520" s="26" t="e">
        <f>'demand data 2022'!#REF!</f>
        <v>#REF!</v>
      </c>
      <c r="N520" s="26" t="e">
        <f>'demand data 2022'!#REF!</f>
        <v>#REF!</v>
      </c>
      <c r="O520" s="26" t="e">
        <f>'demand data 2022'!#REF!</f>
        <v>#REF!</v>
      </c>
      <c r="P520" s="26" t="e">
        <f>'demand data 2022'!#REF!</f>
        <v>#REF!</v>
      </c>
      <c r="Q520" s="26" t="e">
        <f>'demand data 2022'!#REF!</f>
        <v>#REF!</v>
      </c>
      <c r="R520" s="26" t="e">
        <f>'demand data 2022'!#REF!</f>
        <v>#REF!</v>
      </c>
      <c r="S520" s="26" t="e">
        <f>'demand data 2022'!#REF!</f>
        <v>#REF!</v>
      </c>
      <c r="T520" s="26" t="e">
        <f>'demand data 2022'!#REF!</f>
        <v>#REF!</v>
      </c>
      <c r="U520" s="26" t="e">
        <f>'demand data 2022'!#REF!</f>
        <v>#REF!</v>
      </c>
      <c r="V520" s="26" t="e">
        <f>'demand data 2022'!#REF!</f>
        <v>#REF!</v>
      </c>
      <c r="W520" s="5" t="e">
        <f t="shared" si="29"/>
        <v>#REF!</v>
      </c>
      <c r="X520" s="9">
        <f t="shared" si="30"/>
        <v>230</v>
      </c>
      <c r="Y520" s="5" t="e">
        <f t="shared" si="31"/>
        <v>#REF!</v>
      </c>
      <c r="Z520" s="28">
        <f t="shared" si="32"/>
        <v>0</v>
      </c>
    </row>
    <row r="521" spans="2:27" x14ac:dyDescent="0.25">
      <c r="B521" s="17" t="s">
        <v>413</v>
      </c>
      <c r="C521" s="17"/>
      <c r="D521" s="19">
        <v>302</v>
      </c>
      <c r="E521" s="19">
        <v>303</v>
      </c>
      <c r="F521" s="19">
        <v>304</v>
      </c>
      <c r="G521" s="19">
        <v>309</v>
      </c>
      <c r="H521" s="19">
        <v>316</v>
      </c>
      <c r="I521" s="19">
        <v>322</v>
      </c>
      <c r="J521" s="19">
        <v>329</v>
      </c>
      <c r="K521" s="19">
        <v>337</v>
      </c>
      <c r="L521" s="8"/>
      <c r="M521" s="26" t="e">
        <f>'demand data 2022'!#REF!</f>
        <v>#REF!</v>
      </c>
      <c r="N521" s="26" t="e">
        <f>'demand data 2022'!#REF!</f>
        <v>#REF!</v>
      </c>
      <c r="O521" s="26" t="e">
        <f>'demand data 2022'!#REF!</f>
        <v>#REF!</v>
      </c>
      <c r="P521" s="26" t="e">
        <f>'demand data 2022'!#REF!</f>
        <v>#REF!</v>
      </c>
      <c r="Q521" s="26" t="e">
        <f>'demand data 2022'!#REF!</f>
        <v>#REF!</v>
      </c>
      <c r="R521" s="26" t="e">
        <f>'demand data 2022'!#REF!</f>
        <v>#REF!</v>
      </c>
      <c r="S521" s="26" t="e">
        <f>'demand data 2022'!#REF!</f>
        <v>#REF!</v>
      </c>
      <c r="T521" s="26" t="e">
        <f>'demand data 2022'!#REF!</f>
        <v>#REF!</v>
      </c>
      <c r="U521" s="26" t="e">
        <f>'demand data 2022'!#REF!</f>
        <v>#REF!</v>
      </c>
      <c r="V521" s="26" t="e">
        <f>'demand data 2022'!#REF!</f>
        <v>#REF!</v>
      </c>
      <c r="W521" s="5" t="e">
        <f t="shared" si="29"/>
        <v>#REF!</v>
      </c>
      <c r="X521" s="9">
        <f t="shared" si="30"/>
        <v>303</v>
      </c>
      <c r="Y521" s="5" t="e">
        <f t="shared" si="31"/>
        <v>#REF!</v>
      </c>
      <c r="Z521" s="28">
        <f t="shared" si="32"/>
        <v>0</v>
      </c>
    </row>
    <row r="522" spans="2:27" x14ac:dyDescent="0.25">
      <c r="B522" s="17" t="s">
        <v>128</v>
      </c>
      <c r="C522" s="17"/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19">
        <v>0</v>
      </c>
      <c r="L522" s="8"/>
      <c r="M522" s="26" t="e">
        <f>'demand data 2022'!#REF!</f>
        <v>#REF!</v>
      </c>
      <c r="N522" s="26" t="e">
        <f>'demand data 2022'!#REF!</f>
        <v>#REF!</v>
      </c>
      <c r="O522" s="26" t="e">
        <f>'demand data 2022'!#REF!</f>
        <v>#REF!</v>
      </c>
      <c r="P522" s="26" t="e">
        <f>'demand data 2022'!#REF!</f>
        <v>#REF!</v>
      </c>
      <c r="Q522" s="26" t="e">
        <f>'demand data 2022'!#REF!</f>
        <v>#REF!</v>
      </c>
      <c r="R522" s="26" t="e">
        <f>'demand data 2022'!#REF!</f>
        <v>#REF!</v>
      </c>
      <c r="S522" s="26" t="e">
        <f>'demand data 2022'!#REF!</f>
        <v>#REF!</v>
      </c>
      <c r="T522" s="26" t="e">
        <f>'demand data 2022'!#REF!</f>
        <v>#REF!</v>
      </c>
      <c r="U522" s="26" t="e">
        <f>'demand data 2022'!#REF!</f>
        <v>#REF!</v>
      </c>
      <c r="V522" s="26" t="e">
        <f>'demand data 2022'!#REF!</f>
        <v>#REF!</v>
      </c>
      <c r="W522" s="5" t="e">
        <f t="shared" ref="W522:W585" si="33">IF(B522=M522,"ok","Different")</f>
        <v>#REF!</v>
      </c>
      <c r="X522" s="9">
        <f t="shared" ref="X522:X585" si="34">E522</f>
        <v>0</v>
      </c>
      <c r="Y522" s="5" t="e">
        <f t="shared" ref="Y522:Y585" si="35">O522</f>
        <v>#REF!</v>
      </c>
      <c r="Z522" s="28">
        <f t="shared" ref="Z522:Z585" si="36">IF(ISERROR((X522-Y522)/X522),0,(X522-Y522)/X522)</f>
        <v>0</v>
      </c>
    </row>
    <row r="523" spans="2:27" x14ac:dyDescent="0.25">
      <c r="B523" s="17" t="s">
        <v>766</v>
      </c>
      <c r="C523" s="17"/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8"/>
      <c r="M523" s="26" t="e">
        <f>'demand data 2022'!#REF!</f>
        <v>#REF!</v>
      </c>
      <c r="N523" s="26" t="e">
        <f>'demand data 2022'!#REF!</f>
        <v>#REF!</v>
      </c>
      <c r="O523" s="26" t="e">
        <f>'demand data 2022'!#REF!</f>
        <v>#REF!</v>
      </c>
      <c r="P523" s="26" t="e">
        <f>'demand data 2022'!#REF!</f>
        <v>#REF!</v>
      </c>
      <c r="Q523" s="26" t="e">
        <f>'demand data 2022'!#REF!</f>
        <v>#REF!</v>
      </c>
      <c r="R523" s="26" t="e">
        <f>'demand data 2022'!#REF!</f>
        <v>#REF!</v>
      </c>
      <c r="S523" s="26" t="e">
        <f>'demand data 2022'!#REF!</f>
        <v>#REF!</v>
      </c>
      <c r="T523" s="26" t="e">
        <f>'demand data 2022'!#REF!</f>
        <v>#REF!</v>
      </c>
      <c r="U523" s="26" t="e">
        <f>'demand data 2022'!#REF!</f>
        <v>#REF!</v>
      </c>
      <c r="V523" s="26" t="e">
        <f>'demand data 2022'!#REF!</f>
        <v>#REF!</v>
      </c>
      <c r="W523" s="5" t="e">
        <f t="shared" si="33"/>
        <v>#REF!</v>
      </c>
      <c r="X523" s="9">
        <f t="shared" si="34"/>
        <v>0</v>
      </c>
      <c r="Y523" s="5" t="e">
        <f t="shared" si="35"/>
        <v>#REF!</v>
      </c>
      <c r="Z523" s="28">
        <f t="shared" si="36"/>
        <v>0</v>
      </c>
    </row>
    <row r="524" spans="2:27" x14ac:dyDescent="0.25">
      <c r="B524" s="17" t="s">
        <v>688</v>
      </c>
      <c r="C524" s="17"/>
      <c r="D524" s="19">
        <v>6</v>
      </c>
      <c r="E524" s="19">
        <v>6</v>
      </c>
      <c r="F524" s="19">
        <v>6</v>
      </c>
      <c r="G524" s="19">
        <v>6</v>
      </c>
      <c r="H524" s="19">
        <v>6</v>
      </c>
      <c r="I524" s="19">
        <v>6</v>
      </c>
      <c r="J524" s="19">
        <v>6</v>
      </c>
      <c r="K524" s="19">
        <v>6</v>
      </c>
      <c r="L524" s="8"/>
      <c r="M524" s="26" t="e">
        <f>'demand data 2022'!#REF!</f>
        <v>#REF!</v>
      </c>
      <c r="N524" s="26" t="e">
        <f>'demand data 2022'!#REF!</f>
        <v>#REF!</v>
      </c>
      <c r="O524" s="26" t="e">
        <f>'demand data 2022'!#REF!</f>
        <v>#REF!</v>
      </c>
      <c r="P524" s="26" t="e">
        <f>'demand data 2022'!#REF!</f>
        <v>#REF!</v>
      </c>
      <c r="Q524" s="26" t="e">
        <f>'demand data 2022'!#REF!</f>
        <v>#REF!</v>
      </c>
      <c r="R524" s="26" t="e">
        <f>'demand data 2022'!#REF!</f>
        <v>#REF!</v>
      </c>
      <c r="S524" s="26" t="e">
        <f>'demand data 2022'!#REF!</f>
        <v>#REF!</v>
      </c>
      <c r="T524" s="26" t="e">
        <f>'demand data 2022'!#REF!</f>
        <v>#REF!</v>
      </c>
      <c r="U524" s="26" t="e">
        <f>'demand data 2022'!#REF!</f>
        <v>#REF!</v>
      </c>
      <c r="V524" s="26" t="e">
        <f>'demand data 2022'!#REF!</f>
        <v>#REF!</v>
      </c>
      <c r="W524" s="5" t="e">
        <f t="shared" si="33"/>
        <v>#REF!</v>
      </c>
      <c r="X524" s="9">
        <f t="shared" si="34"/>
        <v>6</v>
      </c>
      <c r="Y524" s="5" t="e">
        <f t="shared" si="35"/>
        <v>#REF!</v>
      </c>
      <c r="Z524" s="28">
        <f t="shared" si="36"/>
        <v>0</v>
      </c>
    </row>
    <row r="525" spans="2:27" x14ac:dyDescent="0.25">
      <c r="B525" s="17" t="s">
        <v>689</v>
      </c>
      <c r="C525" s="17"/>
      <c r="D525" s="19">
        <v>6</v>
      </c>
      <c r="E525" s="19">
        <v>6</v>
      </c>
      <c r="F525" s="19">
        <v>6</v>
      </c>
      <c r="G525" s="19">
        <v>6</v>
      </c>
      <c r="H525" s="19">
        <v>6</v>
      </c>
      <c r="I525" s="19">
        <v>6</v>
      </c>
      <c r="J525" s="19">
        <v>6</v>
      </c>
      <c r="K525" s="19">
        <v>6</v>
      </c>
      <c r="L525" s="8"/>
      <c r="M525" s="26" t="e">
        <f>'demand data 2022'!#REF!</f>
        <v>#REF!</v>
      </c>
      <c r="N525" s="26" t="e">
        <f>'demand data 2022'!#REF!</f>
        <v>#REF!</v>
      </c>
      <c r="O525" s="26" t="e">
        <f>'demand data 2022'!#REF!</f>
        <v>#REF!</v>
      </c>
      <c r="P525" s="26" t="e">
        <f>'demand data 2022'!#REF!</f>
        <v>#REF!</v>
      </c>
      <c r="Q525" s="26" t="e">
        <f>'demand data 2022'!#REF!</f>
        <v>#REF!</v>
      </c>
      <c r="R525" s="26" t="e">
        <f>'demand data 2022'!#REF!</f>
        <v>#REF!</v>
      </c>
      <c r="S525" s="26" t="e">
        <f>'demand data 2022'!#REF!</f>
        <v>#REF!</v>
      </c>
      <c r="T525" s="26" t="e">
        <f>'demand data 2022'!#REF!</f>
        <v>#REF!</v>
      </c>
      <c r="U525" s="26" t="e">
        <f>'demand data 2022'!#REF!</f>
        <v>#REF!</v>
      </c>
      <c r="V525" s="26" t="e">
        <f>'demand data 2022'!#REF!</f>
        <v>#REF!</v>
      </c>
      <c r="W525" s="5" t="e">
        <f t="shared" si="33"/>
        <v>#REF!</v>
      </c>
      <c r="X525" s="9">
        <f t="shared" si="34"/>
        <v>6</v>
      </c>
      <c r="Y525" s="5" t="e">
        <f t="shared" si="35"/>
        <v>#REF!</v>
      </c>
      <c r="Z525" s="28">
        <f t="shared" si="36"/>
        <v>0</v>
      </c>
    </row>
    <row r="526" spans="2:27" x14ac:dyDescent="0.25">
      <c r="B526" s="17" t="s">
        <v>768</v>
      </c>
      <c r="C526" s="17"/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19">
        <v>0</v>
      </c>
      <c r="L526" s="8"/>
      <c r="M526" s="26" t="e">
        <f>'demand data 2022'!#REF!</f>
        <v>#REF!</v>
      </c>
      <c r="N526" s="26" t="e">
        <f>'demand data 2022'!#REF!</f>
        <v>#REF!</v>
      </c>
      <c r="O526" s="26" t="e">
        <f>'demand data 2022'!#REF!</f>
        <v>#REF!</v>
      </c>
      <c r="P526" s="26" t="e">
        <f>'demand data 2022'!#REF!</f>
        <v>#REF!</v>
      </c>
      <c r="Q526" s="26" t="e">
        <f>'demand data 2022'!#REF!</f>
        <v>#REF!</v>
      </c>
      <c r="R526" s="26" t="e">
        <f>'demand data 2022'!#REF!</f>
        <v>#REF!</v>
      </c>
      <c r="S526" s="26" t="e">
        <f>'demand data 2022'!#REF!</f>
        <v>#REF!</v>
      </c>
      <c r="T526" s="26" t="e">
        <f>'demand data 2022'!#REF!</f>
        <v>#REF!</v>
      </c>
      <c r="U526" s="26" t="e">
        <f>'demand data 2022'!#REF!</f>
        <v>#REF!</v>
      </c>
      <c r="V526" s="26" t="e">
        <f>'demand data 2022'!#REF!</f>
        <v>#REF!</v>
      </c>
      <c r="W526" s="5" t="e">
        <f t="shared" si="33"/>
        <v>#REF!</v>
      </c>
      <c r="X526" s="9">
        <f t="shared" si="34"/>
        <v>0</v>
      </c>
      <c r="Y526" s="5" t="e">
        <f t="shared" si="35"/>
        <v>#REF!</v>
      </c>
      <c r="Z526" s="28">
        <f t="shared" si="36"/>
        <v>0</v>
      </c>
    </row>
    <row r="527" spans="2:27" x14ac:dyDescent="0.25">
      <c r="B527" s="17" t="s">
        <v>366</v>
      </c>
      <c r="C527" s="17"/>
      <c r="D527" s="19">
        <v>18</v>
      </c>
      <c r="E527" s="19">
        <v>18</v>
      </c>
      <c r="F527" s="19">
        <v>18</v>
      </c>
      <c r="G527" s="19">
        <v>18</v>
      </c>
      <c r="H527" s="19">
        <v>18</v>
      </c>
      <c r="I527" s="19">
        <v>18</v>
      </c>
      <c r="J527" s="19">
        <v>18</v>
      </c>
      <c r="K527" s="19">
        <v>18</v>
      </c>
      <c r="L527" s="8"/>
      <c r="M527" s="26" t="e">
        <f>'demand data 2022'!#REF!</f>
        <v>#REF!</v>
      </c>
      <c r="N527" s="26" t="e">
        <f>'demand data 2022'!#REF!</f>
        <v>#REF!</v>
      </c>
      <c r="O527" s="26" t="e">
        <f>'demand data 2022'!#REF!</f>
        <v>#REF!</v>
      </c>
      <c r="P527" s="26" t="e">
        <f>'demand data 2022'!#REF!</f>
        <v>#REF!</v>
      </c>
      <c r="Q527" s="26" t="e">
        <f>'demand data 2022'!#REF!</f>
        <v>#REF!</v>
      </c>
      <c r="R527" s="26" t="e">
        <f>'demand data 2022'!#REF!</f>
        <v>#REF!</v>
      </c>
      <c r="S527" s="26" t="e">
        <f>'demand data 2022'!#REF!</f>
        <v>#REF!</v>
      </c>
      <c r="T527" s="26" t="e">
        <f>'demand data 2022'!#REF!</f>
        <v>#REF!</v>
      </c>
      <c r="U527" s="26" t="e">
        <f>'demand data 2022'!#REF!</f>
        <v>#REF!</v>
      </c>
      <c r="V527" s="26" t="e">
        <f>'demand data 2022'!#REF!</f>
        <v>#REF!</v>
      </c>
      <c r="W527" s="5" t="e">
        <f t="shared" si="33"/>
        <v>#REF!</v>
      </c>
      <c r="X527" s="9">
        <f t="shared" si="34"/>
        <v>18</v>
      </c>
      <c r="Y527" s="5" t="e">
        <f t="shared" si="35"/>
        <v>#REF!</v>
      </c>
      <c r="Z527" s="28">
        <f t="shared" si="36"/>
        <v>0</v>
      </c>
    </row>
    <row r="528" spans="2:27" x14ac:dyDescent="0.25">
      <c r="B528" s="17" t="s">
        <v>367</v>
      </c>
      <c r="C528" s="17"/>
      <c r="D528" s="19">
        <v>18</v>
      </c>
      <c r="E528" s="19">
        <v>18</v>
      </c>
      <c r="F528" s="19">
        <v>18</v>
      </c>
      <c r="G528" s="19">
        <v>18</v>
      </c>
      <c r="H528" s="19">
        <v>18</v>
      </c>
      <c r="I528" s="19">
        <v>18</v>
      </c>
      <c r="J528" s="19">
        <v>18</v>
      </c>
      <c r="K528" s="19">
        <v>18</v>
      </c>
      <c r="L528" s="8"/>
      <c r="M528" s="26" t="e">
        <f>'demand data 2022'!#REF!</f>
        <v>#REF!</v>
      </c>
      <c r="N528" s="26" t="e">
        <f>'demand data 2022'!#REF!</f>
        <v>#REF!</v>
      </c>
      <c r="O528" s="26" t="e">
        <f>'demand data 2022'!#REF!</f>
        <v>#REF!</v>
      </c>
      <c r="P528" s="26" t="e">
        <f>'demand data 2022'!#REF!</f>
        <v>#REF!</v>
      </c>
      <c r="Q528" s="26" t="e">
        <f>'demand data 2022'!#REF!</f>
        <v>#REF!</v>
      </c>
      <c r="R528" s="26" t="e">
        <f>'demand data 2022'!#REF!</f>
        <v>#REF!</v>
      </c>
      <c r="S528" s="26" t="e">
        <f>'demand data 2022'!#REF!</f>
        <v>#REF!</v>
      </c>
      <c r="T528" s="26" t="e">
        <f>'demand data 2022'!#REF!</f>
        <v>#REF!</v>
      </c>
      <c r="U528" s="26" t="e">
        <f>'demand data 2022'!#REF!</f>
        <v>#REF!</v>
      </c>
      <c r="V528" s="26" t="e">
        <f>'demand data 2022'!#REF!</f>
        <v>#REF!</v>
      </c>
      <c r="W528" s="5" t="e">
        <f t="shared" si="33"/>
        <v>#REF!</v>
      </c>
      <c r="X528" s="9">
        <f t="shared" si="34"/>
        <v>18</v>
      </c>
      <c r="Y528" s="5" t="e">
        <f t="shared" si="35"/>
        <v>#REF!</v>
      </c>
      <c r="Z528" s="28">
        <f t="shared" si="36"/>
        <v>0</v>
      </c>
    </row>
    <row r="529" spans="2:26" x14ac:dyDescent="0.25">
      <c r="B529" s="17" t="s">
        <v>20</v>
      </c>
      <c r="C529" s="17"/>
      <c r="D529" s="19">
        <v>0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19">
        <v>0</v>
      </c>
      <c r="L529" s="8"/>
      <c r="M529" s="26" t="e">
        <f>'demand data 2022'!#REF!</f>
        <v>#REF!</v>
      </c>
      <c r="N529" s="26" t="e">
        <f>'demand data 2022'!#REF!</f>
        <v>#REF!</v>
      </c>
      <c r="O529" s="26" t="e">
        <f>'demand data 2022'!#REF!</f>
        <v>#REF!</v>
      </c>
      <c r="P529" s="26" t="e">
        <f>'demand data 2022'!#REF!</f>
        <v>#REF!</v>
      </c>
      <c r="Q529" s="26" t="e">
        <f>'demand data 2022'!#REF!</f>
        <v>#REF!</v>
      </c>
      <c r="R529" s="26" t="e">
        <f>'demand data 2022'!#REF!</f>
        <v>#REF!</v>
      </c>
      <c r="S529" s="26" t="e">
        <f>'demand data 2022'!#REF!</f>
        <v>#REF!</v>
      </c>
      <c r="T529" s="26" t="e">
        <f>'demand data 2022'!#REF!</f>
        <v>#REF!</v>
      </c>
      <c r="U529" s="26" t="e">
        <f>'demand data 2022'!#REF!</f>
        <v>#REF!</v>
      </c>
      <c r="V529" s="26" t="e">
        <f>'demand data 2022'!#REF!</f>
        <v>#REF!</v>
      </c>
      <c r="W529" s="5" t="e">
        <f t="shared" si="33"/>
        <v>#REF!</v>
      </c>
      <c r="X529" s="9">
        <f t="shared" si="34"/>
        <v>0</v>
      </c>
      <c r="Y529" s="5" t="e">
        <f t="shared" si="35"/>
        <v>#REF!</v>
      </c>
      <c r="Z529" s="28">
        <f t="shared" si="36"/>
        <v>0</v>
      </c>
    </row>
    <row r="530" spans="2:26" x14ac:dyDescent="0.25">
      <c r="B530" s="17" t="s">
        <v>21</v>
      </c>
      <c r="C530" s="17"/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19">
        <v>0</v>
      </c>
      <c r="L530" s="8"/>
      <c r="M530" s="26" t="e">
        <f>'demand data 2022'!#REF!</f>
        <v>#REF!</v>
      </c>
      <c r="N530" s="26" t="e">
        <f>'demand data 2022'!#REF!</f>
        <v>#REF!</v>
      </c>
      <c r="O530" s="26" t="e">
        <f>'demand data 2022'!#REF!</f>
        <v>#REF!</v>
      </c>
      <c r="P530" s="26" t="e">
        <f>'demand data 2022'!#REF!</f>
        <v>#REF!</v>
      </c>
      <c r="Q530" s="26" t="e">
        <f>'demand data 2022'!#REF!</f>
        <v>#REF!</v>
      </c>
      <c r="R530" s="26" t="e">
        <f>'demand data 2022'!#REF!</f>
        <v>#REF!</v>
      </c>
      <c r="S530" s="26" t="e">
        <f>'demand data 2022'!#REF!</f>
        <v>#REF!</v>
      </c>
      <c r="T530" s="26" t="e">
        <f>'demand data 2022'!#REF!</f>
        <v>#REF!</v>
      </c>
      <c r="U530" s="26" t="e">
        <f>'demand data 2022'!#REF!</f>
        <v>#REF!</v>
      </c>
      <c r="V530" s="26" t="e">
        <f>'demand data 2022'!#REF!</f>
        <v>#REF!</v>
      </c>
      <c r="W530" s="5" t="e">
        <f t="shared" si="33"/>
        <v>#REF!</v>
      </c>
      <c r="X530" s="9">
        <f t="shared" si="34"/>
        <v>0</v>
      </c>
      <c r="Y530" s="5" t="e">
        <f t="shared" si="35"/>
        <v>#REF!</v>
      </c>
      <c r="Z530" s="28">
        <f t="shared" si="36"/>
        <v>0</v>
      </c>
    </row>
    <row r="531" spans="2:26" x14ac:dyDescent="0.25">
      <c r="B531" s="17" t="s">
        <v>368</v>
      </c>
      <c r="C531" s="17"/>
      <c r="D531" s="19">
        <v>22</v>
      </c>
      <c r="E531" s="19">
        <v>19</v>
      </c>
      <c r="F531" s="19">
        <v>18</v>
      </c>
      <c r="G531" s="19">
        <v>18</v>
      </c>
      <c r="H531" s="19">
        <v>18</v>
      </c>
      <c r="I531" s="19">
        <v>18</v>
      </c>
      <c r="J531" s="19">
        <v>18</v>
      </c>
      <c r="K531" s="19">
        <v>18</v>
      </c>
      <c r="L531" s="8"/>
      <c r="M531" s="26" t="e">
        <f>'demand data 2022'!#REF!</f>
        <v>#REF!</v>
      </c>
      <c r="N531" s="26" t="e">
        <f>'demand data 2022'!#REF!</f>
        <v>#REF!</v>
      </c>
      <c r="O531" s="26" t="e">
        <f>'demand data 2022'!#REF!</f>
        <v>#REF!</v>
      </c>
      <c r="P531" s="26" t="e">
        <f>'demand data 2022'!#REF!</f>
        <v>#REF!</v>
      </c>
      <c r="Q531" s="26" t="e">
        <f>'demand data 2022'!#REF!</f>
        <v>#REF!</v>
      </c>
      <c r="R531" s="26" t="e">
        <f>'demand data 2022'!#REF!</f>
        <v>#REF!</v>
      </c>
      <c r="S531" s="26" t="e">
        <f>'demand data 2022'!#REF!</f>
        <v>#REF!</v>
      </c>
      <c r="T531" s="26" t="e">
        <f>'demand data 2022'!#REF!</f>
        <v>#REF!</v>
      </c>
      <c r="U531" s="26" t="e">
        <f>'demand data 2022'!#REF!</f>
        <v>#REF!</v>
      </c>
      <c r="V531" s="26" t="e">
        <f>'demand data 2022'!#REF!</f>
        <v>#REF!</v>
      </c>
      <c r="W531" s="5" t="e">
        <f t="shared" si="33"/>
        <v>#REF!</v>
      </c>
      <c r="X531" s="9">
        <f t="shared" si="34"/>
        <v>19</v>
      </c>
      <c r="Y531" s="5" t="e">
        <f t="shared" si="35"/>
        <v>#REF!</v>
      </c>
      <c r="Z531" s="28">
        <f t="shared" si="36"/>
        <v>0</v>
      </c>
    </row>
    <row r="532" spans="2:26" x14ac:dyDescent="0.25">
      <c r="B532" s="17" t="s">
        <v>369</v>
      </c>
      <c r="C532" s="17"/>
      <c r="D532" s="19">
        <v>22</v>
      </c>
      <c r="E532" s="19">
        <v>19</v>
      </c>
      <c r="F532" s="19">
        <v>18</v>
      </c>
      <c r="G532" s="19">
        <v>18</v>
      </c>
      <c r="H532" s="19">
        <v>18</v>
      </c>
      <c r="I532" s="19">
        <v>18</v>
      </c>
      <c r="J532" s="19">
        <v>18</v>
      </c>
      <c r="K532" s="19">
        <v>18</v>
      </c>
      <c r="L532" s="8"/>
      <c r="M532" s="26" t="e">
        <f>'demand data 2022'!#REF!</f>
        <v>#REF!</v>
      </c>
      <c r="N532" s="26" t="e">
        <f>'demand data 2022'!#REF!</f>
        <v>#REF!</v>
      </c>
      <c r="O532" s="26" t="e">
        <f>'demand data 2022'!#REF!</f>
        <v>#REF!</v>
      </c>
      <c r="P532" s="26" t="e">
        <f>'demand data 2022'!#REF!</f>
        <v>#REF!</v>
      </c>
      <c r="Q532" s="26" t="e">
        <f>'demand data 2022'!#REF!</f>
        <v>#REF!</v>
      </c>
      <c r="R532" s="26" t="e">
        <f>'demand data 2022'!#REF!</f>
        <v>#REF!</v>
      </c>
      <c r="S532" s="26" t="e">
        <f>'demand data 2022'!#REF!</f>
        <v>#REF!</v>
      </c>
      <c r="T532" s="26" t="e">
        <f>'demand data 2022'!#REF!</f>
        <v>#REF!</v>
      </c>
      <c r="U532" s="26" t="e">
        <f>'demand data 2022'!#REF!</f>
        <v>#REF!</v>
      </c>
      <c r="V532" s="26" t="e">
        <f>'demand data 2022'!#REF!</f>
        <v>#REF!</v>
      </c>
      <c r="W532" s="5" t="e">
        <f t="shared" si="33"/>
        <v>#REF!</v>
      </c>
      <c r="X532" s="9">
        <f t="shared" si="34"/>
        <v>19</v>
      </c>
      <c r="Y532" s="5" t="e">
        <f t="shared" si="35"/>
        <v>#REF!</v>
      </c>
      <c r="Z532" s="28">
        <f t="shared" si="36"/>
        <v>0</v>
      </c>
    </row>
    <row r="533" spans="2:26" x14ac:dyDescent="0.25">
      <c r="B533" s="17" t="s">
        <v>370</v>
      </c>
      <c r="C533" s="17"/>
      <c r="D533" s="19">
        <v>30</v>
      </c>
      <c r="E533" s="19">
        <v>29</v>
      </c>
      <c r="F533" s="19">
        <v>28</v>
      </c>
      <c r="G533" s="19">
        <v>28</v>
      </c>
      <c r="H533" s="19">
        <v>28</v>
      </c>
      <c r="I533" s="19">
        <v>28</v>
      </c>
      <c r="J533" s="19">
        <v>28</v>
      </c>
      <c r="K533" s="19">
        <v>28</v>
      </c>
      <c r="L533" s="8"/>
      <c r="M533" s="26" t="e">
        <f>'demand data 2022'!#REF!</f>
        <v>#REF!</v>
      </c>
      <c r="N533" s="26" t="e">
        <f>'demand data 2022'!#REF!</f>
        <v>#REF!</v>
      </c>
      <c r="O533" s="26" t="e">
        <f>'demand data 2022'!#REF!</f>
        <v>#REF!</v>
      </c>
      <c r="P533" s="26" t="e">
        <f>'demand data 2022'!#REF!</f>
        <v>#REF!</v>
      </c>
      <c r="Q533" s="26" t="e">
        <f>'demand data 2022'!#REF!</f>
        <v>#REF!</v>
      </c>
      <c r="R533" s="26" t="e">
        <f>'demand data 2022'!#REF!</f>
        <v>#REF!</v>
      </c>
      <c r="S533" s="26" t="e">
        <f>'demand data 2022'!#REF!</f>
        <v>#REF!</v>
      </c>
      <c r="T533" s="26" t="e">
        <f>'demand data 2022'!#REF!</f>
        <v>#REF!</v>
      </c>
      <c r="U533" s="26" t="e">
        <f>'demand data 2022'!#REF!</f>
        <v>#REF!</v>
      </c>
      <c r="V533" s="26" t="e">
        <f>'demand data 2022'!#REF!</f>
        <v>#REF!</v>
      </c>
      <c r="W533" s="5" t="e">
        <f t="shared" si="33"/>
        <v>#REF!</v>
      </c>
      <c r="X533" s="9">
        <f t="shared" si="34"/>
        <v>29</v>
      </c>
      <c r="Y533" s="5" t="e">
        <f t="shared" si="35"/>
        <v>#REF!</v>
      </c>
      <c r="Z533" s="28">
        <f t="shared" si="36"/>
        <v>0</v>
      </c>
    </row>
    <row r="534" spans="2:26" x14ac:dyDescent="0.25">
      <c r="B534" s="17" t="s">
        <v>371</v>
      </c>
      <c r="C534" s="17"/>
      <c r="D534" s="19">
        <v>30</v>
      </c>
      <c r="E534" s="19">
        <v>29</v>
      </c>
      <c r="F534" s="19">
        <v>28</v>
      </c>
      <c r="G534" s="19">
        <v>28</v>
      </c>
      <c r="H534" s="19">
        <v>28</v>
      </c>
      <c r="I534" s="19">
        <v>28</v>
      </c>
      <c r="J534" s="19">
        <v>28</v>
      </c>
      <c r="K534" s="19">
        <v>28</v>
      </c>
      <c r="L534" s="8"/>
      <c r="M534" s="26" t="e">
        <f>'demand data 2022'!#REF!</f>
        <v>#REF!</v>
      </c>
      <c r="N534" s="26" t="e">
        <f>'demand data 2022'!#REF!</f>
        <v>#REF!</v>
      </c>
      <c r="O534" s="26" t="e">
        <f>'demand data 2022'!#REF!</f>
        <v>#REF!</v>
      </c>
      <c r="P534" s="26" t="e">
        <f>'demand data 2022'!#REF!</f>
        <v>#REF!</v>
      </c>
      <c r="Q534" s="26" t="e">
        <f>'demand data 2022'!#REF!</f>
        <v>#REF!</v>
      </c>
      <c r="R534" s="26" t="e">
        <f>'demand data 2022'!#REF!</f>
        <v>#REF!</v>
      </c>
      <c r="S534" s="26" t="e">
        <f>'demand data 2022'!#REF!</f>
        <v>#REF!</v>
      </c>
      <c r="T534" s="26" t="e">
        <f>'demand data 2022'!#REF!</f>
        <v>#REF!</v>
      </c>
      <c r="U534" s="26" t="e">
        <f>'demand data 2022'!#REF!</f>
        <v>#REF!</v>
      </c>
      <c r="V534" s="26" t="e">
        <f>'demand data 2022'!#REF!</f>
        <v>#REF!</v>
      </c>
      <c r="W534" s="5" t="e">
        <f t="shared" si="33"/>
        <v>#REF!</v>
      </c>
      <c r="X534" s="9">
        <f t="shared" si="34"/>
        <v>29</v>
      </c>
      <c r="Y534" s="5" t="e">
        <f t="shared" si="35"/>
        <v>#REF!</v>
      </c>
      <c r="Z534" s="28">
        <f t="shared" si="36"/>
        <v>0</v>
      </c>
    </row>
    <row r="535" spans="2:26" x14ac:dyDescent="0.25">
      <c r="B535" s="17" t="s">
        <v>414</v>
      </c>
      <c r="C535" s="18"/>
      <c r="D535" s="19">
        <v>273</v>
      </c>
      <c r="E535" s="19">
        <v>274</v>
      </c>
      <c r="F535" s="19">
        <v>275</v>
      </c>
      <c r="G535" s="19">
        <v>279</v>
      </c>
      <c r="H535" s="19">
        <v>286</v>
      </c>
      <c r="I535" s="19">
        <v>291</v>
      </c>
      <c r="J535" s="19">
        <v>298</v>
      </c>
      <c r="K535" s="19">
        <v>305</v>
      </c>
      <c r="L535" s="8"/>
      <c r="M535" s="26" t="e">
        <f>'demand data 2022'!#REF!</f>
        <v>#REF!</v>
      </c>
      <c r="N535" s="26" t="e">
        <f>'demand data 2022'!#REF!</f>
        <v>#REF!</v>
      </c>
      <c r="O535" s="26" t="e">
        <f>'demand data 2022'!#REF!</f>
        <v>#REF!</v>
      </c>
      <c r="P535" s="26" t="e">
        <f>'demand data 2022'!#REF!</f>
        <v>#REF!</v>
      </c>
      <c r="Q535" s="26" t="e">
        <f>'demand data 2022'!#REF!</f>
        <v>#REF!</v>
      </c>
      <c r="R535" s="26" t="e">
        <f>'demand data 2022'!#REF!</f>
        <v>#REF!</v>
      </c>
      <c r="S535" s="26" t="e">
        <f>'demand data 2022'!#REF!</f>
        <v>#REF!</v>
      </c>
      <c r="T535" s="26" t="e">
        <f>'demand data 2022'!#REF!</f>
        <v>#REF!</v>
      </c>
      <c r="U535" s="26" t="e">
        <f>'demand data 2022'!#REF!</f>
        <v>#REF!</v>
      </c>
      <c r="V535" s="26" t="e">
        <f>'demand data 2022'!#REF!</f>
        <v>#REF!</v>
      </c>
      <c r="W535" s="5" t="e">
        <f t="shared" si="33"/>
        <v>#REF!</v>
      </c>
      <c r="X535" s="9">
        <f t="shared" si="34"/>
        <v>274</v>
      </c>
      <c r="Y535" s="5" t="e">
        <f t="shared" si="35"/>
        <v>#REF!</v>
      </c>
      <c r="Z535" s="28">
        <f t="shared" si="36"/>
        <v>0</v>
      </c>
    </row>
    <row r="536" spans="2:26" x14ac:dyDescent="0.25">
      <c r="B536" s="17" t="s">
        <v>93</v>
      </c>
      <c r="C536" s="17"/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  <c r="J536" s="19">
        <v>0</v>
      </c>
      <c r="K536" s="19">
        <v>0</v>
      </c>
      <c r="L536" s="8"/>
      <c r="M536" s="26" t="e">
        <f>'demand data 2022'!#REF!</f>
        <v>#REF!</v>
      </c>
      <c r="N536" s="26" t="e">
        <f>'demand data 2022'!#REF!</f>
        <v>#REF!</v>
      </c>
      <c r="O536" s="26" t="e">
        <f>'demand data 2022'!#REF!</f>
        <v>#REF!</v>
      </c>
      <c r="P536" s="26" t="e">
        <f>'demand data 2022'!#REF!</f>
        <v>#REF!</v>
      </c>
      <c r="Q536" s="26" t="e">
        <f>'demand data 2022'!#REF!</f>
        <v>#REF!</v>
      </c>
      <c r="R536" s="26" t="e">
        <f>'demand data 2022'!#REF!</f>
        <v>#REF!</v>
      </c>
      <c r="S536" s="26" t="e">
        <f>'demand data 2022'!#REF!</f>
        <v>#REF!</v>
      </c>
      <c r="T536" s="26" t="e">
        <f>'demand data 2022'!#REF!</f>
        <v>#REF!</v>
      </c>
      <c r="U536" s="26" t="e">
        <f>'demand data 2022'!#REF!</f>
        <v>#REF!</v>
      </c>
      <c r="V536" s="26" t="e">
        <f>'demand data 2022'!#REF!</f>
        <v>#REF!</v>
      </c>
      <c r="W536" s="5" t="e">
        <f t="shared" si="33"/>
        <v>#REF!</v>
      </c>
      <c r="X536" s="9">
        <f t="shared" si="34"/>
        <v>0</v>
      </c>
      <c r="Y536" s="5" t="e">
        <f t="shared" si="35"/>
        <v>#REF!</v>
      </c>
      <c r="Z536" s="28">
        <f t="shared" si="36"/>
        <v>0</v>
      </c>
    </row>
    <row r="537" spans="2:26" x14ac:dyDescent="0.25">
      <c r="B537" s="17" t="s">
        <v>901</v>
      </c>
      <c r="C537" s="24"/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19">
        <v>0</v>
      </c>
      <c r="L537" s="8"/>
      <c r="M537" s="26" t="e">
        <f>'demand data 2022'!#REF!</f>
        <v>#REF!</v>
      </c>
      <c r="N537" s="26" t="e">
        <f>'demand data 2022'!#REF!</f>
        <v>#REF!</v>
      </c>
      <c r="O537" s="26" t="e">
        <f>'demand data 2022'!#REF!</f>
        <v>#REF!</v>
      </c>
      <c r="P537" s="26" t="e">
        <f>'demand data 2022'!#REF!</f>
        <v>#REF!</v>
      </c>
      <c r="Q537" s="26" t="e">
        <f>'demand data 2022'!#REF!</f>
        <v>#REF!</v>
      </c>
      <c r="R537" s="26" t="e">
        <f>'demand data 2022'!#REF!</f>
        <v>#REF!</v>
      </c>
      <c r="S537" s="26" t="e">
        <f>'demand data 2022'!#REF!</f>
        <v>#REF!</v>
      </c>
      <c r="T537" s="26" t="e">
        <f>'demand data 2022'!#REF!</f>
        <v>#REF!</v>
      </c>
      <c r="U537" s="26" t="e">
        <f>'demand data 2022'!#REF!</f>
        <v>#REF!</v>
      </c>
      <c r="V537" s="26" t="e">
        <f>'demand data 2022'!#REF!</f>
        <v>#REF!</v>
      </c>
      <c r="W537" s="5" t="e">
        <f t="shared" si="33"/>
        <v>#REF!</v>
      </c>
      <c r="X537" s="9">
        <f t="shared" si="34"/>
        <v>0</v>
      </c>
      <c r="Y537" s="5" t="e">
        <f t="shared" si="35"/>
        <v>#REF!</v>
      </c>
      <c r="Z537" s="28">
        <f t="shared" si="36"/>
        <v>0</v>
      </c>
    </row>
    <row r="538" spans="2:26" x14ac:dyDescent="0.25">
      <c r="B538" s="17" t="s">
        <v>121</v>
      </c>
      <c r="C538" s="17"/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0</v>
      </c>
      <c r="J538" s="19">
        <v>0</v>
      </c>
      <c r="K538" s="19">
        <v>0</v>
      </c>
      <c r="L538" s="8"/>
      <c r="M538" s="26" t="e">
        <f>'demand data 2022'!#REF!</f>
        <v>#REF!</v>
      </c>
      <c r="N538" s="26" t="e">
        <f>'demand data 2022'!#REF!</f>
        <v>#REF!</v>
      </c>
      <c r="O538" s="26" t="e">
        <f>'demand data 2022'!#REF!</f>
        <v>#REF!</v>
      </c>
      <c r="P538" s="26" t="e">
        <f>'demand data 2022'!#REF!</f>
        <v>#REF!</v>
      </c>
      <c r="Q538" s="26" t="e">
        <f>'demand data 2022'!#REF!</f>
        <v>#REF!</v>
      </c>
      <c r="R538" s="26" t="e">
        <f>'demand data 2022'!#REF!</f>
        <v>#REF!</v>
      </c>
      <c r="S538" s="26" t="e">
        <f>'demand data 2022'!#REF!</f>
        <v>#REF!</v>
      </c>
      <c r="T538" s="26" t="e">
        <f>'demand data 2022'!#REF!</f>
        <v>#REF!</v>
      </c>
      <c r="U538" s="26" t="e">
        <f>'demand data 2022'!#REF!</f>
        <v>#REF!</v>
      </c>
      <c r="V538" s="26" t="e">
        <f>'demand data 2022'!#REF!</f>
        <v>#REF!</v>
      </c>
      <c r="W538" s="5" t="e">
        <f t="shared" si="33"/>
        <v>#REF!</v>
      </c>
      <c r="X538" s="9">
        <f t="shared" si="34"/>
        <v>0</v>
      </c>
      <c r="Y538" s="5" t="e">
        <f t="shared" si="35"/>
        <v>#REF!</v>
      </c>
      <c r="Z538" s="28">
        <f t="shared" si="36"/>
        <v>0</v>
      </c>
    </row>
    <row r="539" spans="2:26" x14ac:dyDescent="0.25">
      <c r="B539" s="17" t="s">
        <v>122</v>
      </c>
      <c r="C539" s="17"/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19">
        <v>0</v>
      </c>
      <c r="L539" s="8"/>
      <c r="M539" s="26" t="e">
        <f>'demand data 2022'!#REF!</f>
        <v>#REF!</v>
      </c>
      <c r="N539" s="26" t="e">
        <f>'demand data 2022'!#REF!</f>
        <v>#REF!</v>
      </c>
      <c r="O539" s="26" t="e">
        <f>'demand data 2022'!#REF!</f>
        <v>#REF!</v>
      </c>
      <c r="P539" s="26" t="e">
        <f>'demand data 2022'!#REF!</f>
        <v>#REF!</v>
      </c>
      <c r="Q539" s="26" t="e">
        <f>'demand data 2022'!#REF!</f>
        <v>#REF!</v>
      </c>
      <c r="R539" s="26" t="e">
        <f>'demand data 2022'!#REF!</f>
        <v>#REF!</v>
      </c>
      <c r="S539" s="26" t="e">
        <f>'demand data 2022'!#REF!</f>
        <v>#REF!</v>
      </c>
      <c r="T539" s="26" t="e">
        <f>'demand data 2022'!#REF!</f>
        <v>#REF!</v>
      </c>
      <c r="U539" s="26" t="e">
        <f>'demand data 2022'!#REF!</f>
        <v>#REF!</v>
      </c>
      <c r="V539" s="26" t="e">
        <f>'demand data 2022'!#REF!</f>
        <v>#REF!</v>
      </c>
      <c r="W539" s="5" t="e">
        <f t="shared" si="33"/>
        <v>#REF!</v>
      </c>
      <c r="X539" s="9">
        <f t="shared" si="34"/>
        <v>0</v>
      </c>
      <c r="Y539" s="5" t="e">
        <f t="shared" si="35"/>
        <v>#REF!</v>
      </c>
      <c r="Z539" s="28">
        <f t="shared" si="36"/>
        <v>0</v>
      </c>
    </row>
    <row r="540" spans="2:26" x14ac:dyDescent="0.25">
      <c r="B540" s="17" t="s">
        <v>769</v>
      </c>
      <c r="C540" s="17"/>
      <c r="D540" s="19">
        <v>0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19">
        <v>0</v>
      </c>
      <c r="L540" s="8"/>
      <c r="M540" s="26" t="e">
        <f>'demand data 2022'!#REF!</f>
        <v>#REF!</v>
      </c>
      <c r="N540" s="26" t="e">
        <f>'demand data 2022'!#REF!</f>
        <v>#REF!</v>
      </c>
      <c r="O540" s="26" t="e">
        <f>'demand data 2022'!#REF!</f>
        <v>#REF!</v>
      </c>
      <c r="P540" s="26" t="e">
        <f>'demand data 2022'!#REF!</f>
        <v>#REF!</v>
      </c>
      <c r="Q540" s="26" t="e">
        <f>'demand data 2022'!#REF!</f>
        <v>#REF!</v>
      </c>
      <c r="R540" s="26" t="e">
        <f>'demand data 2022'!#REF!</f>
        <v>#REF!</v>
      </c>
      <c r="S540" s="26" t="e">
        <f>'demand data 2022'!#REF!</f>
        <v>#REF!</v>
      </c>
      <c r="T540" s="26" t="e">
        <f>'demand data 2022'!#REF!</f>
        <v>#REF!</v>
      </c>
      <c r="U540" s="26" t="e">
        <f>'demand data 2022'!#REF!</f>
        <v>#REF!</v>
      </c>
      <c r="V540" s="26" t="e">
        <f>'demand data 2022'!#REF!</f>
        <v>#REF!</v>
      </c>
      <c r="W540" s="5" t="e">
        <f t="shared" si="33"/>
        <v>#REF!</v>
      </c>
      <c r="X540" s="9">
        <f t="shared" si="34"/>
        <v>0</v>
      </c>
      <c r="Y540" s="5" t="e">
        <f t="shared" si="35"/>
        <v>#REF!</v>
      </c>
      <c r="Z540" s="28">
        <f t="shared" si="36"/>
        <v>0</v>
      </c>
    </row>
    <row r="541" spans="2:26" x14ac:dyDescent="0.25">
      <c r="B541" s="17" t="s">
        <v>456</v>
      </c>
      <c r="C541" s="17"/>
      <c r="D541" s="19">
        <v>157</v>
      </c>
      <c r="E541" s="19">
        <v>159</v>
      </c>
      <c r="F541" s="19">
        <v>161</v>
      </c>
      <c r="G541" s="19">
        <v>163</v>
      </c>
      <c r="H541" s="19">
        <v>165</v>
      </c>
      <c r="I541" s="19">
        <v>167</v>
      </c>
      <c r="J541" s="19">
        <v>170</v>
      </c>
      <c r="K541" s="19">
        <v>173</v>
      </c>
      <c r="L541" s="8"/>
      <c r="M541" s="26" t="e">
        <f>'demand data 2022'!#REF!</f>
        <v>#REF!</v>
      </c>
      <c r="N541" s="26" t="e">
        <f>'demand data 2022'!#REF!</f>
        <v>#REF!</v>
      </c>
      <c r="O541" s="26" t="e">
        <f>'demand data 2022'!#REF!</f>
        <v>#REF!</v>
      </c>
      <c r="P541" s="26" t="e">
        <f>'demand data 2022'!#REF!</f>
        <v>#REF!</v>
      </c>
      <c r="Q541" s="26" t="e">
        <f>'demand data 2022'!#REF!</f>
        <v>#REF!</v>
      </c>
      <c r="R541" s="26" t="e">
        <f>'demand data 2022'!#REF!</f>
        <v>#REF!</v>
      </c>
      <c r="S541" s="26" t="e">
        <f>'demand data 2022'!#REF!</f>
        <v>#REF!</v>
      </c>
      <c r="T541" s="26" t="e">
        <f>'demand data 2022'!#REF!</f>
        <v>#REF!</v>
      </c>
      <c r="U541" s="26" t="e">
        <f>'demand data 2022'!#REF!</f>
        <v>#REF!</v>
      </c>
      <c r="V541" s="26" t="e">
        <f>'demand data 2022'!#REF!</f>
        <v>#REF!</v>
      </c>
      <c r="W541" s="5" t="e">
        <f t="shared" si="33"/>
        <v>#REF!</v>
      </c>
      <c r="X541" s="9">
        <f t="shared" si="34"/>
        <v>159</v>
      </c>
      <c r="Y541" s="5" t="e">
        <f t="shared" si="35"/>
        <v>#REF!</v>
      </c>
      <c r="Z541" s="28">
        <f t="shared" si="36"/>
        <v>0</v>
      </c>
    </row>
    <row r="542" spans="2:26" x14ac:dyDescent="0.25">
      <c r="B542" s="17" t="s">
        <v>499</v>
      </c>
      <c r="C542" s="17"/>
      <c r="D542" s="19">
        <v>3</v>
      </c>
      <c r="E542" s="19">
        <v>5</v>
      </c>
      <c r="F542" s="19">
        <v>6</v>
      </c>
      <c r="G542" s="19">
        <v>8</v>
      </c>
      <c r="H542" s="19">
        <v>9</v>
      </c>
      <c r="I542" s="19">
        <v>11</v>
      </c>
      <c r="J542" s="19">
        <v>12</v>
      </c>
      <c r="K542" s="19">
        <v>14</v>
      </c>
      <c r="L542" s="8"/>
      <c r="M542" s="26" t="e">
        <f>'demand data 2022'!#REF!</f>
        <v>#REF!</v>
      </c>
      <c r="N542" s="26" t="e">
        <f>'demand data 2022'!#REF!</f>
        <v>#REF!</v>
      </c>
      <c r="O542" s="26" t="e">
        <f>'demand data 2022'!#REF!</f>
        <v>#REF!</v>
      </c>
      <c r="P542" s="26" t="e">
        <f>'demand data 2022'!#REF!</f>
        <v>#REF!</v>
      </c>
      <c r="Q542" s="26" t="e">
        <f>'demand data 2022'!#REF!</f>
        <v>#REF!</v>
      </c>
      <c r="R542" s="26" t="e">
        <f>'demand data 2022'!#REF!</f>
        <v>#REF!</v>
      </c>
      <c r="S542" s="26" t="e">
        <f>'demand data 2022'!#REF!</f>
        <v>#REF!</v>
      </c>
      <c r="T542" s="26" t="e">
        <f>'demand data 2022'!#REF!</f>
        <v>#REF!</v>
      </c>
      <c r="U542" s="26" t="e">
        <f>'demand data 2022'!#REF!</f>
        <v>#REF!</v>
      </c>
      <c r="V542" s="26" t="e">
        <f>'demand data 2022'!#REF!</f>
        <v>#REF!</v>
      </c>
      <c r="W542" s="5" t="e">
        <f t="shared" si="33"/>
        <v>#REF!</v>
      </c>
      <c r="X542" s="9">
        <f t="shared" si="34"/>
        <v>5</v>
      </c>
      <c r="Y542" s="5" t="e">
        <f t="shared" si="35"/>
        <v>#REF!</v>
      </c>
      <c r="Z542" s="28">
        <f t="shared" si="36"/>
        <v>0</v>
      </c>
    </row>
    <row r="543" spans="2:26" x14ac:dyDescent="0.25">
      <c r="B543" s="17" t="s">
        <v>22</v>
      </c>
      <c r="C543" s="17"/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19">
        <v>0</v>
      </c>
      <c r="L543" s="8"/>
      <c r="M543" s="26" t="e">
        <f>'demand data 2022'!#REF!</f>
        <v>#REF!</v>
      </c>
      <c r="N543" s="26" t="e">
        <f>'demand data 2022'!#REF!</f>
        <v>#REF!</v>
      </c>
      <c r="O543" s="26" t="e">
        <f>'demand data 2022'!#REF!</f>
        <v>#REF!</v>
      </c>
      <c r="P543" s="26" t="e">
        <f>'demand data 2022'!#REF!</f>
        <v>#REF!</v>
      </c>
      <c r="Q543" s="26" t="e">
        <f>'demand data 2022'!#REF!</f>
        <v>#REF!</v>
      </c>
      <c r="R543" s="26" t="e">
        <f>'demand data 2022'!#REF!</f>
        <v>#REF!</v>
      </c>
      <c r="S543" s="26" t="e">
        <f>'demand data 2022'!#REF!</f>
        <v>#REF!</v>
      </c>
      <c r="T543" s="26" t="e">
        <f>'demand data 2022'!#REF!</f>
        <v>#REF!</v>
      </c>
      <c r="U543" s="26" t="e">
        <f>'demand data 2022'!#REF!</f>
        <v>#REF!</v>
      </c>
      <c r="V543" s="26" t="e">
        <f>'demand data 2022'!#REF!</f>
        <v>#REF!</v>
      </c>
      <c r="W543" s="5" t="e">
        <f t="shared" si="33"/>
        <v>#REF!</v>
      </c>
      <c r="X543" s="9">
        <f t="shared" si="34"/>
        <v>0</v>
      </c>
      <c r="Y543" s="5" t="e">
        <f t="shared" si="35"/>
        <v>#REF!</v>
      </c>
      <c r="Z543" s="28">
        <f t="shared" si="36"/>
        <v>0</v>
      </c>
    </row>
    <row r="544" spans="2:26" x14ac:dyDescent="0.25">
      <c r="B544" s="17" t="s">
        <v>157</v>
      </c>
      <c r="C544" s="17"/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19">
        <v>0</v>
      </c>
      <c r="L544" s="8"/>
      <c r="M544" s="26" t="e">
        <f>'demand data 2022'!#REF!</f>
        <v>#REF!</v>
      </c>
      <c r="N544" s="26" t="e">
        <f>'demand data 2022'!#REF!</f>
        <v>#REF!</v>
      </c>
      <c r="O544" s="26" t="e">
        <f>'demand data 2022'!#REF!</f>
        <v>#REF!</v>
      </c>
      <c r="P544" s="26" t="e">
        <f>'demand data 2022'!#REF!</f>
        <v>#REF!</v>
      </c>
      <c r="Q544" s="26" t="e">
        <f>'demand data 2022'!#REF!</f>
        <v>#REF!</v>
      </c>
      <c r="R544" s="26" t="e">
        <f>'demand data 2022'!#REF!</f>
        <v>#REF!</v>
      </c>
      <c r="S544" s="26" t="e">
        <f>'demand data 2022'!#REF!</f>
        <v>#REF!</v>
      </c>
      <c r="T544" s="26" t="e">
        <f>'demand data 2022'!#REF!</f>
        <v>#REF!</v>
      </c>
      <c r="U544" s="26" t="e">
        <f>'demand data 2022'!#REF!</f>
        <v>#REF!</v>
      </c>
      <c r="V544" s="26" t="e">
        <f>'demand data 2022'!#REF!</f>
        <v>#REF!</v>
      </c>
      <c r="W544" s="5" t="e">
        <f t="shared" si="33"/>
        <v>#REF!</v>
      </c>
      <c r="X544" s="9">
        <f t="shared" si="34"/>
        <v>0</v>
      </c>
      <c r="Y544" s="5" t="e">
        <f t="shared" si="35"/>
        <v>#REF!</v>
      </c>
      <c r="Z544" s="28">
        <f t="shared" si="36"/>
        <v>0</v>
      </c>
    </row>
    <row r="545" spans="2:26" x14ac:dyDescent="0.25">
      <c r="B545" s="17" t="s">
        <v>158</v>
      </c>
      <c r="C545" s="17"/>
      <c r="D545" s="19">
        <v>0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19">
        <v>0</v>
      </c>
      <c r="L545" s="8"/>
      <c r="M545" s="26" t="e">
        <f>'demand data 2022'!#REF!</f>
        <v>#REF!</v>
      </c>
      <c r="N545" s="26" t="e">
        <f>'demand data 2022'!#REF!</f>
        <v>#REF!</v>
      </c>
      <c r="O545" s="26" t="e">
        <f>'demand data 2022'!#REF!</f>
        <v>#REF!</v>
      </c>
      <c r="P545" s="26" t="e">
        <f>'demand data 2022'!#REF!</f>
        <v>#REF!</v>
      </c>
      <c r="Q545" s="26" t="e">
        <f>'demand data 2022'!#REF!</f>
        <v>#REF!</v>
      </c>
      <c r="R545" s="26" t="e">
        <f>'demand data 2022'!#REF!</f>
        <v>#REF!</v>
      </c>
      <c r="S545" s="26" t="e">
        <f>'demand data 2022'!#REF!</f>
        <v>#REF!</v>
      </c>
      <c r="T545" s="26" t="e">
        <f>'demand data 2022'!#REF!</f>
        <v>#REF!</v>
      </c>
      <c r="U545" s="26" t="e">
        <f>'demand data 2022'!#REF!</f>
        <v>#REF!</v>
      </c>
      <c r="V545" s="26" t="e">
        <f>'demand data 2022'!#REF!</f>
        <v>#REF!</v>
      </c>
      <c r="W545" s="5" t="e">
        <f t="shared" si="33"/>
        <v>#REF!</v>
      </c>
      <c r="X545" s="9">
        <f t="shared" si="34"/>
        <v>0</v>
      </c>
      <c r="Y545" s="5" t="e">
        <f t="shared" si="35"/>
        <v>#REF!</v>
      </c>
      <c r="Z545" s="28">
        <f t="shared" si="36"/>
        <v>0</v>
      </c>
    </row>
    <row r="546" spans="2:26" x14ac:dyDescent="0.25">
      <c r="B546" s="17" t="s">
        <v>194</v>
      </c>
      <c r="C546" s="17"/>
      <c r="D546" s="19">
        <v>0</v>
      </c>
      <c r="E546" s="19">
        <v>0</v>
      </c>
      <c r="F546" s="19">
        <v>0</v>
      </c>
      <c r="G546" s="19">
        <v>0</v>
      </c>
      <c r="H546" s="19">
        <v>0</v>
      </c>
      <c r="I546" s="19">
        <v>0</v>
      </c>
      <c r="J546" s="19">
        <v>0</v>
      </c>
      <c r="K546" s="19">
        <v>0</v>
      </c>
      <c r="L546" s="8"/>
      <c r="M546" s="26" t="e">
        <f>'demand data 2022'!#REF!</f>
        <v>#REF!</v>
      </c>
      <c r="N546" s="26" t="e">
        <f>'demand data 2022'!#REF!</f>
        <v>#REF!</v>
      </c>
      <c r="O546" s="26" t="e">
        <f>'demand data 2022'!#REF!</f>
        <v>#REF!</v>
      </c>
      <c r="P546" s="26" t="e">
        <f>'demand data 2022'!#REF!</f>
        <v>#REF!</v>
      </c>
      <c r="Q546" s="26" t="e">
        <f>'demand data 2022'!#REF!</f>
        <v>#REF!</v>
      </c>
      <c r="R546" s="26" t="e">
        <f>'demand data 2022'!#REF!</f>
        <v>#REF!</v>
      </c>
      <c r="S546" s="26" t="e">
        <f>'demand data 2022'!#REF!</f>
        <v>#REF!</v>
      </c>
      <c r="T546" s="26" t="e">
        <f>'demand data 2022'!#REF!</f>
        <v>#REF!</v>
      </c>
      <c r="U546" s="26" t="e">
        <f>'demand data 2022'!#REF!</f>
        <v>#REF!</v>
      </c>
      <c r="V546" s="26" t="e">
        <f>'demand data 2022'!#REF!</f>
        <v>#REF!</v>
      </c>
      <c r="W546" s="5" t="e">
        <f t="shared" si="33"/>
        <v>#REF!</v>
      </c>
      <c r="X546" s="9">
        <f t="shared" si="34"/>
        <v>0</v>
      </c>
      <c r="Y546" s="5" t="e">
        <f t="shared" si="35"/>
        <v>#REF!</v>
      </c>
      <c r="Z546" s="28">
        <f t="shared" si="36"/>
        <v>0</v>
      </c>
    </row>
    <row r="547" spans="2:26" x14ac:dyDescent="0.25">
      <c r="B547" s="17" t="s">
        <v>79</v>
      </c>
      <c r="C547" s="17"/>
      <c r="D547" s="19">
        <v>0</v>
      </c>
      <c r="E547" s="19">
        <v>0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19">
        <v>0</v>
      </c>
      <c r="L547" s="8"/>
      <c r="M547" s="26" t="e">
        <f>'demand data 2022'!#REF!</f>
        <v>#REF!</v>
      </c>
      <c r="N547" s="26" t="e">
        <f>'demand data 2022'!#REF!</f>
        <v>#REF!</v>
      </c>
      <c r="O547" s="26" t="e">
        <f>'demand data 2022'!#REF!</f>
        <v>#REF!</v>
      </c>
      <c r="P547" s="26" t="e">
        <f>'demand data 2022'!#REF!</f>
        <v>#REF!</v>
      </c>
      <c r="Q547" s="26" t="e">
        <f>'demand data 2022'!#REF!</f>
        <v>#REF!</v>
      </c>
      <c r="R547" s="26" t="e">
        <f>'demand data 2022'!#REF!</f>
        <v>#REF!</v>
      </c>
      <c r="S547" s="26" t="e">
        <f>'demand data 2022'!#REF!</f>
        <v>#REF!</v>
      </c>
      <c r="T547" s="26" t="e">
        <f>'demand data 2022'!#REF!</f>
        <v>#REF!</v>
      </c>
      <c r="U547" s="26" t="e">
        <f>'demand data 2022'!#REF!</f>
        <v>#REF!</v>
      </c>
      <c r="V547" s="26" t="e">
        <f>'demand data 2022'!#REF!</f>
        <v>#REF!</v>
      </c>
      <c r="W547" s="5" t="e">
        <f t="shared" si="33"/>
        <v>#REF!</v>
      </c>
      <c r="X547" s="9">
        <f t="shared" si="34"/>
        <v>0</v>
      </c>
      <c r="Y547" s="5" t="e">
        <f t="shared" si="35"/>
        <v>#REF!</v>
      </c>
      <c r="Z547" s="28">
        <f t="shared" si="36"/>
        <v>0</v>
      </c>
    </row>
    <row r="548" spans="2:26" x14ac:dyDescent="0.25">
      <c r="B548" s="17" t="s">
        <v>188</v>
      </c>
      <c r="C548" s="17"/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0</v>
      </c>
      <c r="J548" s="19">
        <v>0</v>
      </c>
      <c r="K548" s="19">
        <v>0</v>
      </c>
      <c r="L548" s="8"/>
      <c r="M548" s="26" t="e">
        <f>'demand data 2022'!#REF!</f>
        <v>#REF!</v>
      </c>
      <c r="N548" s="26" t="e">
        <f>'demand data 2022'!#REF!</f>
        <v>#REF!</v>
      </c>
      <c r="O548" s="26" t="e">
        <f>'demand data 2022'!#REF!</f>
        <v>#REF!</v>
      </c>
      <c r="P548" s="26" t="e">
        <f>'demand data 2022'!#REF!</f>
        <v>#REF!</v>
      </c>
      <c r="Q548" s="26" t="e">
        <f>'demand data 2022'!#REF!</f>
        <v>#REF!</v>
      </c>
      <c r="R548" s="26" t="e">
        <f>'demand data 2022'!#REF!</f>
        <v>#REF!</v>
      </c>
      <c r="S548" s="26" t="e">
        <f>'demand data 2022'!#REF!</f>
        <v>#REF!</v>
      </c>
      <c r="T548" s="26" t="e">
        <f>'demand data 2022'!#REF!</f>
        <v>#REF!</v>
      </c>
      <c r="U548" s="26" t="e">
        <f>'demand data 2022'!#REF!</f>
        <v>#REF!</v>
      </c>
      <c r="V548" s="26" t="e">
        <f>'demand data 2022'!#REF!</f>
        <v>#REF!</v>
      </c>
      <c r="W548" s="5" t="e">
        <f t="shared" si="33"/>
        <v>#REF!</v>
      </c>
      <c r="X548" s="9">
        <f t="shared" si="34"/>
        <v>0</v>
      </c>
      <c r="Y548" s="5" t="e">
        <f t="shared" si="35"/>
        <v>#REF!</v>
      </c>
      <c r="Z548" s="28">
        <f t="shared" si="36"/>
        <v>0</v>
      </c>
    </row>
    <row r="549" spans="2:26" x14ac:dyDescent="0.25">
      <c r="B549" s="17" t="s">
        <v>217</v>
      </c>
      <c r="C549" s="17"/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0</v>
      </c>
      <c r="J549" s="19">
        <v>0</v>
      </c>
      <c r="K549" s="19">
        <v>0</v>
      </c>
      <c r="L549" s="8"/>
      <c r="M549" s="26" t="e">
        <f>'demand data 2022'!#REF!</f>
        <v>#REF!</v>
      </c>
      <c r="N549" s="26" t="e">
        <f>'demand data 2022'!#REF!</f>
        <v>#REF!</v>
      </c>
      <c r="O549" s="26" t="e">
        <f>'demand data 2022'!#REF!</f>
        <v>#REF!</v>
      </c>
      <c r="P549" s="26" t="e">
        <f>'demand data 2022'!#REF!</f>
        <v>#REF!</v>
      </c>
      <c r="Q549" s="26" t="e">
        <f>'demand data 2022'!#REF!</f>
        <v>#REF!</v>
      </c>
      <c r="R549" s="26" t="e">
        <f>'demand data 2022'!#REF!</f>
        <v>#REF!</v>
      </c>
      <c r="S549" s="26" t="e">
        <f>'demand data 2022'!#REF!</f>
        <v>#REF!</v>
      </c>
      <c r="T549" s="26" t="e">
        <f>'demand data 2022'!#REF!</f>
        <v>#REF!</v>
      </c>
      <c r="U549" s="26" t="e">
        <f>'demand data 2022'!#REF!</f>
        <v>#REF!</v>
      </c>
      <c r="V549" s="26" t="e">
        <f>'demand data 2022'!#REF!</f>
        <v>#REF!</v>
      </c>
      <c r="W549" s="5" t="e">
        <f t="shared" si="33"/>
        <v>#REF!</v>
      </c>
      <c r="X549" s="9">
        <f t="shared" si="34"/>
        <v>0</v>
      </c>
      <c r="Y549" s="5" t="e">
        <f t="shared" si="35"/>
        <v>#REF!</v>
      </c>
      <c r="Z549" s="28">
        <f t="shared" si="36"/>
        <v>0</v>
      </c>
    </row>
    <row r="550" spans="2:26" x14ac:dyDescent="0.25">
      <c r="B550" s="17" t="s">
        <v>770</v>
      </c>
      <c r="C550" s="17"/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19">
        <v>0</v>
      </c>
      <c r="L550" s="8"/>
      <c r="M550" s="26" t="e">
        <f>'demand data 2022'!#REF!</f>
        <v>#REF!</v>
      </c>
      <c r="N550" s="26" t="e">
        <f>'demand data 2022'!#REF!</f>
        <v>#REF!</v>
      </c>
      <c r="O550" s="26" t="e">
        <f>'demand data 2022'!#REF!</f>
        <v>#REF!</v>
      </c>
      <c r="P550" s="26" t="e">
        <f>'demand data 2022'!#REF!</f>
        <v>#REF!</v>
      </c>
      <c r="Q550" s="26" t="e">
        <f>'demand data 2022'!#REF!</f>
        <v>#REF!</v>
      </c>
      <c r="R550" s="26" t="e">
        <f>'demand data 2022'!#REF!</f>
        <v>#REF!</v>
      </c>
      <c r="S550" s="26" t="e">
        <f>'demand data 2022'!#REF!</f>
        <v>#REF!</v>
      </c>
      <c r="T550" s="26" t="e">
        <f>'demand data 2022'!#REF!</f>
        <v>#REF!</v>
      </c>
      <c r="U550" s="26" t="e">
        <f>'demand data 2022'!#REF!</f>
        <v>#REF!</v>
      </c>
      <c r="V550" s="26" t="e">
        <f>'demand data 2022'!#REF!</f>
        <v>#REF!</v>
      </c>
      <c r="W550" s="5" t="e">
        <f t="shared" si="33"/>
        <v>#REF!</v>
      </c>
      <c r="X550" s="9">
        <f t="shared" si="34"/>
        <v>0</v>
      </c>
      <c r="Y550" s="5" t="e">
        <f t="shared" si="35"/>
        <v>#REF!</v>
      </c>
      <c r="Z550" s="28">
        <f t="shared" si="36"/>
        <v>0</v>
      </c>
    </row>
    <row r="551" spans="2:26" x14ac:dyDescent="0.25">
      <c r="B551" s="17" t="s">
        <v>771</v>
      </c>
      <c r="C551" s="17"/>
      <c r="D551" s="19">
        <v>0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19">
        <v>0</v>
      </c>
      <c r="L551" s="8"/>
      <c r="M551" s="26" t="e">
        <f>'demand data 2022'!#REF!</f>
        <v>#REF!</v>
      </c>
      <c r="N551" s="26" t="e">
        <f>'demand data 2022'!#REF!</f>
        <v>#REF!</v>
      </c>
      <c r="O551" s="26" t="e">
        <f>'demand data 2022'!#REF!</f>
        <v>#REF!</v>
      </c>
      <c r="P551" s="26" t="e">
        <f>'demand data 2022'!#REF!</f>
        <v>#REF!</v>
      </c>
      <c r="Q551" s="26" t="e">
        <f>'demand data 2022'!#REF!</f>
        <v>#REF!</v>
      </c>
      <c r="R551" s="26" t="e">
        <f>'demand data 2022'!#REF!</f>
        <v>#REF!</v>
      </c>
      <c r="S551" s="26" t="e">
        <f>'demand data 2022'!#REF!</f>
        <v>#REF!</v>
      </c>
      <c r="T551" s="26" t="e">
        <f>'demand data 2022'!#REF!</f>
        <v>#REF!</v>
      </c>
      <c r="U551" s="26" t="e">
        <f>'demand data 2022'!#REF!</f>
        <v>#REF!</v>
      </c>
      <c r="V551" s="26" t="e">
        <f>'demand data 2022'!#REF!</f>
        <v>#REF!</v>
      </c>
      <c r="W551" s="5" t="e">
        <f t="shared" si="33"/>
        <v>#REF!</v>
      </c>
      <c r="X551" s="9">
        <f t="shared" si="34"/>
        <v>0</v>
      </c>
      <c r="Y551" s="5" t="e">
        <f t="shared" si="35"/>
        <v>#REF!</v>
      </c>
      <c r="Z551" s="28">
        <f t="shared" si="36"/>
        <v>0</v>
      </c>
    </row>
    <row r="552" spans="2:26" x14ac:dyDescent="0.25">
      <c r="B552" s="17" t="s">
        <v>435</v>
      </c>
      <c r="C552" s="17"/>
      <c r="D552" s="19">
        <v>566</v>
      </c>
      <c r="E552" s="19">
        <v>569</v>
      </c>
      <c r="F552" s="19">
        <v>572</v>
      </c>
      <c r="G552" s="19">
        <v>586</v>
      </c>
      <c r="H552" s="19">
        <v>588</v>
      </c>
      <c r="I552" s="19">
        <v>591</v>
      </c>
      <c r="J552" s="19">
        <v>594</v>
      </c>
      <c r="K552" s="19">
        <v>597</v>
      </c>
      <c r="L552" s="8"/>
      <c r="M552" s="26" t="e">
        <f>'demand data 2022'!#REF!</f>
        <v>#REF!</v>
      </c>
      <c r="N552" s="26" t="e">
        <f>'demand data 2022'!#REF!</f>
        <v>#REF!</v>
      </c>
      <c r="O552" s="26" t="e">
        <f>'demand data 2022'!#REF!</f>
        <v>#REF!</v>
      </c>
      <c r="P552" s="26" t="e">
        <f>'demand data 2022'!#REF!</f>
        <v>#REF!</v>
      </c>
      <c r="Q552" s="26" t="e">
        <f>'demand data 2022'!#REF!</f>
        <v>#REF!</v>
      </c>
      <c r="R552" s="26" t="e">
        <f>'demand data 2022'!#REF!</f>
        <v>#REF!</v>
      </c>
      <c r="S552" s="26" t="e">
        <f>'demand data 2022'!#REF!</f>
        <v>#REF!</v>
      </c>
      <c r="T552" s="26" t="e">
        <f>'demand data 2022'!#REF!</f>
        <v>#REF!</v>
      </c>
      <c r="U552" s="26" t="e">
        <f>'demand data 2022'!#REF!</f>
        <v>#REF!</v>
      </c>
      <c r="V552" s="26" t="e">
        <f>'demand data 2022'!#REF!</f>
        <v>#REF!</v>
      </c>
      <c r="W552" s="5" t="e">
        <f t="shared" si="33"/>
        <v>#REF!</v>
      </c>
      <c r="X552" s="9">
        <f t="shared" si="34"/>
        <v>569</v>
      </c>
      <c r="Y552" s="5" t="e">
        <f t="shared" si="35"/>
        <v>#REF!</v>
      </c>
      <c r="Z552" s="28">
        <f t="shared" si="36"/>
        <v>0</v>
      </c>
    </row>
    <row r="553" spans="2:26" x14ac:dyDescent="0.25">
      <c r="B553" s="20" t="s">
        <v>80</v>
      </c>
      <c r="C553" s="17"/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19">
        <v>0</v>
      </c>
      <c r="L553" s="8"/>
      <c r="M553" s="26" t="e">
        <f>'demand data 2022'!#REF!</f>
        <v>#REF!</v>
      </c>
      <c r="N553" s="26" t="e">
        <f>'demand data 2022'!#REF!</f>
        <v>#REF!</v>
      </c>
      <c r="O553" s="26" t="e">
        <f>'demand data 2022'!#REF!</f>
        <v>#REF!</v>
      </c>
      <c r="P553" s="26" t="e">
        <f>'demand data 2022'!#REF!</f>
        <v>#REF!</v>
      </c>
      <c r="Q553" s="26" t="e">
        <f>'demand data 2022'!#REF!</f>
        <v>#REF!</v>
      </c>
      <c r="R553" s="26" t="e">
        <f>'demand data 2022'!#REF!</f>
        <v>#REF!</v>
      </c>
      <c r="S553" s="26" t="e">
        <f>'demand data 2022'!#REF!</f>
        <v>#REF!</v>
      </c>
      <c r="T553" s="26" t="e">
        <f>'demand data 2022'!#REF!</f>
        <v>#REF!</v>
      </c>
      <c r="U553" s="26" t="e">
        <f>'demand data 2022'!#REF!</f>
        <v>#REF!</v>
      </c>
      <c r="V553" s="26" t="e">
        <f>'demand data 2022'!#REF!</f>
        <v>#REF!</v>
      </c>
      <c r="W553" s="5" t="e">
        <f t="shared" si="33"/>
        <v>#REF!</v>
      </c>
      <c r="X553" s="9">
        <f t="shared" si="34"/>
        <v>0</v>
      </c>
      <c r="Y553" s="5" t="e">
        <f t="shared" si="35"/>
        <v>#REF!</v>
      </c>
      <c r="Z553" s="28">
        <f t="shared" si="36"/>
        <v>0</v>
      </c>
    </row>
    <row r="554" spans="2:26" x14ac:dyDescent="0.25">
      <c r="B554" s="17" t="s">
        <v>81</v>
      </c>
      <c r="C554" s="17"/>
      <c r="D554" s="19">
        <v>0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19">
        <v>0</v>
      </c>
      <c r="L554" s="8"/>
      <c r="M554" s="26" t="e">
        <f>'demand data 2022'!#REF!</f>
        <v>#REF!</v>
      </c>
      <c r="N554" s="26" t="e">
        <f>'demand data 2022'!#REF!</f>
        <v>#REF!</v>
      </c>
      <c r="O554" s="26" t="e">
        <f>'demand data 2022'!#REF!</f>
        <v>#REF!</v>
      </c>
      <c r="P554" s="26" t="e">
        <f>'demand data 2022'!#REF!</f>
        <v>#REF!</v>
      </c>
      <c r="Q554" s="26" t="e">
        <f>'demand data 2022'!#REF!</f>
        <v>#REF!</v>
      </c>
      <c r="R554" s="26" t="e">
        <f>'demand data 2022'!#REF!</f>
        <v>#REF!</v>
      </c>
      <c r="S554" s="26" t="e">
        <f>'demand data 2022'!#REF!</f>
        <v>#REF!</v>
      </c>
      <c r="T554" s="26" t="e">
        <f>'demand data 2022'!#REF!</f>
        <v>#REF!</v>
      </c>
      <c r="U554" s="26" t="e">
        <f>'demand data 2022'!#REF!</f>
        <v>#REF!</v>
      </c>
      <c r="V554" s="26" t="e">
        <f>'demand data 2022'!#REF!</f>
        <v>#REF!</v>
      </c>
      <c r="W554" s="5" t="e">
        <f t="shared" si="33"/>
        <v>#REF!</v>
      </c>
      <c r="X554" s="9">
        <f t="shared" si="34"/>
        <v>0</v>
      </c>
      <c r="Y554" s="5" t="e">
        <f t="shared" si="35"/>
        <v>#REF!</v>
      </c>
      <c r="Z554" s="28">
        <f t="shared" si="36"/>
        <v>0</v>
      </c>
    </row>
    <row r="555" spans="2:26" x14ac:dyDescent="0.25">
      <c r="B555" s="17" t="s">
        <v>82</v>
      </c>
      <c r="C555" s="17"/>
      <c r="D555" s="19">
        <v>0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19">
        <v>0</v>
      </c>
      <c r="L555" s="8"/>
      <c r="M555" s="26" t="e">
        <f>'demand data 2022'!#REF!</f>
        <v>#REF!</v>
      </c>
      <c r="N555" s="26" t="e">
        <f>'demand data 2022'!#REF!</f>
        <v>#REF!</v>
      </c>
      <c r="O555" s="26" t="e">
        <f>'demand data 2022'!#REF!</f>
        <v>#REF!</v>
      </c>
      <c r="P555" s="26" t="e">
        <f>'demand data 2022'!#REF!</f>
        <v>#REF!</v>
      </c>
      <c r="Q555" s="26" t="e">
        <f>'demand data 2022'!#REF!</f>
        <v>#REF!</v>
      </c>
      <c r="R555" s="26" t="e">
        <f>'demand data 2022'!#REF!</f>
        <v>#REF!</v>
      </c>
      <c r="S555" s="26" t="e">
        <f>'demand data 2022'!#REF!</f>
        <v>#REF!</v>
      </c>
      <c r="T555" s="26" t="e">
        <f>'demand data 2022'!#REF!</f>
        <v>#REF!</v>
      </c>
      <c r="U555" s="26" t="e">
        <f>'demand data 2022'!#REF!</f>
        <v>#REF!</v>
      </c>
      <c r="V555" s="26" t="e">
        <f>'demand data 2022'!#REF!</f>
        <v>#REF!</v>
      </c>
      <c r="W555" s="5" t="e">
        <f t="shared" si="33"/>
        <v>#REF!</v>
      </c>
      <c r="X555" s="9">
        <f t="shared" si="34"/>
        <v>0</v>
      </c>
      <c r="Y555" s="5" t="e">
        <f t="shared" si="35"/>
        <v>#REF!</v>
      </c>
      <c r="Z555" s="28">
        <f t="shared" si="36"/>
        <v>0</v>
      </c>
    </row>
    <row r="556" spans="2:26" x14ac:dyDescent="0.25">
      <c r="B556" s="17" t="s">
        <v>83</v>
      </c>
      <c r="C556" s="17"/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0</v>
      </c>
      <c r="J556" s="19">
        <v>0</v>
      </c>
      <c r="K556" s="19">
        <v>0</v>
      </c>
      <c r="L556" s="8"/>
      <c r="M556" s="26" t="e">
        <f>'demand data 2022'!#REF!</f>
        <v>#REF!</v>
      </c>
      <c r="N556" s="26" t="e">
        <f>'demand data 2022'!#REF!</f>
        <v>#REF!</v>
      </c>
      <c r="O556" s="26" t="e">
        <f>'demand data 2022'!#REF!</f>
        <v>#REF!</v>
      </c>
      <c r="P556" s="26" t="e">
        <f>'demand data 2022'!#REF!</f>
        <v>#REF!</v>
      </c>
      <c r="Q556" s="26" t="e">
        <f>'demand data 2022'!#REF!</f>
        <v>#REF!</v>
      </c>
      <c r="R556" s="26" t="e">
        <f>'demand data 2022'!#REF!</f>
        <v>#REF!</v>
      </c>
      <c r="S556" s="26" t="e">
        <f>'demand data 2022'!#REF!</f>
        <v>#REF!</v>
      </c>
      <c r="T556" s="26" t="e">
        <f>'demand data 2022'!#REF!</f>
        <v>#REF!</v>
      </c>
      <c r="U556" s="26" t="e">
        <f>'demand data 2022'!#REF!</f>
        <v>#REF!</v>
      </c>
      <c r="V556" s="26" t="e">
        <f>'demand data 2022'!#REF!</f>
        <v>#REF!</v>
      </c>
      <c r="W556" s="5" t="e">
        <f t="shared" si="33"/>
        <v>#REF!</v>
      </c>
      <c r="X556" s="9">
        <f t="shared" si="34"/>
        <v>0</v>
      </c>
      <c r="Y556" s="5" t="e">
        <f t="shared" si="35"/>
        <v>#REF!</v>
      </c>
      <c r="Z556" s="28">
        <f t="shared" si="36"/>
        <v>0</v>
      </c>
    </row>
    <row r="557" spans="2:26" x14ac:dyDescent="0.25">
      <c r="B557" s="17" t="s">
        <v>614</v>
      </c>
      <c r="C557" s="18"/>
      <c r="D557" s="19">
        <v>15</v>
      </c>
      <c r="E557" s="19">
        <v>15</v>
      </c>
      <c r="F557" s="19">
        <v>15</v>
      </c>
      <c r="G557" s="19">
        <v>15</v>
      </c>
      <c r="H557" s="19">
        <v>15</v>
      </c>
      <c r="I557" s="19">
        <v>15</v>
      </c>
      <c r="J557" s="19">
        <v>15</v>
      </c>
      <c r="K557" s="19">
        <v>15</v>
      </c>
      <c r="L557" s="8"/>
      <c r="M557" s="26" t="e">
        <f>'demand data 2022'!#REF!</f>
        <v>#REF!</v>
      </c>
      <c r="N557" s="26" t="e">
        <f>'demand data 2022'!#REF!</f>
        <v>#REF!</v>
      </c>
      <c r="O557" s="26" t="e">
        <f>'demand data 2022'!#REF!</f>
        <v>#REF!</v>
      </c>
      <c r="P557" s="26" t="e">
        <f>'demand data 2022'!#REF!</f>
        <v>#REF!</v>
      </c>
      <c r="Q557" s="26" t="e">
        <f>'demand data 2022'!#REF!</f>
        <v>#REF!</v>
      </c>
      <c r="R557" s="26" t="e">
        <f>'demand data 2022'!#REF!</f>
        <v>#REF!</v>
      </c>
      <c r="S557" s="26" t="e">
        <f>'demand data 2022'!#REF!</f>
        <v>#REF!</v>
      </c>
      <c r="T557" s="26" t="e">
        <f>'demand data 2022'!#REF!</f>
        <v>#REF!</v>
      </c>
      <c r="U557" s="26" t="e">
        <f>'demand data 2022'!#REF!</f>
        <v>#REF!</v>
      </c>
      <c r="V557" s="26" t="e">
        <f>'demand data 2022'!#REF!</f>
        <v>#REF!</v>
      </c>
      <c r="W557" s="5" t="e">
        <f t="shared" si="33"/>
        <v>#REF!</v>
      </c>
      <c r="X557" s="9">
        <f t="shared" si="34"/>
        <v>15</v>
      </c>
      <c r="Y557" s="5" t="e">
        <f t="shared" si="35"/>
        <v>#REF!</v>
      </c>
      <c r="Z557" s="28">
        <f t="shared" si="36"/>
        <v>0</v>
      </c>
    </row>
    <row r="558" spans="2:26" x14ac:dyDescent="0.25">
      <c r="B558" s="17" t="s">
        <v>615</v>
      </c>
      <c r="C558" s="18"/>
      <c r="D558" s="19">
        <v>15</v>
      </c>
      <c r="E558" s="19">
        <v>15</v>
      </c>
      <c r="F558" s="19">
        <v>15</v>
      </c>
      <c r="G558" s="19">
        <v>15</v>
      </c>
      <c r="H558" s="19">
        <v>15</v>
      </c>
      <c r="I558" s="19">
        <v>15</v>
      </c>
      <c r="J558" s="19">
        <v>15</v>
      </c>
      <c r="K558" s="19">
        <v>15</v>
      </c>
      <c r="L558" s="8"/>
      <c r="M558" s="26" t="e">
        <f>'demand data 2022'!#REF!</f>
        <v>#REF!</v>
      </c>
      <c r="N558" s="26" t="e">
        <f>'demand data 2022'!#REF!</f>
        <v>#REF!</v>
      </c>
      <c r="O558" s="26" t="e">
        <f>'demand data 2022'!#REF!</f>
        <v>#REF!</v>
      </c>
      <c r="P558" s="26" t="e">
        <f>'demand data 2022'!#REF!</f>
        <v>#REF!</v>
      </c>
      <c r="Q558" s="26" t="e">
        <f>'demand data 2022'!#REF!</f>
        <v>#REF!</v>
      </c>
      <c r="R558" s="26" t="e">
        <f>'demand data 2022'!#REF!</f>
        <v>#REF!</v>
      </c>
      <c r="S558" s="26" t="e">
        <f>'demand data 2022'!#REF!</f>
        <v>#REF!</v>
      </c>
      <c r="T558" s="26" t="e">
        <f>'demand data 2022'!#REF!</f>
        <v>#REF!</v>
      </c>
      <c r="U558" s="26" t="e">
        <f>'demand data 2022'!#REF!</f>
        <v>#REF!</v>
      </c>
      <c r="V558" s="26" t="e">
        <f>'demand data 2022'!#REF!</f>
        <v>#REF!</v>
      </c>
      <c r="W558" s="5" t="e">
        <f t="shared" si="33"/>
        <v>#REF!</v>
      </c>
      <c r="X558" s="9">
        <f t="shared" si="34"/>
        <v>15</v>
      </c>
      <c r="Y558" s="5" t="e">
        <f t="shared" si="35"/>
        <v>#REF!</v>
      </c>
      <c r="Z558" s="28">
        <f t="shared" si="36"/>
        <v>0</v>
      </c>
    </row>
    <row r="559" spans="2:26" x14ac:dyDescent="0.25">
      <c r="B559" s="17" t="s">
        <v>616</v>
      </c>
      <c r="C559" s="17"/>
      <c r="D559" s="19">
        <v>13</v>
      </c>
      <c r="E559" s="19">
        <v>13</v>
      </c>
      <c r="F559" s="19">
        <v>13</v>
      </c>
      <c r="G559" s="19">
        <v>12</v>
      </c>
      <c r="H559" s="19">
        <v>12</v>
      </c>
      <c r="I559" s="19">
        <v>12</v>
      </c>
      <c r="J559" s="19">
        <v>12</v>
      </c>
      <c r="K559" s="19">
        <v>12</v>
      </c>
      <c r="L559" s="8"/>
      <c r="M559" s="26" t="e">
        <f>'demand data 2022'!#REF!</f>
        <v>#REF!</v>
      </c>
      <c r="N559" s="26" t="e">
        <f>'demand data 2022'!#REF!</f>
        <v>#REF!</v>
      </c>
      <c r="O559" s="26" t="e">
        <f>'demand data 2022'!#REF!</f>
        <v>#REF!</v>
      </c>
      <c r="P559" s="26" t="e">
        <f>'demand data 2022'!#REF!</f>
        <v>#REF!</v>
      </c>
      <c r="Q559" s="26" t="e">
        <f>'demand data 2022'!#REF!</f>
        <v>#REF!</v>
      </c>
      <c r="R559" s="26" t="e">
        <f>'demand data 2022'!#REF!</f>
        <v>#REF!</v>
      </c>
      <c r="S559" s="26" t="e">
        <f>'demand data 2022'!#REF!</f>
        <v>#REF!</v>
      </c>
      <c r="T559" s="26" t="e">
        <f>'demand data 2022'!#REF!</f>
        <v>#REF!</v>
      </c>
      <c r="U559" s="26" t="e">
        <f>'demand data 2022'!#REF!</f>
        <v>#REF!</v>
      </c>
      <c r="V559" s="26" t="e">
        <f>'demand data 2022'!#REF!</f>
        <v>#REF!</v>
      </c>
      <c r="W559" s="5" t="e">
        <f t="shared" si="33"/>
        <v>#REF!</v>
      </c>
      <c r="X559" s="9">
        <f t="shared" si="34"/>
        <v>13</v>
      </c>
      <c r="Y559" s="5" t="e">
        <f t="shared" si="35"/>
        <v>#REF!</v>
      </c>
      <c r="Z559" s="28">
        <f t="shared" si="36"/>
        <v>0</v>
      </c>
    </row>
    <row r="560" spans="2:26" x14ac:dyDescent="0.25">
      <c r="B560" s="17" t="s">
        <v>617</v>
      </c>
      <c r="C560" s="17"/>
      <c r="D560" s="19">
        <v>13</v>
      </c>
      <c r="E560" s="19">
        <v>13</v>
      </c>
      <c r="F560" s="19">
        <v>13</v>
      </c>
      <c r="G560" s="19">
        <v>12</v>
      </c>
      <c r="H560" s="19">
        <v>12</v>
      </c>
      <c r="I560" s="19">
        <v>12</v>
      </c>
      <c r="J560" s="19">
        <v>12</v>
      </c>
      <c r="K560" s="19">
        <v>12</v>
      </c>
      <c r="L560" s="8"/>
      <c r="M560" s="26" t="e">
        <f>'demand data 2022'!#REF!</f>
        <v>#REF!</v>
      </c>
      <c r="N560" s="26" t="e">
        <f>'demand data 2022'!#REF!</f>
        <v>#REF!</v>
      </c>
      <c r="O560" s="26" t="e">
        <f>'demand data 2022'!#REF!</f>
        <v>#REF!</v>
      </c>
      <c r="P560" s="26" t="e">
        <f>'demand data 2022'!#REF!</f>
        <v>#REF!</v>
      </c>
      <c r="Q560" s="26" t="e">
        <f>'demand data 2022'!#REF!</f>
        <v>#REF!</v>
      </c>
      <c r="R560" s="26" t="e">
        <f>'demand data 2022'!#REF!</f>
        <v>#REF!</v>
      </c>
      <c r="S560" s="26" t="e">
        <f>'demand data 2022'!#REF!</f>
        <v>#REF!</v>
      </c>
      <c r="T560" s="26" t="e">
        <f>'demand data 2022'!#REF!</f>
        <v>#REF!</v>
      </c>
      <c r="U560" s="26" t="e">
        <f>'demand data 2022'!#REF!</f>
        <v>#REF!</v>
      </c>
      <c r="V560" s="26" t="e">
        <f>'demand data 2022'!#REF!</f>
        <v>#REF!</v>
      </c>
      <c r="W560" s="5" t="e">
        <f t="shared" si="33"/>
        <v>#REF!</v>
      </c>
      <c r="X560" s="9">
        <f t="shared" si="34"/>
        <v>13</v>
      </c>
      <c r="Y560" s="5" t="e">
        <f t="shared" si="35"/>
        <v>#REF!</v>
      </c>
      <c r="Z560" s="28">
        <f t="shared" si="36"/>
        <v>0</v>
      </c>
    </row>
    <row r="561" spans="2:27" x14ac:dyDescent="0.25">
      <c r="B561" s="17" t="s">
        <v>509</v>
      </c>
      <c r="C561" s="17"/>
      <c r="D561" s="19">
        <v>63</v>
      </c>
      <c r="E561" s="19">
        <v>63</v>
      </c>
      <c r="F561" s="19">
        <v>64</v>
      </c>
      <c r="G561" s="19">
        <v>63</v>
      </c>
      <c r="H561" s="19">
        <v>64</v>
      </c>
      <c r="I561" s="19">
        <v>64</v>
      </c>
      <c r="J561" s="19">
        <v>65</v>
      </c>
      <c r="K561" s="19">
        <v>66</v>
      </c>
      <c r="L561" s="8"/>
      <c r="M561" s="26" t="e">
        <f>'demand data 2022'!#REF!</f>
        <v>#REF!</v>
      </c>
      <c r="N561" s="26" t="e">
        <f>'demand data 2022'!#REF!</f>
        <v>#REF!</v>
      </c>
      <c r="O561" s="26" t="e">
        <f>'demand data 2022'!#REF!</f>
        <v>#REF!</v>
      </c>
      <c r="P561" s="26" t="e">
        <f>'demand data 2022'!#REF!</f>
        <v>#REF!</v>
      </c>
      <c r="Q561" s="26" t="e">
        <f>'demand data 2022'!#REF!</f>
        <v>#REF!</v>
      </c>
      <c r="R561" s="26" t="e">
        <f>'demand data 2022'!#REF!</f>
        <v>#REF!</v>
      </c>
      <c r="S561" s="26" t="e">
        <f>'demand data 2022'!#REF!</f>
        <v>#REF!</v>
      </c>
      <c r="T561" s="26" t="e">
        <f>'demand data 2022'!#REF!</f>
        <v>#REF!</v>
      </c>
      <c r="U561" s="26" t="e">
        <f>'demand data 2022'!#REF!</f>
        <v>#REF!</v>
      </c>
      <c r="V561" s="26" t="e">
        <f>'demand data 2022'!#REF!</f>
        <v>#REF!</v>
      </c>
      <c r="W561" s="5" t="e">
        <f t="shared" si="33"/>
        <v>#REF!</v>
      </c>
      <c r="X561" s="9">
        <f t="shared" si="34"/>
        <v>63</v>
      </c>
      <c r="Y561" s="5" t="e">
        <f t="shared" si="35"/>
        <v>#REF!</v>
      </c>
      <c r="Z561" s="28">
        <f t="shared" si="36"/>
        <v>0</v>
      </c>
    </row>
    <row r="562" spans="2:27" x14ac:dyDescent="0.25">
      <c r="B562" s="17" t="s">
        <v>772</v>
      </c>
      <c r="C562" s="17"/>
      <c r="D562" s="19">
        <v>0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  <c r="J562" s="19">
        <v>0</v>
      </c>
      <c r="K562" s="19">
        <v>0</v>
      </c>
      <c r="L562" s="8"/>
      <c r="M562" s="26" t="e">
        <f>'demand data 2022'!#REF!</f>
        <v>#REF!</v>
      </c>
      <c r="N562" s="26" t="e">
        <f>'demand data 2022'!#REF!</f>
        <v>#REF!</v>
      </c>
      <c r="O562" s="26" t="e">
        <f>'demand data 2022'!#REF!</f>
        <v>#REF!</v>
      </c>
      <c r="P562" s="26" t="e">
        <f>'demand data 2022'!#REF!</f>
        <v>#REF!</v>
      </c>
      <c r="Q562" s="26" t="e">
        <f>'demand data 2022'!#REF!</f>
        <v>#REF!</v>
      </c>
      <c r="R562" s="26" t="e">
        <f>'demand data 2022'!#REF!</f>
        <v>#REF!</v>
      </c>
      <c r="S562" s="26" t="e">
        <f>'demand data 2022'!#REF!</f>
        <v>#REF!</v>
      </c>
      <c r="T562" s="26" t="e">
        <f>'demand data 2022'!#REF!</f>
        <v>#REF!</v>
      </c>
      <c r="U562" s="26" t="e">
        <f>'demand data 2022'!#REF!</f>
        <v>#REF!</v>
      </c>
      <c r="V562" s="26" t="e">
        <f>'demand data 2022'!#REF!</f>
        <v>#REF!</v>
      </c>
      <c r="W562" s="5" t="e">
        <f t="shared" si="33"/>
        <v>#REF!</v>
      </c>
      <c r="X562" s="9">
        <f t="shared" si="34"/>
        <v>0</v>
      </c>
      <c r="Y562" s="5" t="e">
        <f t="shared" si="35"/>
        <v>#REF!</v>
      </c>
      <c r="Z562" s="28">
        <f t="shared" si="36"/>
        <v>0</v>
      </c>
    </row>
    <row r="563" spans="2:27" x14ac:dyDescent="0.25">
      <c r="B563" s="17" t="s">
        <v>193</v>
      </c>
      <c r="C563" s="17"/>
      <c r="D563" s="19">
        <v>4</v>
      </c>
      <c r="E563" s="19">
        <v>4</v>
      </c>
      <c r="F563" s="19">
        <v>4</v>
      </c>
      <c r="G563" s="19">
        <v>4</v>
      </c>
      <c r="H563" s="19">
        <v>4</v>
      </c>
      <c r="I563" s="19">
        <v>4</v>
      </c>
      <c r="J563" s="19">
        <v>4</v>
      </c>
      <c r="K563" s="19">
        <v>4</v>
      </c>
      <c r="L563" s="8"/>
      <c r="M563" s="26" t="e">
        <f>'demand data 2022'!#REF!</f>
        <v>#REF!</v>
      </c>
      <c r="N563" s="26" t="e">
        <f>'demand data 2022'!#REF!</f>
        <v>#REF!</v>
      </c>
      <c r="O563" s="26" t="e">
        <f>'demand data 2022'!#REF!</f>
        <v>#REF!</v>
      </c>
      <c r="P563" s="26" t="e">
        <f>'demand data 2022'!#REF!</f>
        <v>#REF!</v>
      </c>
      <c r="Q563" s="26" t="e">
        <f>'demand data 2022'!#REF!</f>
        <v>#REF!</v>
      </c>
      <c r="R563" s="26" t="e">
        <f>'demand data 2022'!#REF!</f>
        <v>#REF!</v>
      </c>
      <c r="S563" s="26" t="e">
        <f>'demand data 2022'!#REF!</f>
        <v>#REF!</v>
      </c>
      <c r="T563" s="26" t="e">
        <f>'demand data 2022'!#REF!</f>
        <v>#REF!</v>
      </c>
      <c r="U563" s="26" t="e">
        <f>'demand data 2022'!#REF!</f>
        <v>#REF!</v>
      </c>
      <c r="V563" s="26" t="e">
        <f>'demand data 2022'!#REF!</f>
        <v>#REF!</v>
      </c>
      <c r="W563" s="5" t="e">
        <f t="shared" si="33"/>
        <v>#REF!</v>
      </c>
      <c r="X563" s="9">
        <f t="shared" si="34"/>
        <v>4</v>
      </c>
      <c r="Y563" s="5" t="e">
        <f t="shared" si="35"/>
        <v>#REF!</v>
      </c>
      <c r="Z563" s="28">
        <f t="shared" si="36"/>
        <v>0</v>
      </c>
    </row>
    <row r="564" spans="2:27" x14ac:dyDescent="0.25">
      <c r="B564" s="17" t="s">
        <v>525</v>
      </c>
      <c r="C564" s="17"/>
      <c r="D564" s="19">
        <v>45</v>
      </c>
      <c r="E564" s="19">
        <v>45</v>
      </c>
      <c r="F564" s="19">
        <v>45</v>
      </c>
      <c r="G564" s="19">
        <v>45</v>
      </c>
      <c r="H564" s="19">
        <v>45</v>
      </c>
      <c r="I564" s="19">
        <v>45</v>
      </c>
      <c r="J564" s="19">
        <v>45</v>
      </c>
      <c r="K564" s="19">
        <v>45</v>
      </c>
      <c r="L564" s="8"/>
      <c r="M564" s="26" t="e">
        <f>'demand data 2022'!#REF!</f>
        <v>#REF!</v>
      </c>
      <c r="N564" s="26" t="e">
        <f>'demand data 2022'!#REF!</f>
        <v>#REF!</v>
      </c>
      <c r="O564" s="26" t="e">
        <f>'demand data 2022'!#REF!</f>
        <v>#REF!</v>
      </c>
      <c r="P564" s="26" t="e">
        <f>'demand data 2022'!#REF!</f>
        <v>#REF!</v>
      </c>
      <c r="Q564" s="26" t="e">
        <f>'demand data 2022'!#REF!</f>
        <v>#REF!</v>
      </c>
      <c r="R564" s="26" t="e">
        <f>'demand data 2022'!#REF!</f>
        <v>#REF!</v>
      </c>
      <c r="S564" s="26" t="e">
        <f>'demand data 2022'!#REF!</f>
        <v>#REF!</v>
      </c>
      <c r="T564" s="26" t="e">
        <f>'demand data 2022'!#REF!</f>
        <v>#REF!</v>
      </c>
      <c r="U564" s="26" t="e">
        <f>'demand data 2022'!#REF!</f>
        <v>#REF!</v>
      </c>
      <c r="V564" s="26" t="e">
        <f>'demand data 2022'!#REF!</f>
        <v>#REF!</v>
      </c>
      <c r="W564" s="5" t="e">
        <f t="shared" si="33"/>
        <v>#REF!</v>
      </c>
      <c r="X564" s="9">
        <f t="shared" si="34"/>
        <v>45</v>
      </c>
      <c r="Y564" s="5" t="e">
        <f t="shared" si="35"/>
        <v>#REF!</v>
      </c>
      <c r="Z564" s="28">
        <f t="shared" si="36"/>
        <v>0</v>
      </c>
    </row>
    <row r="565" spans="2:27" x14ac:dyDescent="0.25">
      <c r="B565" s="17" t="s">
        <v>159</v>
      </c>
      <c r="C565" s="17"/>
      <c r="D565" s="19">
        <v>0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19">
        <v>0</v>
      </c>
      <c r="L565" s="8"/>
      <c r="M565" s="26" t="e">
        <f>'demand data 2022'!#REF!</f>
        <v>#REF!</v>
      </c>
      <c r="N565" s="26" t="e">
        <f>'demand data 2022'!#REF!</f>
        <v>#REF!</v>
      </c>
      <c r="O565" s="26" t="e">
        <f>'demand data 2022'!#REF!</f>
        <v>#REF!</v>
      </c>
      <c r="P565" s="26" t="e">
        <f>'demand data 2022'!#REF!</f>
        <v>#REF!</v>
      </c>
      <c r="Q565" s="26" t="e">
        <f>'demand data 2022'!#REF!</f>
        <v>#REF!</v>
      </c>
      <c r="R565" s="26" t="e">
        <f>'demand data 2022'!#REF!</f>
        <v>#REF!</v>
      </c>
      <c r="S565" s="26" t="e">
        <f>'demand data 2022'!#REF!</f>
        <v>#REF!</v>
      </c>
      <c r="T565" s="26" t="e">
        <f>'demand data 2022'!#REF!</f>
        <v>#REF!</v>
      </c>
      <c r="U565" s="26" t="e">
        <f>'demand data 2022'!#REF!</f>
        <v>#REF!</v>
      </c>
      <c r="V565" s="26" t="e">
        <f>'demand data 2022'!#REF!</f>
        <v>#REF!</v>
      </c>
      <c r="W565" s="5" t="e">
        <f t="shared" si="33"/>
        <v>#REF!</v>
      </c>
      <c r="X565" s="9">
        <f t="shared" si="34"/>
        <v>0</v>
      </c>
      <c r="Y565" s="5" t="e">
        <f t="shared" si="35"/>
        <v>#REF!</v>
      </c>
      <c r="Z565" s="28">
        <f t="shared" si="36"/>
        <v>0</v>
      </c>
    </row>
    <row r="566" spans="2:27" x14ac:dyDescent="0.25">
      <c r="B566" s="17" t="s">
        <v>24</v>
      </c>
      <c r="C566" s="17"/>
      <c r="D566" s="19">
        <v>0</v>
      </c>
      <c r="E566" s="19">
        <v>0</v>
      </c>
      <c r="F566" s="19">
        <v>0</v>
      </c>
      <c r="G566" s="19">
        <v>0</v>
      </c>
      <c r="H566" s="19">
        <v>0</v>
      </c>
      <c r="I566" s="19">
        <v>0</v>
      </c>
      <c r="J566" s="19">
        <v>0</v>
      </c>
      <c r="K566" s="19">
        <v>0</v>
      </c>
      <c r="L566" s="8"/>
      <c r="M566" s="26" t="e">
        <f>'demand data 2022'!#REF!</f>
        <v>#REF!</v>
      </c>
      <c r="N566" s="26" t="e">
        <f>'demand data 2022'!#REF!</f>
        <v>#REF!</v>
      </c>
      <c r="O566" s="26" t="e">
        <f>'demand data 2022'!#REF!</f>
        <v>#REF!</v>
      </c>
      <c r="P566" s="26" t="e">
        <f>'demand data 2022'!#REF!</f>
        <v>#REF!</v>
      </c>
      <c r="Q566" s="26" t="e">
        <f>'demand data 2022'!#REF!</f>
        <v>#REF!</v>
      </c>
      <c r="R566" s="26" t="e">
        <f>'demand data 2022'!#REF!</f>
        <v>#REF!</v>
      </c>
      <c r="S566" s="26" t="e">
        <f>'demand data 2022'!#REF!</f>
        <v>#REF!</v>
      </c>
      <c r="T566" s="26" t="e">
        <f>'demand data 2022'!#REF!</f>
        <v>#REF!</v>
      </c>
      <c r="U566" s="26" t="e">
        <f>'demand data 2022'!#REF!</f>
        <v>#REF!</v>
      </c>
      <c r="V566" s="26" t="e">
        <f>'demand data 2022'!#REF!</f>
        <v>#REF!</v>
      </c>
      <c r="W566" s="5" t="e">
        <f t="shared" si="33"/>
        <v>#REF!</v>
      </c>
      <c r="X566" s="9">
        <f t="shared" si="34"/>
        <v>0</v>
      </c>
      <c r="Y566" s="5" t="e">
        <f t="shared" si="35"/>
        <v>#REF!</v>
      </c>
      <c r="Z566" s="28">
        <f t="shared" si="36"/>
        <v>0</v>
      </c>
    </row>
    <row r="567" spans="2:27" x14ac:dyDescent="0.25">
      <c r="B567" s="17" t="s">
        <v>436</v>
      </c>
      <c r="C567" s="17"/>
      <c r="D567" s="19">
        <v>642</v>
      </c>
      <c r="E567" s="19">
        <v>644</v>
      </c>
      <c r="F567" s="19">
        <v>647</v>
      </c>
      <c r="G567" s="19">
        <v>649</v>
      </c>
      <c r="H567" s="19">
        <v>652</v>
      </c>
      <c r="I567" s="19">
        <v>654</v>
      </c>
      <c r="J567" s="19">
        <v>657</v>
      </c>
      <c r="K567" s="19">
        <v>659</v>
      </c>
      <c r="L567" s="8"/>
      <c r="M567" s="26" t="e">
        <f>'demand data 2022'!#REF!</f>
        <v>#REF!</v>
      </c>
      <c r="N567" s="26" t="e">
        <f>'demand data 2022'!#REF!</f>
        <v>#REF!</v>
      </c>
      <c r="O567" s="26" t="e">
        <f>'demand data 2022'!#REF!</f>
        <v>#REF!</v>
      </c>
      <c r="P567" s="26" t="e">
        <f>'demand data 2022'!#REF!</f>
        <v>#REF!</v>
      </c>
      <c r="Q567" s="26" t="e">
        <f>'demand data 2022'!#REF!</f>
        <v>#REF!</v>
      </c>
      <c r="R567" s="26" t="e">
        <f>'demand data 2022'!#REF!</f>
        <v>#REF!</v>
      </c>
      <c r="S567" s="26" t="e">
        <f>'demand data 2022'!#REF!</f>
        <v>#REF!</v>
      </c>
      <c r="T567" s="26" t="e">
        <f>'demand data 2022'!#REF!</f>
        <v>#REF!</v>
      </c>
      <c r="U567" s="26" t="e">
        <f>'demand data 2022'!#REF!</f>
        <v>#REF!</v>
      </c>
      <c r="V567" s="26" t="e">
        <f>'demand data 2022'!#REF!</f>
        <v>#REF!</v>
      </c>
      <c r="W567" s="5" t="e">
        <f t="shared" si="33"/>
        <v>#REF!</v>
      </c>
      <c r="X567" s="9">
        <f t="shared" si="34"/>
        <v>644</v>
      </c>
      <c r="Y567" s="5" t="e">
        <f t="shared" si="35"/>
        <v>#REF!</v>
      </c>
      <c r="Z567" s="28">
        <f t="shared" si="36"/>
        <v>0</v>
      </c>
    </row>
    <row r="568" spans="2:27" x14ac:dyDescent="0.25">
      <c r="B568" s="17" t="s">
        <v>773</v>
      </c>
      <c r="C568" s="17"/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0</v>
      </c>
      <c r="K568" s="19">
        <v>0</v>
      </c>
      <c r="L568" s="8"/>
      <c r="M568" s="26" t="e">
        <f>'demand data 2022'!#REF!</f>
        <v>#REF!</v>
      </c>
      <c r="N568" s="26" t="e">
        <f>'demand data 2022'!#REF!</f>
        <v>#REF!</v>
      </c>
      <c r="O568" s="26" t="e">
        <f>'demand data 2022'!#REF!</f>
        <v>#REF!</v>
      </c>
      <c r="P568" s="26" t="e">
        <f>'demand data 2022'!#REF!</f>
        <v>#REF!</v>
      </c>
      <c r="Q568" s="26" t="e">
        <f>'demand data 2022'!#REF!</f>
        <v>#REF!</v>
      </c>
      <c r="R568" s="26" t="e">
        <f>'demand data 2022'!#REF!</f>
        <v>#REF!</v>
      </c>
      <c r="S568" s="26" t="e">
        <f>'demand data 2022'!#REF!</f>
        <v>#REF!</v>
      </c>
      <c r="T568" s="26" t="e">
        <f>'demand data 2022'!#REF!</f>
        <v>#REF!</v>
      </c>
      <c r="U568" s="26" t="e">
        <f>'demand data 2022'!#REF!</f>
        <v>#REF!</v>
      </c>
      <c r="V568" s="26" t="e">
        <f>'demand data 2022'!#REF!</f>
        <v>#REF!</v>
      </c>
      <c r="W568" s="5" t="e">
        <f t="shared" si="33"/>
        <v>#REF!</v>
      </c>
      <c r="X568" s="9">
        <f t="shared" si="34"/>
        <v>0</v>
      </c>
      <c r="Y568" s="5" t="e">
        <f t="shared" si="35"/>
        <v>#REF!</v>
      </c>
      <c r="Z568" s="28">
        <f t="shared" si="36"/>
        <v>0</v>
      </c>
    </row>
    <row r="569" spans="2:27" x14ac:dyDescent="0.25">
      <c r="B569" s="17" t="s">
        <v>372</v>
      </c>
      <c r="C569" s="17"/>
      <c r="D569" s="19">
        <v>15</v>
      </c>
      <c r="E569" s="19">
        <v>13</v>
      </c>
      <c r="F569" s="19">
        <v>13</v>
      </c>
      <c r="G569" s="19">
        <v>13</v>
      </c>
      <c r="H569" s="19">
        <v>13</v>
      </c>
      <c r="I569" s="19">
        <v>13</v>
      </c>
      <c r="J569" s="19">
        <v>13</v>
      </c>
      <c r="K569" s="19">
        <v>13</v>
      </c>
      <c r="L569" s="8"/>
      <c r="M569" s="26" t="e">
        <f>'demand data 2022'!#REF!</f>
        <v>#REF!</v>
      </c>
      <c r="N569" s="26" t="e">
        <f>'demand data 2022'!#REF!</f>
        <v>#REF!</v>
      </c>
      <c r="O569" s="26" t="e">
        <f>'demand data 2022'!#REF!</f>
        <v>#REF!</v>
      </c>
      <c r="P569" s="26" t="e">
        <f>'demand data 2022'!#REF!</f>
        <v>#REF!</v>
      </c>
      <c r="Q569" s="26" t="e">
        <f>'demand data 2022'!#REF!</f>
        <v>#REF!</v>
      </c>
      <c r="R569" s="26" t="e">
        <f>'demand data 2022'!#REF!</f>
        <v>#REF!</v>
      </c>
      <c r="S569" s="26" t="e">
        <f>'demand data 2022'!#REF!</f>
        <v>#REF!</v>
      </c>
      <c r="T569" s="26" t="e">
        <f>'demand data 2022'!#REF!</f>
        <v>#REF!</v>
      </c>
      <c r="U569" s="26" t="e">
        <f>'demand data 2022'!#REF!</f>
        <v>#REF!</v>
      </c>
      <c r="V569" s="26" t="e">
        <f>'demand data 2022'!#REF!</f>
        <v>#REF!</v>
      </c>
      <c r="W569" s="5" t="e">
        <f t="shared" si="33"/>
        <v>#REF!</v>
      </c>
      <c r="X569" s="9">
        <f t="shared" si="34"/>
        <v>13</v>
      </c>
      <c r="Y569" s="5" t="e">
        <f t="shared" si="35"/>
        <v>#REF!</v>
      </c>
      <c r="Z569" s="28">
        <f t="shared" si="36"/>
        <v>0</v>
      </c>
    </row>
    <row r="570" spans="2:27" x14ac:dyDescent="0.25">
      <c r="B570" s="17" t="s">
        <v>25</v>
      </c>
      <c r="C570" s="17"/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8"/>
      <c r="M570" s="26" t="e">
        <f>'demand data 2022'!#REF!</f>
        <v>#REF!</v>
      </c>
      <c r="N570" s="26" t="e">
        <f>'demand data 2022'!#REF!</f>
        <v>#REF!</v>
      </c>
      <c r="O570" s="26" t="e">
        <f>'demand data 2022'!#REF!</f>
        <v>#REF!</v>
      </c>
      <c r="P570" s="26" t="e">
        <f>'demand data 2022'!#REF!</f>
        <v>#REF!</v>
      </c>
      <c r="Q570" s="26" t="e">
        <f>'demand data 2022'!#REF!</f>
        <v>#REF!</v>
      </c>
      <c r="R570" s="26" t="e">
        <f>'demand data 2022'!#REF!</f>
        <v>#REF!</v>
      </c>
      <c r="S570" s="26" t="e">
        <f>'demand data 2022'!#REF!</f>
        <v>#REF!</v>
      </c>
      <c r="T570" s="26" t="e">
        <f>'demand data 2022'!#REF!</f>
        <v>#REF!</v>
      </c>
      <c r="U570" s="26" t="e">
        <f>'demand data 2022'!#REF!</f>
        <v>#REF!</v>
      </c>
      <c r="V570" s="26" t="e">
        <f>'demand data 2022'!#REF!</f>
        <v>#REF!</v>
      </c>
      <c r="W570" s="5" t="e">
        <f t="shared" si="33"/>
        <v>#REF!</v>
      </c>
      <c r="X570" s="9">
        <f t="shared" si="34"/>
        <v>0</v>
      </c>
      <c r="Y570" s="5" t="e">
        <f t="shared" si="35"/>
        <v>#REF!</v>
      </c>
      <c r="Z570" s="28">
        <f t="shared" si="36"/>
        <v>0</v>
      </c>
    </row>
    <row r="571" spans="2:27" x14ac:dyDescent="0.25">
      <c r="B571" s="17" t="s">
        <v>661</v>
      </c>
      <c r="C571" s="17"/>
      <c r="D571" s="19">
        <v>22</v>
      </c>
      <c r="E571" s="19">
        <v>22</v>
      </c>
      <c r="F571" s="19">
        <v>22</v>
      </c>
      <c r="G571" s="19">
        <v>22</v>
      </c>
      <c r="H571" s="19">
        <v>22</v>
      </c>
      <c r="I571" s="19">
        <v>22</v>
      </c>
      <c r="J571" s="19">
        <v>22</v>
      </c>
      <c r="K571" s="19">
        <v>22</v>
      </c>
      <c r="L571" s="8"/>
      <c r="M571" s="26" t="e">
        <f>'demand data 2022'!#REF!</f>
        <v>#REF!</v>
      </c>
      <c r="N571" s="26" t="e">
        <f>'demand data 2022'!#REF!</f>
        <v>#REF!</v>
      </c>
      <c r="O571" s="26" t="e">
        <f>'demand data 2022'!#REF!</f>
        <v>#REF!</v>
      </c>
      <c r="P571" s="26" t="e">
        <f>'demand data 2022'!#REF!</f>
        <v>#REF!</v>
      </c>
      <c r="Q571" s="26" t="e">
        <f>'demand data 2022'!#REF!</f>
        <v>#REF!</v>
      </c>
      <c r="R571" s="26" t="e">
        <f>'demand data 2022'!#REF!</f>
        <v>#REF!</v>
      </c>
      <c r="S571" s="26" t="e">
        <f>'demand data 2022'!#REF!</f>
        <v>#REF!</v>
      </c>
      <c r="T571" s="26" t="e">
        <f>'demand data 2022'!#REF!</f>
        <v>#REF!</v>
      </c>
      <c r="U571" s="26" t="e">
        <f>'demand data 2022'!#REF!</f>
        <v>#REF!</v>
      </c>
      <c r="V571" s="26" t="e">
        <f>'demand data 2022'!#REF!</f>
        <v>#REF!</v>
      </c>
      <c r="W571" s="5" t="e">
        <f t="shared" si="33"/>
        <v>#REF!</v>
      </c>
      <c r="X571" s="9">
        <f t="shared" si="34"/>
        <v>22</v>
      </c>
      <c r="Y571" s="5" t="e">
        <f t="shared" si="35"/>
        <v>#REF!</v>
      </c>
      <c r="Z571" s="28">
        <f t="shared" si="36"/>
        <v>0</v>
      </c>
    </row>
    <row r="572" spans="2:27" x14ac:dyDescent="0.25">
      <c r="B572" s="17" t="s">
        <v>109</v>
      </c>
      <c r="C572" s="17"/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19">
        <v>0</v>
      </c>
      <c r="L572" s="8"/>
      <c r="M572" s="26" t="e">
        <f>'demand data 2022'!#REF!</f>
        <v>#REF!</v>
      </c>
      <c r="N572" s="26" t="e">
        <f>'demand data 2022'!#REF!</f>
        <v>#REF!</v>
      </c>
      <c r="O572" s="26" t="e">
        <f>'demand data 2022'!#REF!</f>
        <v>#REF!</v>
      </c>
      <c r="P572" s="26" t="e">
        <f>'demand data 2022'!#REF!</f>
        <v>#REF!</v>
      </c>
      <c r="Q572" s="26" t="e">
        <f>'demand data 2022'!#REF!</f>
        <v>#REF!</v>
      </c>
      <c r="R572" s="26" t="e">
        <f>'demand data 2022'!#REF!</f>
        <v>#REF!</v>
      </c>
      <c r="S572" s="26" t="e">
        <f>'demand data 2022'!#REF!</f>
        <v>#REF!</v>
      </c>
      <c r="T572" s="26" t="e">
        <f>'demand data 2022'!#REF!</f>
        <v>#REF!</v>
      </c>
      <c r="U572" s="26" t="e">
        <f>'demand data 2022'!#REF!</f>
        <v>#REF!</v>
      </c>
      <c r="V572" s="26" t="e">
        <f>'demand data 2022'!#REF!</f>
        <v>#REF!</v>
      </c>
      <c r="W572" s="5" t="e">
        <f t="shared" si="33"/>
        <v>#REF!</v>
      </c>
      <c r="X572" s="9">
        <f t="shared" si="34"/>
        <v>0</v>
      </c>
      <c r="Y572" s="5" t="e">
        <f t="shared" si="35"/>
        <v>#REF!</v>
      </c>
      <c r="Z572" s="28">
        <f t="shared" si="36"/>
        <v>0</v>
      </c>
    </row>
    <row r="573" spans="2:27" x14ac:dyDescent="0.25">
      <c r="B573" s="17" t="s">
        <v>124</v>
      </c>
      <c r="C573" s="17"/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0</v>
      </c>
      <c r="J573" s="19">
        <v>0</v>
      </c>
      <c r="K573" s="19">
        <v>0</v>
      </c>
      <c r="L573" s="8"/>
      <c r="M573" s="26" t="e">
        <f>'demand data 2022'!#REF!</f>
        <v>#REF!</v>
      </c>
      <c r="N573" s="26" t="e">
        <f>'demand data 2022'!#REF!</f>
        <v>#REF!</v>
      </c>
      <c r="O573" s="26" t="e">
        <f>'demand data 2022'!#REF!</f>
        <v>#REF!</v>
      </c>
      <c r="P573" s="26" t="e">
        <f>'demand data 2022'!#REF!</f>
        <v>#REF!</v>
      </c>
      <c r="Q573" s="26" t="e">
        <f>'demand data 2022'!#REF!</f>
        <v>#REF!</v>
      </c>
      <c r="R573" s="26" t="e">
        <f>'demand data 2022'!#REF!</f>
        <v>#REF!</v>
      </c>
      <c r="S573" s="26" t="e">
        <f>'demand data 2022'!#REF!</f>
        <v>#REF!</v>
      </c>
      <c r="T573" s="26" t="e">
        <f>'demand data 2022'!#REF!</f>
        <v>#REF!</v>
      </c>
      <c r="U573" s="26" t="e">
        <f>'demand data 2022'!#REF!</f>
        <v>#REF!</v>
      </c>
      <c r="V573" s="26" t="e">
        <f>'demand data 2022'!#REF!</f>
        <v>#REF!</v>
      </c>
      <c r="W573" s="5" t="e">
        <f t="shared" si="33"/>
        <v>#REF!</v>
      </c>
      <c r="X573" s="9">
        <f t="shared" si="34"/>
        <v>0</v>
      </c>
      <c r="Y573" s="5" t="e">
        <f t="shared" si="35"/>
        <v>#REF!</v>
      </c>
      <c r="Z573" s="28">
        <f t="shared" si="36"/>
        <v>0</v>
      </c>
    </row>
    <row r="574" spans="2:27" x14ac:dyDescent="0.25">
      <c r="B574" s="17" t="s">
        <v>125</v>
      </c>
      <c r="C574" s="17"/>
      <c r="D574" s="19">
        <v>0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19">
        <v>0</v>
      </c>
      <c r="L574" s="8"/>
      <c r="M574" s="26" t="e">
        <f>'demand data 2022'!#REF!</f>
        <v>#REF!</v>
      </c>
      <c r="N574" s="26" t="e">
        <f>'demand data 2022'!#REF!</f>
        <v>#REF!</v>
      </c>
      <c r="O574" s="26" t="e">
        <f>'demand data 2022'!#REF!</f>
        <v>#REF!</v>
      </c>
      <c r="P574" s="26" t="e">
        <f>'demand data 2022'!#REF!</f>
        <v>#REF!</v>
      </c>
      <c r="Q574" s="26" t="e">
        <f>'demand data 2022'!#REF!</f>
        <v>#REF!</v>
      </c>
      <c r="R574" s="26" t="e">
        <f>'demand data 2022'!#REF!</f>
        <v>#REF!</v>
      </c>
      <c r="S574" s="26" t="e">
        <f>'demand data 2022'!#REF!</f>
        <v>#REF!</v>
      </c>
      <c r="T574" s="26" t="e">
        <f>'demand data 2022'!#REF!</f>
        <v>#REF!</v>
      </c>
      <c r="U574" s="26" t="e">
        <f>'demand data 2022'!#REF!</f>
        <v>#REF!</v>
      </c>
      <c r="V574" s="26" t="e">
        <f>'demand data 2022'!#REF!</f>
        <v>#REF!</v>
      </c>
      <c r="W574" s="5" t="e">
        <f t="shared" si="33"/>
        <v>#REF!</v>
      </c>
      <c r="X574" s="9">
        <f t="shared" si="34"/>
        <v>0</v>
      </c>
      <c r="Y574" s="5" t="e">
        <f t="shared" si="35"/>
        <v>#REF!</v>
      </c>
      <c r="Z574" s="28">
        <f t="shared" si="36"/>
        <v>0</v>
      </c>
    </row>
    <row r="575" spans="2:27" x14ac:dyDescent="0.25">
      <c r="B575" s="17" t="s">
        <v>437</v>
      </c>
      <c r="C575" s="17"/>
      <c r="D575" s="19">
        <v>328</v>
      </c>
      <c r="E575" s="19">
        <v>341</v>
      </c>
      <c r="F575" s="19">
        <v>352</v>
      </c>
      <c r="G575" s="19">
        <v>361</v>
      </c>
      <c r="H575" s="19">
        <v>363</v>
      </c>
      <c r="I575" s="19">
        <v>366</v>
      </c>
      <c r="J575" s="19">
        <v>369</v>
      </c>
      <c r="K575" s="19">
        <v>369</v>
      </c>
      <c r="L575" s="8"/>
      <c r="M575" s="26" t="e">
        <f>'demand data 2022'!#REF!</f>
        <v>#REF!</v>
      </c>
      <c r="N575" s="26" t="e">
        <f>'demand data 2022'!#REF!</f>
        <v>#REF!</v>
      </c>
      <c r="O575" s="26" t="e">
        <f>'demand data 2022'!#REF!</f>
        <v>#REF!</v>
      </c>
      <c r="P575" s="26" t="e">
        <f>'demand data 2022'!#REF!</f>
        <v>#REF!</v>
      </c>
      <c r="Q575" s="26" t="e">
        <f>'demand data 2022'!#REF!</f>
        <v>#REF!</v>
      </c>
      <c r="R575" s="26" t="e">
        <f>'demand data 2022'!#REF!</f>
        <v>#REF!</v>
      </c>
      <c r="S575" s="26" t="e">
        <f>'demand data 2022'!#REF!</f>
        <v>#REF!</v>
      </c>
      <c r="T575" s="26" t="e">
        <f>'demand data 2022'!#REF!</f>
        <v>#REF!</v>
      </c>
      <c r="U575" s="26" t="e">
        <f>'demand data 2022'!#REF!</f>
        <v>#REF!</v>
      </c>
      <c r="V575" s="26" t="e">
        <f>'demand data 2022'!#REF!</f>
        <v>#REF!</v>
      </c>
      <c r="W575" s="5" t="e">
        <f t="shared" si="33"/>
        <v>#REF!</v>
      </c>
      <c r="X575" s="9">
        <f t="shared" si="34"/>
        <v>341</v>
      </c>
      <c r="Y575" s="5" t="e">
        <f t="shared" si="35"/>
        <v>#REF!</v>
      </c>
      <c r="Z575" s="28">
        <f t="shared" si="36"/>
        <v>0</v>
      </c>
      <c r="AA575" s="5" t="s">
        <v>927</v>
      </c>
    </row>
    <row r="576" spans="2:27" x14ac:dyDescent="0.25">
      <c r="B576" s="17" t="s">
        <v>675</v>
      </c>
      <c r="C576" s="17"/>
      <c r="D576" s="19">
        <v>77</v>
      </c>
      <c r="E576" s="19">
        <v>78</v>
      </c>
      <c r="F576" s="19">
        <v>78</v>
      </c>
      <c r="G576" s="19">
        <v>79</v>
      </c>
      <c r="H576" s="19">
        <v>80</v>
      </c>
      <c r="I576" s="19">
        <v>81</v>
      </c>
      <c r="J576" s="19">
        <v>82</v>
      </c>
      <c r="K576" s="19">
        <v>84</v>
      </c>
      <c r="L576" s="8"/>
      <c r="M576" s="26" t="e">
        <f>'demand data 2022'!#REF!</f>
        <v>#REF!</v>
      </c>
      <c r="N576" s="26" t="e">
        <f>'demand data 2022'!#REF!</f>
        <v>#REF!</v>
      </c>
      <c r="O576" s="26" t="e">
        <f>'demand data 2022'!#REF!</f>
        <v>#REF!</v>
      </c>
      <c r="P576" s="26" t="e">
        <f>'demand data 2022'!#REF!</f>
        <v>#REF!</v>
      </c>
      <c r="Q576" s="26" t="e">
        <f>'demand data 2022'!#REF!</f>
        <v>#REF!</v>
      </c>
      <c r="R576" s="26" t="e">
        <f>'demand data 2022'!#REF!</f>
        <v>#REF!</v>
      </c>
      <c r="S576" s="26" t="e">
        <f>'demand data 2022'!#REF!</f>
        <v>#REF!</v>
      </c>
      <c r="T576" s="26" t="e">
        <f>'demand data 2022'!#REF!</f>
        <v>#REF!</v>
      </c>
      <c r="U576" s="26" t="e">
        <f>'demand data 2022'!#REF!</f>
        <v>#REF!</v>
      </c>
      <c r="V576" s="26" t="e">
        <f>'demand data 2022'!#REF!</f>
        <v>#REF!</v>
      </c>
      <c r="W576" s="5" t="e">
        <f t="shared" si="33"/>
        <v>#REF!</v>
      </c>
      <c r="X576" s="9">
        <f t="shared" si="34"/>
        <v>78</v>
      </c>
      <c r="Y576" s="5" t="e">
        <f t="shared" si="35"/>
        <v>#REF!</v>
      </c>
      <c r="Z576" s="28">
        <f t="shared" si="36"/>
        <v>0</v>
      </c>
      <c r="AA576" s="5" t="s">
        <v>927</v>
      </c>
    </row>
    <row r="577" spans="2:26" x14ac:dyDescent="0.25">
      <c r="B577" s="17" t="s">
        <v>896</v>
      </c>
      <c r="C577" s="17"/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0</v>
      </c>
      <c r="K577" s="19">
        <v>0</v>
      </c>
      <c r="L577" s="8"/>
      <c r="M577" s="26" t="e">
        <f>'demand data 2022'!#REF!</f>
        <v>#REF!</v>
      </c>
      <c r="N577" s="26" t="e">
        <f>'demand data 2022'!#REF!</f>
        <v>#REF!</v>
      </c>
      <c r="O577" s="26" t="e">
        <f>'demand data 2022'!#REF!</f>
        <v>#REF!</v>
      </c>
      <c r="P577" s="26" t="e">
        <f>'demand data 2022'!#REF!</f>
        <v>#REF!</v>
      </c>
      <c r="Q577" s="26" t="e">
        <f>'demand data 2022'!#REF!</f>
        <v>#REF!</v>
      </c>
      <c r="R577" s="26" t="e">
        <f>'demand data 2022'!#REF!</f>
        <v>#REF!</v>
      </c>
      <c r="S577" s="26" t="e">
        <f>'demand data 2022'!#REF!</f>
        <v>#REF!</v>
      </c>
      <c r="T577" s="26" t="e">
        <f>'demand data 2022'!#REF!</f>
        <v>#REF!</v>
      </c>
      <c r="U577" s="26" t="e">
        <f>'demand data 2022'!#REF!</f>
        <v>#REF!</v>
      </c>
      <c r="V577" s="26" t="e">
        <f>'demand data 2022'!#REF!</f>
        <v>#REF!</v>
      </c>
      <c r="W577" s="5" t="e">
        <f t="shared" si="33"/>
        <v>#REF!</v>
      </c>
      <c r="X577" s="9">
        <f t="shared" si="34"/>
        <v>0</v>
      </c>
      <c r="Y577" s="5" t="e">
        <f t="shared" si="35"/>
        <v>#REF!</v>
      </c>
      <c r="Z577" s="28">
        <f t="shared" si="36"/>
        <v>0</v>
      </c>
    </row>
    <row r="578" spans="2:26" x14ac:dyDescent="0.25">
      <c r="B578" s="17" t="s">
        <v>618</v>
      </c>
      <c r="C578" s="17"/>
      <c r="D578" s="19">
        <v>47</v>
      </c>
      <c r="E578" s="19">
        <v>46</v>
      </c>
      <c r="F578" s="19">
        <v>46</v>
      </c>
      <c r="G578" s="19">
        <v>46</v>
      </c>
      <c r="H578" s="19">
        <v>45</v>
      </c>
      <c r="I578" s="19">
        <v>45</v>
      </c>
      <c r="J578" s="19">
        <v>45</v>
      </c>
      <c r="K578" s="19">
        <v>44</v>
      </c>
      <c r="L578" s="8"/>
      <c r="M578" s="26" t="e">
        <f>'demand data 2022'!#REF!</f>
        <v>#REF!</v>
      </c>
      <c r="N578" s="26" t="e">
        <f>'demand data 2022'!#REF!</f>
        <v>#REF!</v>
      </c>
      <c r="O578" s="26" t="e">
        <f>'demand data 2022'!#REF!</f>
        <v>#REF!</v>
      </c>
      <c r="P578" s="26" t="e">
        <f>'demand data 2022'!#REF!</f>
        <v>#REF!</v>
      </c>
      <c r="Q578" s="26" t="e">
        <f>'demand data 2022'!#REF!</f>
        <v>#REF!</v>
      </c>
      <c r="R578" s="26" t="e">
        <f>'demand data 2022'!#REF!</f>
        <v>#REF!</v>
      </c>
      <c r="S578" s="26" t="e">
        <f>'demand data 2022'!#REF!</f>
        <v>#REF!</v>
      </c>
      <c r="T578" s="26" t="e">
        <f>'demand data 2022'!#REF!</f>
        <v>#REF!</v>
      </c>
      <c r="U578" s="26" t="e">
        <f>'demand data 2022'!#REF!</f>
        <v>#REF!</v>
      </c>
      <c r="V578" s="26" t="e">
        <f>'demand data 2022'!#REF!</f>
        <v>#REF!</v>
      </c>
      <c r="W578" s="5" t="e">
        <f t="shared" si="33"/>
        <v>#REF!</v>
      </c>
      <c r="X578" s="9">
        <f t="shared" si="34"/>
        <v>46</v>
      </c>
      <c r="Y578" s="5" t="e">
        <f t="shared" si="35"/>
        <v>#REF!</v>
      </c>
      <c r="Z578" s="28">
        <f t="shared" si="36"/>
        <v>0</v>
      </c>
    </row>
    <row r="579" spans="2:26" x14ac:dyDescent="0.25">
      <c r="B579" s="17" t="s">
        <v>482</v>
      </c>
      <c r="C579" s="17"/>
      <c r="D579" s="19">
        <v>99</v>
      </c>
      <c r="E579" s="19">
        <v>115</v>
      </c>
      <c r="F579" s="19">
        <v>116</v>
      </c>
      <c r="G579" s="19">
        <v>122</v>
      </c>
      <c r="H579" s="19">
        <v>125</v>
      </c>
      <c r="I579" s="19">
        <v>126</v>
      </c>
      <c r="J579" s="19">
        <v>131</v>
      </c>
      <c r="K579" s="19">
        <v>135</v>
      </c>
      <c r="L579" s="8"/>
      <c r="M579" s="26" t="e">
        <f>'demand data 2022'!#REF!</f>
        <v>#REF!</v>
      </c>
      <c r="N579" s="26" t="e">
        <f>'demand data 2022'!#REF!</f>
        <v>#REF!</v>
      </c>
      <c r="O579" s="26" t="e">
        <f>'demand data 2022'!#REF!</f>
        <v>#REF!</v>
      </c>
      <c r="P579" s="26" t="e">
        <f>'demand data 2022'!#REF!</f>
        <v>#REF!</v>
      </c>
      <c r="Q579" s="26" t="e">
        <f>'demand data 2022'!#REF!</f>
        <v>#REF!</v>
      </c>
      <c r="R579" s="26" t="e">
        <f>'demand data 2022'!#REF!</f>
        <v>#REF!</v>
      </c>
      <c r="S579" s="26" t="e">
        <f>'demand data 2022'!#REF!</f>
        <v>#REF!</v>
      </c>
      <c r="T579" s="26" t="e">
        <f>'demand data 2022'!#REF!</f>
        <v>#REF!</v>
      </c>
      <c r="U579" s="26" t="e">
        <f>'demand data 2022'!#REF!</f>
        <v>#REF!</v>
      </c>
      <c r="V579" s="26" t="e">
        <f>'demand data 2022'!#REF!</f>
        <v>#REF!</v>
      </c>
      <c r="W579" s="5" t="e">
        <f t="shared" si="33"/>
        <v>#REF!</v>
      </c>
      <c r="X579" s="9">
        <f t="shared" si="34"/>
        <v>115</v>
      </c>
      <c r="Y579" s="5" t="e">
        <f t="shared" si="35"/>
        <v>#REF!</v>
      </c>
      <c r="Z579" s="28">
        <f t="shared" si="36"/>
        <v>0</v>
      </c>
    </row>
    <row r="580" spans="2:26" x14ac:dyDescent="0.25">
      <c r="B580" s="17" t="s">
        <v>459</v>
      </c>
      <c r="C580" s="17"/>
      <c r="D580" s="19">
        <v>18</v>
      </c>
      <c r="E580" s="19">
        <v>0</v>
      </c>
      <c r="F580" s="19">
        <v>0</v>
      </c>
      <c r="G580" s="19">
        <v>0</v>
      </c>
      <c r="H580" s="19">
        <v>0</v>
      </c>
      <c r="I580" s="19">
        <v>0</v>
      </c>
      <c r="J580" s="19">
        <v>0</v>
      </c>
      <c r="K580" s="19">
        <v>0</v>
      </c>
      <c r="L580" s="8"/>
      <c r="M580" s="26" t="e">
        <f>'demand data 2022'!#REF!</f>
        <v>#REF!</v>
      </c>
      <c r="N580" s="26" t="e">
        <f>'demand data 2022'!#REF!</f>
        <v>#REF!</v>
      </c>
      <c r="O580" s="26" t="e">
        <f>'demand data 2022'!#REF!</f>
        <v>#REF!</v>
      </c>
      <c r="P580" s="26" t="e">
        <f>'demand data 2022'!#REF!</f>
        <v>#REF!</v>
      </c>
      <c r="Q580" s="26" t="e">
        <f>'demand data 2022'!#REF!</f>
        <v>#REF!</v>
      </c>
      <c r="R580" s="26" t="e">
        <f>'demand data 2022'!#REF!</f>
        <v>#REF!</v>
      </c>
      <c r="S580" s="26" t="e">
        <f>'demand data 2022'!#REF!</f>
        <v>#REF!</v>
      </c>
      <c r="T580" s="26" t="e">
        <f>'demand data 2022'!#REF!</f>
        <v>#REF!</v>
      </c>
      <c r="U580" s="26" t="e">
        <f>'demand data 2022'!#REF!</f>
        <v>#REF!</v>
      </c>
      <c r="V580" s="26" t="e">
        <f>'demand data 2022'!#REF!</f>
        <v>#REF!</v>
      </c>
      <c r="W580" s="5" t="e">
        <f t="shared" si="33"/>
        <v>#REF!</v>
      </c>
      <c r="X580" s="9">
        <f t="shared" si="34"/>
        <v>0</v>
      </c>
      <c r="Y580" s="5" t="e">
        <f t="shared" si="35"/>
        <v>#REF!</v>
      </c>
      <c r="Z580" s="28">
        <f t="shared" si="36"/>
        <v>0</v>
      </c>
    </row>
    <row r="581" spans="2:26" x14ac:dyDescent="0.25">
      <c r="B581" s="17" t="s">
        <v>483</v>
      </c>
      <c r="C581" s="17"/>
      <c r="D581" s="19">
        <v>99</v>
      </c>
      <c r="E581" s="19">
        <v>115</v>
      </c>
      <c r="F581" s="19">
        <v>116</v>
      </c>
      <c r="G581" s="19">
        <v>122</v>
      </c>
      <c r="H581" s="19">
        <v>125</v>
      </c>
      <c r="I581" s="19">
        <v>126</v>
      </c>
      <c r="J581" s="19">
        <v>131</v>
      </c>
      <c r="K581" s="19">
        <v>135</v>
      </c>
      <c r="L581" s="8"/>
      <c r="M581" s="26" t="e">
        <f>'demand data 2022'!#REF!</f>
        <v>#REF!</v>
      </c>
      <c r="N581" s="26" t="e">
        <f>'demand data 2022'!#REF!</f>
        <v>#REF!</v>
      </c>
      <c r="O581" s="26" t="e">
        <f>'demand data 2022'!#REF!</f>
        <v>#REF!</v>
      </c>
      <c r="P581" s="26" t="e">
        <f>'demand data 2022'!#REF!</f>
        <v>#REF!</v>
      </c>
      <c r="Q581" s="26" t="e">
        <f>'demand data 2022'!#REF!</f>
        <v>#REF!</v>
      </c>
      <c r="R581" s="26" t="e">
        <f>'demand data 2022'!#REF!</f>
        <v>#REF!</v>
      </c>
      <c r="S581" s="26" t="e">
        <f>'demand data 2022'!#REF!</f>
        <v>#REF!</v>
      </c>
      <c r="T581" s="26" t="e">
        <f>'demand data 2022'!#REF!</f>
        <v>#REF!</v>
      </c>
      <c r="U581" s="26" t="e">
        <f>'demand data 2022'!#REF!</f>
        <v>#REF!</v>
      </c>
      <c r="V581" s="26" t="e">
        <f>'demand data 2022'!#REF!</f>
        <v>#REF!</v>
      </c>
      <c r="W581" s="5" t="e">
        <f t="shared" si="33"/>
        <v>#REF!</v>
      </c>
      <c r="X581" s="9">
        <f t="shared" si="34"/>
        <v>115</v>
      </c>
      <c r="Y581" s="5" t="e">
        <f t="shared" si="35"/>
        <v>#REF!</v>
      </c>
      <c r="Z581" s="28">
        <f t="shared" si="36"/>
        <v>0</v>
      </c>
    </row>
    <row r="582" spans="2:26" x14ac:dyDescent="0.25">
      <c r="B582" s="17" t="s">
        <v>460</v>
      </c>
      <c r="C582" s="17"/>
      <c r="D582" s="19">
        <v>18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8"/>
      <c r="M582" s="26" t="e">
        <f>'demand data 2022'!#REF!</f>
        <v>#REF!</v>
      </c>
      <c r="N582" s="26" t="e">
        <f>'demand data 2022'!#REF!</f>
        <v>#REF!</v>
      </c>
      <c r="O582" s="26" t="e">
        <f>'demand data 2022'!#REF!</f>
        <v>#REF!</v>
      </c>
      <c r="P582" s="26" t="e">
        <f>'demand data 2022'!#REF!</f>
        <v>#REF!</v>
      </c>
      <c r="Q582" s="26" t="e">
        <f>'demand data 2022'!#REF!</f>
        <v>#REF!</v>
      </c>
      <c r="R582" s="26" t="e">
        <f>'demand data 2022'!#REF!</f>
        <v>#REF!</v>
      </c>
      <c r="S582" s="26" t="e">
        <f>'demand data 2022'!#REF!</f>
        <v>#REF!</v>
      </c>
      <c r="T582" s="26" t="e">
        <f>'demand data 2022'!#REF!</f>
        <v>#REF!</v>
      </c>
      <c r="U582" s="26" t="e">
        <f>'demand data 2022'!#REF!</f>
        <v>#REF!</v>
      </c>
      <c r="V582" s="26" t="e">
        <f>'demand data 2022'!#REF!</f>
        <v>#REF!</v>
      </c>
      <c r="W582" s="5" t="e">
        <f t="shared" si="33"/>
        <v>#REF!</v>
      </c>
      <c r="X582" s="9">
        <f t="shared" si="34"/>
        <v>0</v>
      </c>
      <c r="Y582" s="5" t="e">
        <f t="shared" si="35"/>
        <v>#REF!</v>
      </c>
      <c r="Z582" s="28">
        <f t="shared" si="36"/>
        <v>0</v>
      </c>
    </row>
    <row r="583" spans="2:26" x14ac:dyDescent="0.25">
      <c r="B583" s="17" t="s">
        <v>84</v>
      </c>
      <c r="C583" s="17"/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0</v>
      </c>
      <c r="J583" s="19">
        <v>0</v>
      </c>
      <c r="K583" s="19">
        <v>0</v>
      </c>
      <c r="L583" s="8"/>
      <c r="M583" s="26" t="e">
        <f>'demand data 2022'!#REF!</f>
        <v>#REF!</v>
      </c>
      <c r="N583" s="26" t="e">
        <f>'demand data 2022'!#REF!</f>
        <v>#REF!</v>
      </c>
      <c r="O583" s="26" t="e">
        <f>'demand data 2022'!#REF!</f>
        <v>#REF!</v>
      </c>
      <c r="P583" s="26" t="e">
        <f>'demand data 2022'!#REF!</f>
        <v>#REF!</v>
      </c>
      <c r="Q583" s="26" t="e">
        <f>'demand data 2022'!#REF!</f>
        <v>#REF!</v>
      </c>
      <c r="R583" s="26" t="e">
        <f>'demand data 2022'!#REF!</f>
        <v>#REF!</v>
      </c>
      <c r="S583" s="26" t="e">
        <f>'demand data 2022'!#REF!</f>
        <v>#REF!</v>
      </c>
      <c r="T583" s="26" t="e">
        <f>'demand data 2022'!#REF!</f>
        <v>#REF!</v>
      </c>
      <c r="U583" s="26" t="e">
        <f>'demand data 2022'!#REF!</f>
        <v>#REF!</v>
      </c>
      <c r="V583" s="26" t="e">
        <f>'demand data 2022'!#REF!</f>
        <v>#REF!</v>
      </c>
      <c r="W583" s="5" t="e">
        <f t="shared" si="33"/>
        <v>#REF!</v>
      </c>
      <c r="X583" s="9">
        <f t="shared" si="34"/>
        <v>0</v>
      </c>
      <c r="Y583" s="5" t="e">
        <f t="shared" si="35"/>
        <v>#REF!</v>
      </c>
      <c r="Z583" s="28">
        <f t="shared" si="36"/>
        <v>0</v>
      </c>
    </row>
    <row r="584" spans="2:26" x14ac:dyDescent="0.25">
      <c r="B584" s="17" t="s">
        <v>179</v>
      </c>
      <c r="C584" s="17"/>
      <c r="D584" s="19">
        <v>0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19">
        <v>0</v>
      </c>
      <c r="L584" s="8"/>
      <c r="M584" s="26" t="e">
        <f>'demand data 2022'!#REF!</f>
        <v>#REF!</v>
      </c>
      <c r="N584" s="26" t="e">
        <f>'demand data 2022'!#REF!</f>
        <v>#REF!</v>
      </c>
      <c r="O584" s="26" t="e">
        <f>'demand data 2022'!#REF!</f>
        <v>#REF!</v>
      </c>
      <c r="P584" s="26" t="e">
        <f>'demand data 2022'!#REF!</f>
        <v>#REF!</v>
      </c>
      <c r="Q584" s="26" t="e">
        <f>'demand data 2022'!#REF!</f>
        <v>#REF!</v>
      </c>
      <c r="R584" s="26" t="e">
        <f>'demand data 2022'!#REF!</f>
        <v>#REF!</v>
      </c>
      <c r="S584" s="26" t="e">
        <f>'demand data 2022'!#REF!</f>
        <v>#REF!</v>
      </c>
      <c r="T584" s="26" t="e">
        <f>'demand data 2022'!#REF!</f>
        <v>#REF!</v>
      </c>
      <c r="U584" s="26" t="e">
        <f>'demand data 2022'!#REF!</f>
        <v>#REF!</v>
      </c>
      <c r="V584" s="26" t="e">
        <f>'demand data 2022'!#REF!</f>
        <v>#REF!</v>
      </c>
      <c r="W584" s="5" t="e">
        <f t="shared" si="33"/>
        <v>#REF!</v>
      </c>
      <c r="X584" s="9">
        <f t="shared" si="34"/>
        <v>0</v>
      </c>
      <c r="Y584" s="5" t="e">
        <f t="shared" si="35"/>
        <v>#REF!</v>
      </c>
      <c r="Z584" s="28">
        <f t="shared" si="36"/>
        <v>0</v>
      </c>
    </row>
    <row r="585" spans="2:26" x14ac:dyDescent="0.25">
      <c r="B585" s="17" t="s">
        <v>438</v>
      </c>
      <c r="C585" s="17"/>
      <c r="D585" s="19">
        <v>298</v>
      </c>
      <c r="E585" s="19">
        <v>303</v>
      </c>
      <c r="F585" s="19">
        <v>307</v>
      </c>
      <c r="G585" s="19">
        <v>312</v>
      </c>
      <c r="H585" s="19">
        <v>316</v>
      </c>
      <c r="I585" s="19">
        <v>319</v>
      </c>
      <c r="J585" s="19">
        <v>323</v>
      </c>
      <c r="K585" s="19">
        <v>326</v>
      </c>
      <c r="L585" s="8"/>
      <c r="M585" s="26" t="e">
        <f>'demand data 2022'!#REF!</f>
        <v>#REF!</v>
      </c>
      <c r="N585" s="26" t="e">
        <f>'demand data 2022'!#REF!</f>
        <v>#REF!</v>
      </c>
      <c r="O585" s="26" t="e">
        <f>'demand data 2022'!#REF!</f>
        <v>#REF!</v>
      </c>
      <c r="P585" s="26" t="e">
        <f>'demand data 2022'!#REF!</f>
        <v>#REF!</v>
      </c>
      <c r="Q585" s="26" t="e">
        <f>'demand data 2022'!#REF!</f>
        <v>#REF!</v>
      </c>
      <c r="R585" s="26" t="e">
        <f>'demand data 2022'!#REF!</f>
        <v>#REF!</v>
      </c>
      <c r="S585" s="26" t="e">
        <f>'demand data 2022'!#REF!</f>
        <v>#REF!</v>
      </c>
      <c r="T585" s="26" t="e">
        <f>'demand data 2022'!#REF!</f>
        <v>#REF!</v>
      </c>
      <c r="U585" s="26" t="e">
        <f>'demand data 2022'!#REF!</f>
        <v>#REF!</v>
      </c>
      <c r="V585" s="26" t="e">
        <f>'demand data 2022'!#REF!</f>
        <v>#REF!</v>
      </c>
      <c r="W585" s="5" t="e">
        <f t="shared" si="33"/>
        <v>#REF!</v>
      </c>
      <c r="X585" s="9">
        <f t="shared" si="34"/>
        <v>303</v>
      </c>
      <c r="Y585" s="5" t="e">
        <f t="shared" si="35"/>
        <v>#REF!</v>
      </c>
      <c r="Z585" s="28">
        <f t="shared" si="36"/>
        <v>0</v>
      </c>
    </row>
    <row r="586" spans="2:26" x14ac:dyDescent="0.25">
      <c r="B586" s="17" t="s">
        <v>160</v>
      </c>
      <c r="C586" s="17"/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19">
        <v>0</v>
      </c>
      <c r="L586" s="8"/>
      <c r="M586" s="26" t="e">
        <f>'demand data 2022'!#REF!</f>
        <v>#REF!</v>
      </c>
      <c r="N586" s="26" t="e">
        <f>'demand data 2022'!#REF!</f>
        <v>#REF!</v>
      </c>
      <c r="O586" s="26" t="e">
        <f>'demand data 2022'!#REF!</f>
        <v>#REF!</v>
      </c>
      <c r="P586" s="26" t="e">
        <f>'demand data 2022'!#REF!</f>
        <v>#REF!</v>
      </c>
      <c r="Q586" s="26" t="e">
        <f>'demand data 2022'!#REF!</f>
        <v>#REF!</v>
      </c>
      <c r="R586" s="26" t="e">
        <f>'demand data 2022'!#REF!</f>
        <v>#REF!</v>
      </c>
      <c r="S586" s="26" t="e">
        <f>'demand data 2022'!#REF!</f>
        <v>#REF!</v>
      </c>
      <c r="T586" s="26" t="e">
        <f>'demand data 2022'!#REF!</f>
        <v>#REF!</v>
      </c>
      <c r="U586" s="26" t="e">
        <f>'demand data 2022'!#REF!</f>
        <v>#REF!</v>
      </c>
      <c r="V586" s="26" t="e">
        <f>'demand data 2022'!#REF!</f>
        <v>#REF!</v>
      </c>
      <c r="W586" s="5" t="e">
        <f t="shared" ref="W586:W649" si="37">IF(B586=M586,"ok","Different")</f>
        <v>#REF!</v>
      </c>
      <c r="X586" s="9">
        <f t="shared" ref="X586:X649" si="38">E586</f>
        <v>0</v>
      </c>
      <c r="Y586" s="5" t="e">
        <f t="shared" ref="Y586:Y649" si="39">O586</f>
        <v>#REF!</v>
      </c>
      <c r="Z586" s="28">
        <f t="shared" ref="Z586:Z649" si="40">IF(ISERROR((X586-Y586)/X586),0,(X586-Y586)/X586)</f>
        <v>0</v>
      </c>
    </row>
    <row r="587" spans="2:26" x14ac:dyDescent="0.25">
      <c r="B587" s="17" t="s">
        <v>26</v>
      </c>
      <c r="C587" s="17"/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19">
        <v>0</v>
      </c>
      <c r="L587" s="8"/>
      <c r="M587" s="26" t="e">
        <f>'demand data 2022'!#REF!</f>
        <v>#REF!</v>
      </c>
      <c r="N587" s="26" t="e">
        <f>'demand data 2022'!#REF!</f>
        <v>#REF!</v>
      </c>
      <c r="O587" s="26" t="e">
        <f>'demand data 2022'!#REF!</f>
        <v>#REF!</v>
      </c>
      <c r="P587" s="26" t="e">
        <f>'demand data 2022'!#REF!</f>
        <v>#REF!</v>
      </c>
      <c r="Q587" s="26" t="e">
        <f>'demand data 2022'!#REF!</f>
        <v>#REF!</v>
      </c>
      <c r="R587" s="26" t="e">
        <f>'demand data 2022'!#REF!</f>
        <v>#REF!</v>
      </c>
      <c r="S587" s="26" t="e">
        <f>'demand data 2022'!#REF!</f>
        <v>#REF!</v>
      </c>
      <c r="T587" s="26" t="e">
        <f>'demand data 2022'!#REF!</f>
        <v>#REF!</v>
      </c>
      <c r="U587" s="26" t="e">
        <f>'demand data 2022'!#REF!</f>
        <v>#REF!</v>
      </c>
      <c r="V587" s="26" t="e">
        <f>'demand data 2022'!#REF!</f>
        <v>#REF!</v>
      </c>
      <c r="W587" s="5" t="e">
        <f t="shared" si="37"/>
        <v>#REF!</v>
      </c>
      <c r="X587" s="9">
        <f t="shared" si="38"/>
        <v>0</v>
      </c>
      <c r="Y587" s="5" t="e">
        <f t="shared" si="39"/>
        <v>#REF!</v>
      </c>
      <c r="Z587" s="28">
        <f t="shared" si="40"/>
        <v>0</v>
      </c>
    </row>
    <row r="588" spans="2:26" x14ac:dyDescent="0.25">
      <c r="B588" s="17" t="s">
        <v>776</v>
      </c>
      <c r="C588" s="17"/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19">
        <v>0</v>
      </c>
      <c r="L588" s="8"/>
      <c r="M588" s="26" t="e">
        <f>'demand data 2022'!#REF!</f>
        <v>#REF!</v>
      </c>
      <c r="N588" s="26" t="e">
        <f>'demand data 2022'!#REF!</f>
        <v>#REF!</v>
      </c>
      <c r="O588" s="26" t="e">
        <f>'demand data 2022'!#REF!</f>
        <v>#REF!</v>
      </c>
      <c r="P588" s="26" t="e">
        <f>'demand data 2022'!#REF!</f>
        <v>#REF!</v>
      </c>
      <c r="Q588" s="26" t="e">
        <f>'demand data 2022'!#REF!</f>
        <v>#REF!</v>
      </c>
      <c r="R588" s="26" t="e">
        <f>'demand data 2022'!#REF!</f>
        <v>#REF!</v>
      </c>
      <c r="S588" s="26" t="e">
        <f>'demand data 2022'!#REF!</f>
        <v>#REF!</v>
      </c>
      <c r="T588" s="26" t="e">
        <f>'demand data 2022'!#REF!</f>
        <v>#REF!</v>
      </c>
      <c r="U588" s="26" t="e">
        <f>'demand data 2022'!#REF!</f>
        <v>#REF!</v>
      </c>
      <c r="V588" s="26" t="e">
        <f>'demand data 2022'!#REF!</f>
        <v>#REF!</v>
      </c>
      <c r="W588" s="5" t="e">
        <f t="shared" si="37"/>
        <v>#REF!</v>
      </c>
      <c r="X588" s="9">
        <f t="shared" si="38"/>
        <v>0</v>
      </c>
      <c r="Y588" s="5" t="e">
        <f t="shared" si="39"/>
        <v>#REF!</v>
      </c>
      <c r="Z588" s="28">
        <f t="shared" si="40"/>
        <v>0</v>
      </c>
    </row>
    <row r="589" spans="2:26" x14ac:dyDescent="0.25">
      <c r="B589" s="17" t="s">
        <v>774</v>
      </c>
      <c r="C589" s="17"/>
      <c r="D589" s="19">
        <v>0</v>
      </c>
      <c r="E589" s="19">
        <v>0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19">
        <v>0</v>
      </c>
      <c r="L589" s="8"/>
      <c r="M589" s="26" t="e">
        <f>'demand data 2022'!#REF!</f>
        <v>#REF!</v>
      </c>
      <c r="N589" s="26" t="e">
        <f>'demand data 2022'!#REF!</f>
        <v>#REF!</v>
      </c>
      <c r="O589" s="26" t="e">
        <f>'demand data 2022'!#REF!</f>
        <v>#REF!</v>
      </c>
      <c r="P589" s="26" t="e">
        <f>'demand data 2022'!#REF!</f>
        <v>#REF!</v>
      </c>
      <c r="Q589" s="26" t="e">
        <f>'demand data 2022'!#REF!</f>
        <v>#REF!</v>
      </c>
      <c r="R589" s="26" t="e">
        <f>'demand data 2022'!#REF!</f>
        <v>#REF!</v>
      </c>
      <c r="S589" s="26" t="e">
        <f>'demand data 2022'!#REF!</f>
        <v>#REF!</v>
      </c>
      <c r="T589" s="26" t="e">
        <f>'demand data 2022'!#REF!</f>
        <v>#REF!</v>
      </c>
      <c r="U589" s="26" t="e">
        <f>'demand data 2022'!#REF!</f>
        <v>#REF!</v>
      </c>
      <c r="V589" s="26" t="e">
        <f>'demand data 2022'!#REF!</f>
        <v>#REF!</v>
      </c>
      <c r="W589" s="5" t="e">
        <f t="shared" si="37"/>
        <v>#REF!</v>
      </c>
      <c r="X589" s="9">
        <f t="shared" si="38"/>
        <v>0</v>
      </c>
      <c r="Y589" s="5" t="e">
        <f t="shared" si="39"/>
        <v>#REF!</v>
      </c>
      <c r="Z589" s="28">
        <f t="shared" si="40"/>
        <v>0</v>
      </c>
    </row>
    <row r="590" spans="2:26" x14ac:dyDescent="0.25">
      <c r="B590" s="17" t="s">
        <v>775</v>
      </c>
      <c r="C590" s="17"/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0</v>
      </c>
      <c r="K590" s="19">
        <v>0</v>
      </c>
      <c r="L590" s="8"/>
      <c r="M590" s="26" t="e">
        <f>'demand data 2022'!#REF!</f>
        <v>#REF!</v>
      </c>
      <c r="N590" s="26" t="e">
        <f>'demand data 2022'!#REF!</f>
        <v>#REF!</v>
      </c>
      <c r="O590" s="26" t="e">
        <f>'demand data 2022'!#REF!</f>
        <v>#REF!</v>
      </c>
      <c r="P590" s="26" t="e">
        <f>'demand data 2022'!#REF!</f>
        <v>#REF!</v>
      </c>
      <c r="Q590" s="26" t="e">
        <f>'demand data 2022'!#REF!</f>
        <v>#REF!</v>
      </c>
      <c r="R590" s="26" t="e">
        <f>'demand data 2022'!#REF!</f>
        <v>#REF!</v>
      </c>
      <c r="S590" s="26" t="e">
        <f>'demand data 2022'!#REF!</f>
        <v>#REF!</v>
      </c>
      <c r="T590" s="26" t="e">
        <f>'demand data 2022'!#REF!</f>
        <v>#REF!</v>
      </c>
      <c r="U590" s="26" t="e">
        <f>'demand data 2022'!#REF!</f>
        <v>#REF!</v>
      </c>
      <c r="V590" s="26" t="e">
        <f>'demand data 2022'!#REF!</f>
        <v>#REF!</v>
      </c>
      <c r="W590" s="5" t="e">
        <f t="shared" si="37"/>
        <v>#REF!</v>
      </c>
      <c r="X590" s="9">
        <f t="shared" si="38"/>
        <v>0</v>
      </c>
      <c r="Y590" s="5" t="e">
        <f t="shared" si="39"/>
        <v>#REF!</v>
      </c>
      <c r="Z590" s="28">
        <f t="shared" si="40"/>
        <v>0</v>
      </c>
    </row>
    <row r="591" spans="2:26" x14ac:dyDescent="0.25">
      <c r="B591" s="17" t="s">
        <v>27</v>
      </c>
      <c r="C591" s="17"/>
      <c r="D591" s="19">
        <v>0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19">
        <v>0</v>
      </c>
      <c r="L591" s="8"/>
      <c r="M591" s="26" t="e">
        <f>'demand data 2022'!#REF!</f>
        <v>#REF!</v>
      </c>
      <c r="N591" s="26" t="e">
        <f>'demand data 2022'!#REF!</f>
        <v>#REF!</v>
      </c>
      <c r="O591" s="26" t="e">
        <f>'demand data 2022'!#REF!</f>
        <v>#REF!</v>
      </c>
      <c r="P591" s="26" t="e">
        <f>'demand data 2022'!#REF!</f>
        <v>#REF!</v>
      </c>
      <c r="Q591" s="26" t="e">
        <f>'demand data 2022'!#REF!</f>
        <v>#REF!</v>
      </c>
      <c r="R591" s="26" t="e">
        <f>'demand data 2022'!#REF!</f>
        <v>#REF!</v>
      </c>
      <c r="S591" s="26" t="e">
        <f>'demand data 2022'!#REF!</f>
        <v>#REF!</v>
      </c>
      <c r="T591" s="26" t="e">
        <f>'demand data 2022'!#REF!</f>
        <v>#REF!</v>
      </c>
      <c r="U591" s="26" t="e">
        <f>'demand data 2022'!#REF!</f>
        <v>#REF!</v>
      </c>
      <c r="V591" s="26" t="e">
        <f>'demand data 2022'!#REF!</f>
        <v>#REF!</v>
      </c>
      <c r="W591" s="5" t="e">
        <f t="shared" si="37"/>
        <v>#REF!</v>
      </c>
      <c r="X591" s="9">
        <f t="shared" si="38"/>
        <v>0</v>
      </c>
      <c r="Y591" s="5" t="e">
        <f t="shared" si="39"/>
        <v>#REF!</v>
      </c>
      <c r="Z591" s="28">
        <f t="shared" si="40"/>
        <v>0</v>
      </c>
    </row>
    <row r="592" spans="2:26" x14ac:dyDescent="0.25">
      <c r="B592" s="17" t="s">
        <v>28</v>
      </c>
      <c r="C592" s="17"/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0</v>
      </c>
      <c r="J592" s="19">
        <v>0</v>
      </c>
      <c r="K592" s="19">
        <v>0</v>
      </c>
      <c r="L592" s="8"/>
      <c r="M592" s="26" t="e">
        <f>'demand data 2022'!#REF!</f>
        <v>#REF!</v>
      </c>
      <c r="N592" s="26" t="e">
        <f>'demand data 2022'!#REF!</f>
        <v>#REF!</v>
      </c>
      <c r="O592" s="26" t="e">
        <f>'demand data 2022'!#REF!</f>
        <v>#REF!</v>
      </c>
      <c r="P592" s="26" t="e">
        <f>'demand data 2022'!#REF!</f>
        <v>#REF!</v>
      </c>
      <c r="Q592" s="26" t="e">
        <f>'demand data 2022'!#REF!</f>
        <v>#REF!</v>
      </c>
      <c r="R592" s="26" t="e">
        <f>'demand data 2022'!#REF!</f>
        <v>#REF!</v>
      </c>
      <c r="S592" s="26" t="e">
        <f>'demand data 2022'!#REF!</f>
        <v>#REF!</v>
      </c>
      <c r="T592" s="26" t="e">
        <f>'demand data 2022'!#REF!</f>
        <v>#REF!</v>
      </c>
      <c r="U592" s="26" t="e">
        <f>'demand data 2022'!#REF!</f>
        <v>#REF!</v>
      </c>
      <c r="V592" s="26" t="e">
        <f>'demand data 2022'!#REF!</f>
        <v>#REF!</v>
      </c>
      <c r="W592" s="5" t="e">
        <f t="shared" si="37"/>
        <v>#REF!</v>
      </c>
      <c r="X592" s="9">
        <f t="shared" si="38"/>
        <v>0</v>
      </c>
      <c r="Y592" s="5" t="e">
        <f t="shared" si="39"/>
        <v>#REF!</v>
      </c>
      <c r="Z592" s="28">
        <f t="shared" si="40"/>
        <v>0</v>
      </c>
    </row>
    <row r="593" spans="2:26" x14ac:dyDescent="0.25">
      <c r="B593" s="17" t="s">
        <v>662</v>
      </c>
      <c r="C593" s="17"/>
      <c r="D593" s="19">
        <v>17</v>
      </c>
      <c r="E593" s="19">
        <v>17</v>
      </c>
      <c r="F593" s="19">
        <v>17</v>
      </c>
      <c r="G593" s="19">
        <v>17</v>
      </c>
      <c r="H593" s="19">
        <v>17</v>
      </c>
      <c r="I593" s="19">
        <v>17</v>
      </c>
      <c r="J593" s="19">
        <v>17</v>
      </c>
      <c r="K593" s="19">
        <v>17</v>
      </c>
      <c r="L593" s="8"/>
      <c r="M593" s="26" t="e">
        <f>'demand data 2022'!#REF!</f>
        <v>#REF!</v>
      </c>
      <c r="N593" s="26" t="e">
        <f>'demand data 2022'!#REF!</f>
        <v>#REF!</v>
      </c>
      <c r="O593" s="26" t="e">
        <f>'demand data 2022'!#REF!</f>
        <v>#REF!</v>
      </c>
      <c r="P593" s="26" t="e">
        <f>'demand data 2022'!#REF!</f>
        <v>#REF!</v>
      </c>
      <c r="Q593" s="26" t="e">
        <f>'demand data 2022'!#REF!</f>
        <v>#REF!</v>
      </c>
      <c r="R593" s="26" t="e">
        <f>'demand data 2022'!#REF!</f>
        <v>#REF!</v>
      </c>
      <c r="S593" s="26" t="e">
        <f>'demand data 2022'!#REF!</f>
        <v>#REF!</v>
      </c>
      <c r="T593" s="26" t="e">
        <f>'demand data 2022'!#REF!</f>
        <v>#REF!</v>
      </c>
      <c r="U593" s="26" t="e">
        <f>'demand data 2022'!#REF!</f>
        <v>#REF!</v>
      </c>
      <c r="V593" s="26" t="e">
        <f>'demand data 2022'!#REF!</f>
        <v>#REF!</v>
      </c>
      <c r="W593" s="5" t="e">
        <f t="shared" si="37"/>
        <v>#REF!</v>
      </c>
      <c r="X593" s="9">
        <f t="shared" si="38"/>
        <v>17</v>
      </c>
      <c r="Y593" s="5" t="e">
        <f t="shared" si="39"/>
        <v>#REF!</v>
      </c>
      <c r="Z593" s="28">
        <f t="shared" si="40"/>
        <v>0</v>
      </c>
    </row>
    <row r="594" spans="2:26" x14ac:dyDescent="0.25">
      <c r="B594" s="17" t="s">
        <v>30</v>
      </c>
      <c r="C594" s="17"/>
      <c r="D594" s="19">
        <v>0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  <c r="J594" s="19">
        <v>0</v>
      </c>
      <c r="K594" s="19">
        <v>0</v>
      </c>
      <c r="L594" s="8"/>
      <c r="M594" s="26" t="e">
        <f>'demand data 2022'!#REF!</f>
        <v>#REF!</v>
      </c>
      <c r="N594" s="26" t="e">
        <f>'demand data 2022'!#REF!</f>
        <v>#REF!</v>
      </c>
      <c r="O594" s="26" t="e">
        <f>'demand data 2022'!#REF!</f>
        <v>#REF!</v>
      </c>
      <c r="P594" s="26" t="e">
        <f>'demand data 2022'!#REF!</f>
        <v>#REF!</v>
      </c>
      <c r="Q594" s="26" t="e">
        <f>'demand data 2022'!#REF!</f>
        <v>#REF!</v>
      </c>
      <c r="R594" s="26" t="e">
        <f>'demand data 2022'!#REF!</f>
        <v>#REF!</v>
      </c>
      <c r="S594" s="26" t="e">
        <f>'demand data 2022'!#REF!</f>
        <v>#REF!</v>
      </c>
      <c r="T594" s="26" t="e">
        <f>'demand data 2022'!#REF!</f>
        <v>#REF!</v>
      </c>
      <c r="U594" s="26" t="e">
        <f>'demand data 2022'!#REF!</f>
        <v>#REF!</v>
      </c>
      <c r="V594" s="26" t="e">
        <f>'demand data 2022'!#REF!</f>
        <v>#REF!</v>
      </c>
      <c r="W594" s="5" t="e">
        <f t="shared" si="37"/>
        <v>#REF!</v>
      </c>
      <c r="X594" s="9">
        <f t="shared" si="38"/>
        <v>0</v>
      </c>
      <c r="Y594" s="5" t="e">
        <f t="shared" si="39"/>
        <v>#REF!</v>
      </c>
      <c r="Z594" s="28">
        <f t="shared" si="40"/>
        <v>0</v>
      </c>
    </row>
    <row r="595" spans="2:26" x14ac:dyDescent="0.25">
      <c r="B595" s="17" t="s">
        <v>29</v>
      </c>
      <c r="C595" s="17"/>
      <c r="D595" s="19">
        <v>0</v>
      </c>
      <c r="E595" s="19">
        <v>0</v>
      </c>
      <c r="F595" s="19">
        <v>0</v>
      </c>
      <c r="G595" s="19">
        <v>0</v>
      </c>
      <c r="H595" s="19">
        <v>0</v>
      </c>
      <c r="I595" s="19">
        <v>0</v>
      </c>
      <c r="J595" s="19">
        <v>0</v>
      </c>
      <c r="K595" s="19">
        <v>0</v>
      </c>
      <c r="L595" s="8"/>
      <c r="M595" s="26" t="e">
        <f>'demand data 2022'!#REF!</f>
        <v>#REF!</v>
      </c>
      <c r="N595" s="26" t="e">
        <f>'demand data 2022'!#REF!</f>
        <v>#REF!</v>
      </c>
      <c r="O595" s="26" t="e">
        <f>'demand data 2022'!#REF!</f>
        <v>#REF!</v>
      </c>
      <c r="P595" s="26" t="e">
        <f>'demand data 2022'!#REF!</f>
        <v>#REF!</v>
      </c>
      <c r="Q595" s="26" t="e">
        <f>'demand data 2022'!#REF!</f>
        <v>#REF!</v>
      </c>
      <c r="R595" s="26" t="e">
        <f>'demand data 2022'!#REF!</f>
        <v>#REF!</v>
      </c>
      <c r="S595" s="26" t="e">
        <f>'demand data 2022'!#REF!</f>
        <v>#REF!</v>
      </c>
      <c r="T595" s="26" t="e">
        <f>'demand data 2022'!#REF!</f>
        <v>#REF!</v>
      </c>
      <c r="U595" s="26" t="e">
        <f>'demand data 2022'!#REF!</f>
        <v>#REF!</v>
      </c>
      <c r="V595" s="26" t="e">
        <f>'demand data 2022'!#REF!</f>
        <v>#REF!</v>
      </c>
      <c r="W595" s="5" t="e">
        <f t="shared" si="37"/>
        <v>#REF!</v>
      </c>
      <c r="X595" s="9">
        <f t="shared" si="38"/>
        <v>0</v>
      </c>
      <c r="Y595" s="5" t="e">
        <f t="shared" si="39"/>
        <v>#REF!</v>
      </c>
      <c r="Z595" s="28">
        <f t="shared" si="40"/>
        <v>0</v>
      </c>
    </row>
    <row r="596" spans="2:26" x14ac:dyDescent="0.25">
      <c r="B596" s="17" t="s">
        <v>31</v>
      </c>
      <c r="C596" s="17"/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8"/>
      <c r="M596" s="26" t="e">
        <f>'demand data 2022'!#REF!</f>
        <v>#REF!</v>
      </c>
      <c r="N596" s="26" t="e">
        <f>'demand data 2022'!#REF!</f>
        <v>#REF!</v>
      </c>
      <c r="O596" s="26" t="e">
        <f>'demand data 2022'!#REF!</f>
        <v>#REF!</v>
      </c>
      <c r="P596" s="26" t="e">
        <f>'demand data 2022'!#REF!</f>
        <v>#REF!</v>
      </c>
      <c r="Q596" s="26" t="e">
        <f>'demand data 2022'!#REF!</f>
        <v>#REF!</v>
      </c>
      <c r="R596" s="26" t="e">
        <f>'demand data 2022'!#REF!</f>
        <v>#REF!</v>
      </c>
      <c r="S596" s="26" t="e">
        <f>'demand data 2022'!#REF!</f>
        <v>#REF!</v>
      </c>
      <c r="T596" s="26" t="e">
        <f>'demand data 2022'!#REF!</f>
        <v>#REF!</v>
      </c>
      <c r="U596" s="26" t="e">
        <f>'demand data 2022'!#REF!</f>
        <v>#REF!</v>
      </c>
      <c r="V596" s="26" t="e">
        <f>'demand data 2022'!#REF!</f>
        <v>#REF!</v>
      </c>
      <c r="W596" s="5" t="e">
        <f t="shared" si="37"/>
        <v>#REF!</v>
      </c>
      <c r="X596" s="9">
        <f t="shared" si="38"/>
        <v>0</v>
      </c>
      <c r="Y596" s="5" t="e">
        <f t="shared" si="39"/>
        <v>#REF!</v>
      </c>
      <c r="Z596" s="28">
        <f t="shared" si="40"/>
        <v>0</v>
      </c>
    </row>
    <row r="597" spans="2:26" x14ac:dyDescent="0.25">
      <c r="B597" s="17" t="s">
        <v>182</v>
      </c>
      <c r="C597" s="17"/>
      <c r="D597" s="19">
        <v>0</v>
      </c>
      <c r="E597" s="19">
        <v>0</v>
      </c>
      <c r="F597" s="19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8"/>
      <c r="M597" s="26" t="e">
        <f>'demand data 2022'!#REF!</f>
        <v>#REF!</v>
      </c>
      <c r="N597" s="26" t="e">
        <f>'demand data 2022'!#REF!</f>
        <v>#REF!</v>
      </c>
      <c r="O597" s="26" t="e">
        <f>'demand data 2022'!#REF!</f>
        <v>#REF!</v>
      </c>
      <c r="P597" s="26" t="e">
        <f>'demand data 2022'!#REF!</f>
        <v>#REF!</v>
      </c>
      <c r="Q597" s="26" t="e">
        <f>'demand data 2022'!#REF!</f>
        <v>#REF!</v>
      </c>
      <c r="R597" s="26" t="e">
        <f>'demand data 2022'!#REF!</f>
        <v>#REF!</v>
      </c>
      <c r="S597" s="26" t="e">
        <f>'demand data 2022'!#REF!</f>
        <v>#REF!</v>
      </c>
      <c r="T597" s="26" t="e">
        <f>'demand data 2022'!#REF!</f>
        <v>#REF!</v>
      </c>
      <c r="U597" s="26" t="e">
        <f>'demand data 2022'!#REF!</f>
        <v>#REF!</v>
      </c>
      <c r="V597" s="26" t="e">
        <f>'demand data 2022'!#REF!</f>
        <v>#REF!</v>
      </c>
      <c r="W597" s="5" t="e">
        <f t="shared" si="37"/>
        <v>#REF!</v>
      </c>
      <c r="X597" s="9">
        <f t="shared" si="38"/>
        <v>0</v>
      </c>
      <c r="Y597" s="5" t="e">
        <f t="shared" si="39"/>
        <v>#REF!</v>
      </c>
      <c r="Z597" s="28">
        <f t="shared" si="40"/>
        <v>0</v>
      </c>
    </row>
    <row r="598" spans="2:26" x14ac:dyDescent="0.25">
      <c r="B598" s="17" t="s">
        <v>183</v>
      </c>
      <c r="C598" s="17"/>
      <c r="D598" s="19">
        <v>0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19">
        <v>0</v>
      </c>
      <c r="L598" s="8"/>
      <c r="M598" s="26" t="e">
        <f>'demand data 2022'!#REF!</f>
        <v>#REF!</v>
      </c>
      <c r="N598" s="26" t="e">
        <f>'demand data 2022'!#REF!</f>
        <v>#REF!</v>
      </c>
      <c r="O598" s="26" t="e">
        <f>'demand data 2022'!#REF!</f>
        <v>#REF!</v>
      </c>
      <c r="P598" s="26" t="e">
        <f>'demand data 2022'!#REF!</f>
        <v>#REF!</v>
      </c>
      <c r="Q598" s="26" t="e">
        <f>'demand data 2022'!#REF!</f>
        <v>#REF!</v>
      </c>
      <c r="R598" s="26" t="e">
        <f>'demand data 2022'!#REF!</f>
        <v>#REF!</v>
      </c>
      <c r="S598" s="26" t="e">
        <f>'demand data 2022'!#REF!</f>
        <v>#REF!</v>
      </c>
      <c r="T598" s="26" t="e">
        <f>'demand data 2022'!#REF!</f>
        <v>#REF!</v>
      </c>
      <c r="U598" s="26" t="e">
        <f>'demand data 2022'!#REF!</f>
        <v>#REF!</v>
      </c>
      <c r="V598" s="26" t="e">
        <f>'demand data 2022'!#REF!</f>
        <v>#REF!</v>
      </c>
      <c r="W598" s="5" t="e">
        <f t="shared" si="37"/>
        <v>#REF!</v>
      </c>
      <c r="X598" s="9">
        <f t="shared" si="38"/>
        <v>0</v>
      </c>
      <c r="Y598" s="5" t="e">
        <f t="shared" si="39"/>
        <v>#REF!</v>
      </c>
      <c r="Z598" s="28">
        <f t="shared" si="40"/>
        <v>0</v>
      </c>
    </row>
    <row r="599" spans="2:26" x14ac:dyDescent="0.25">
      <c r="B599" s="17" t="s">
        <v>85</v>
      </c>
      <c r="C599" s="17"/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8"/>
      <c r="M599" s="26" t="e">
        <f>'demand data 2022'!#REF!</f>
        <v>#REF!</v>
      </c>
      <c r="N599" s="26" t="e">
        <f>'demand data 2022'!#REF!</f>
        <v>#REF!</v>
      </c>
      <c r="O599" s="26" t="e">
        <f>'demand data 2022'!#REF!</f>
        <v>#REF!</v>
      </c>
      <c r="P599" s="26" t="e">
        <f>'demand data 2022'!#REF!</f>
        <v>#REF!</v>
      </c>
      <c r="Q599" s="26" t="e">
        <f>'demand data 2022'!#REF!</f>
        <v>#REF!</v>
      </c>
      <c r="R599" s="26" t="e">
        <f>'demand data 2022'!#REF!</f>
        <v>#REF!</v>
      </c>
      <c r="S599" s="26" t="e">
        <f>'demand data 2022'!#REF!</f>
        <v>#REF!</v>
      </c>
      <c r="T599" s="26" t="e">
        <f>'demand data 2022'!#REF!</f>
        <v>#REF!</v>
      </c>
      <c r="U599" s="26" t="e">
        <f>'demand data 2022'!#REF!</f>
        <v>#REF!</v>
      </c>
      <c r="V599" s="26" t="e">
        <f>'demand data 2022'!#REF!</f>
        <v>#REF!</v>
      </c>
      <c r="W599" s="5" t="e">
        <f t="shared" si="37"/>
        <v>#REF!</v>
      </c>
      <c r="X599" s="9">
        <f t="shared" si="38"/>
        <v>0</v>
      </c>
      <c r="Y599" s="5" t="e">
        <f t="shared" si="39"/>
        <v>#REF!</v>
      </c>
      <c r="Z599" s="28">
        <f t="shared" si="40"/>
        <v>0</v>
      </c>
    </row>
    <row r="600" spans="2:26" x14ac:dyDescent="0.25">
      <c r="B600" s="17" t="s">
        <v>86</v>
      </c>
      <c r="C600" s="17"/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0</v>
      </c>
      <c r="L600" s="8"/>
      <c r="M600" s="26" t="e">
        <f>'demand data 2022'!#REF!</f>
        <v>#REF!</v>
      </c>
      <c r="N600" s="26" t="e">
        <f>'demand data 2022'!#REF!</f>
        <v>#REF!</v>
      </c>
      <c r="O600" s="26" t="e">
        <f>'demand data 2022'!#REF!</f>
        <v>#REF!</v>
      </c>
      <c r="P600" s="26" t="e">
        <f>'demand data 2022'!#REF!</f>
        <v>#REF!</v>
      </c>
      <c r="Q600" s="26" t="e">
        <f>'demand data 2022'!#REF!</f>
        <v>#REF!</v>
      </c>
      <c r="R600" s="26" t="e">
        <f>'demand data 2022'!#REF!</f>
        <v>#REF!</v>
      </c>
      <c r="S600" s="26" t="e">
        <f>'demand data 2022'!#REF!</f>
        <v>#REF!</v>
      </c>
      <c r="T600" s="26" t="e">
        <f>'demand data 2022'!#REF!</f>
        <v>#REF!</v>
      </c>
      <c r="U600" s="26" t="e">
        <f>'demand data 2022'!#REF!</f>
        <v>#REF!</v>
      </c>
      <c r="V600" s="26" t="e">
        <f>'demand data 2022'!#REF!</f>
        <v>#REF!</v>
      </c>
      <c r="W600" s="5" t="e">
        <f t="shared" si="37"/>
        <v>#REF!</v>
      </c>
      <c r="X600" s="9">
        <f t="shared" si="38"/>
        <v>0</v>
      </c>
      <c r="Y600" s="5" t="e">
        <f t="shared" si="39"/>
        <v>#REF!</v>
      </c>
      <c r="Z600" s="28">
        <f t="shared" si="40"/>
        <v>0</v>
      </c>
    </row>
    <row r="601" spans="2:26" x14ac:dyDescent="0.25">
      <c r="B601" s="17" t="s">
        <v>619</v>
      </c>
      <c r="C601" s="17"/>
      <c r="D601" s="19">
        <v>5</v>
      </c>
      <c r="E601" s="19">
        <v>5</v>
      </c>
      <c r="F601" s="19">
        <v>5</v>
      </c>
      <c r="G601" s="19">
        <v>5</v>
      </c>
      <c r="H601" s="19">
        <v>5</v>
      </c>
      <c r="I601" s="19">
        <v>5</v>
      </c>
      <c r="J601" s="19">
        <v>5</v>
      </c>
      <c r="K601" s="19">
        <v>5</v>
      </c>
      <c r="L601" s="8"/>
      <c r="M601" s="26" t="e">
        <f>'demand data 2022'!#REF!</f>
        <v>#REF!</v>
      </c>
      <c r="N601" s="26" t="e">
        <f>'demand data 2022'!#REF!</f>
        <v>#REF!</v>
      </c>
      <c r="O601" s="26" t="e">
        <f>'demand data 2022'!#REF!</f>
        <v>#REF!</v>
      </c>
      <c r="P601" s="26" t="e">
        <f>'demand data 2022'!#REF!</f>
        <v>#REF!</v>
      </c>
      <c r="Q601" s="26" t="e">
        <f>'demand data 2022'!#REF!</f>
        <v>#REF!</v>
      </c>
      <c r="R601" s="26" t="e">
        <f>'demand data 2022'!#REF!</f>
        <v>#REF!</v>
      </c>
      <c r="S601" s="26" t="e">
        <f>'demand data 2022'!#REF!</f>
        <v>#REF!</v>
      </c>
      <c r="T601" s="26" t="e">
        <f>'demand data 2022'!#REF!</f>
        <v>#REF!</v>
      </c>
      <c r="U601" s="26" t="e">
        <f>'demand data 2022'!#REF!</f>
        <v>#REF!</v>
      </c>
      <c r="V601" s="26" t="e">
        <f>'demand data 2022'!#REF!</f>
        <v>#REF!</v>
      </c>
      <c r="W601" s="5" t="e">
        <f t="shared" si="37"/>
        <v>#REF!</v>
      </c>
      <c r="X601" s="9">
        <f t="shared" si="38"/>
        <v>5</v>
      </c>
      <c r="Y601" s="5" t="e">
        <f t="shared" si="39"/>
        <v>#REF!</v>
      </c>
      <c r="Z601" s="28">
        <f t="shared" si="40"/>
        <v>0</v>
      </c>
    </row>
    <row r="602" spans="2:26" x14ac:dyDescent="0.25">
      <c r="B602" s="17" t="s">
        <v>620</v>
      </c>
      <c r="C602" s="20"/>
      <c r="D602" s="19">
        <v>5</v>
      </c>
      <c r="E602" s="19">
        <v>5</v>
      </c>
      <c r="F602" s="19">
        <v>5</v>
      </c>
      <c r="G602" s="19">
        <v>5</v>
      </c>
      <c r="H602" s="19">
        <v>5</v>
      </c>
      <c r="I602" s="19">
        <v>5</v>
      </c>
      <c r="J602" s="19">
        <v>5</v>
      </c>
      <c r="K602" s="19">
        <v>5</v>
      </c>
      <c r="L602" s="8"/>
      <c r="M602" s="26" t="e">
        <f>'demand data 2022'!#REF!</f>
        <v>#REF!</v>
      </c>
      <c r="N602" s="26" t="e">
        <f>'demand data 2022'!#REF!</f>
        <v>#REF!</v>
      </c>
      <c r="O602" s="26" t="e">
        <f>'demand data 2022'!#REF!</f>
        <v>#REF!</v>
      </c>
      <c r="P602" s="26" t="e">
        <f>'demand data 2022'!#REF!</f>
        <v>#REF!</v>
      </c>
      <c r="Q602" s="26" t="e">
        <f>'demand data 2022'!#REF!</f>
        <v>#REF!</v>
      </c>
      <c r="R602" s="26" t="e">
        <f>'demand data 2022'!#REF!</f>
        <v>#REF!</v>
      </c>
      <c r="S602" s="26" t="e">
        <f>'demand data 2022'!#REF!</f>
        <v>#REF!</v>
      </c>
      <c r="T602" s="26" t="e">
        <f>'demand data 2022'!#REF!</f>
        <v>#REF!</v>
      </c>
      <c r="U602" s="26" t="e">
        <f>'demand data 2022'!#REF!</f>
        <v>#REF!</v>
      </c>
      <c r="V602" s="26" t="e">
        <f>'demand data 2022'!#REF!</f>
        <v>#REF!</v>
      </c>
      <c r="W602" s="5" t="e">
        <f t="shared" si="37"/>
        <v>#REF!</v>
      </c>
      <c r="X602" s="9">
        <f t="shared" si="38"/>
        <v>5</v>
      </c>
      <c r="Y602" s="5" t="e">
        <f t="shared" si="39"/>
        <v>#REF!</v>
      </c>
      <c r="Z602" s="28">
        <f t="shared" si="40"/>
        <v>0</v>
      </c>
    </row>
    <row r="603" spans="2:26" x14ac:dyDescent="0.25">
      <c r="B603" s="17" t="s">
        <v>887</v>
      </c>
      <c r="C603" s="18"/>
      <c r="D603" s="19">
        <v>15</v>
      </c>
      <c r="E603" s="19">
        <v>16</v>
      </c>
      <c r="F603" s="19">
        <v>16</v>
      </c>
      <c r="G603" s="19">
        <v>16</v>
      </c>
      <c r="H603" s="19">
        <v>17</v>
      </c>
      <c r="I603" s="19">
        <v>17</v>
      </c>
      <c r="J603" s="19">
        <v>17</v>
      </c>
      <c r="K603" s="19">
        <v>18</v>
      </c>
      <c r="L603" s="8"/>
      <c r="M603" s="26" t="e">
        <f>'demand data 2022'!#REF!</f>
        <v>#REF!</v>
      </c>
      <c r="N603" s="26" t="e">
        <f>'demand data 2022'!#REF!</f>
        <v>#REF!</v>
      </c>
      <c r="O603" s="26" t="e">
        <f>'demand data 2022'!#REF!</f>
        <v>#REF!</v>
      </c>
      <c r="P603" s="26" t="e">
        <f>'demand data 2022'!#REF!</f>
        <v>#REF!</v>
      </c>
      <c r="Q603" s="26" t="e">
        <f>'demand data 2022'!#REF!</f>
        <v>#REF!</v>
      </c>
      <c r="R603" s="26" t="e">
        <f>'demand data 2022'!#REF!</f>
        <v>#REF!</v>
      </c>
      <c r="S603" s="26" t="e">
        <f>'demand data 2022'!#REF!</f>
        <v>#REF!</v>
      </c>
      <c r="T603" s="26" t="e">
        <f>'demand data 2022'!#REF!</f>
        <v>#REF!</v>
      </c>
      <c r="U603" s="26" t="e">
        <f>'demand data 2022'!#REF!</f>
        <v>#REF!</v>
      </c>
      <c r="V603" s="26" t="e">
        <f>'demand data 2022'!#REF!</f>
        <v>#REF!</v>
      </c>
      <c r="W603" s="5" t="e">
        <f t="shared" si="37"/>
        <v>#REF!</v>
      </c>
      <c r="X603" s="9">
        <f t="shared" si="38"/>
        <v>16</v>
      </c>
      <c r="Y603" s="5" t="e">
        <f t="shared" si="39"/>
        <v>#REF!</v>
      </c>
      <c r="Z603" s="28">
        <f t="shared" si="40"/>
        <v>0</v>
      </c>
    </row>
    <row r="604" spans="2:26" x14ac:dyDescent="0.25">
      <c r="B604" s="17" t="s">
        <v>888</v>
      </c>
      <c r="C604" s="17"/>
      <c r="D604" s="19">
        <v>15</v>
      </c>
      <c r="E604" s="19">
        <v>16</v>
      </c>
      <c r="F604" s="19">
        <v>16</v>
      </c>
      <c r="G604" s="19">
        <v>16</v>
      </c>
      <c r="H604" s="19">
        <v>17</v>
      </c>
      <c r="I604" s="19">
        <v>17</v>
      </c>
      <c r="J604" s="19">
        <v>17</v>
      </c>
      <c r="K604" s="19">
        <v>18</v>
      </c>
      <c r="L604" s="8"/>
      <c r="M604" s="26" t="e">
        <f>'demand data 2022'!#REF!</f>
        <v>#REF!</v>
      </c>
      <c r="N604" s="26" t="e">
        <f>'demand data 2022'!#REF!</f>
        <v>#REF!</v>
      </c>
      <c r="O604" s="26" t="e">
        <f>'demand data 2022'!#REF!</f>
        <v>#REF!</v>
      </c>
      <c r="P604" s="26" t="e">
        <f>'demand data 2022'!#REF!</f>
        <v>#REF!</v>
      </c>
      <c r="Q604" s="26" t="e">
        <f>'demand data 2022'!#REF!</f>
        <v>#REF!</v>
      </c>
      <c r="R604" s="26" t="e">
        <f>'demand data 2022'!#REF!</f>
        <v>#REF!</v>
      </c>
      <c r="S604" s="26" t="e">
        <f>'demand data 2022'!#REF!</f>
        <v>#REF!</v>
      </c>
      <c r="T604" s="26" t="e">
        <f>'demand data 2022'!#REF!</f>
        <v>#REF!</v>
      </c>
      <c r="U604" s="26" t="e">
        <f>'demand data 2022'!#REF!</f>
        <v>#REF!</v>
      </c>
      <c r="V604" s="26" t="e">
        <f>'demand data 2022'!#REF!</f>
        <v>#REF!</v>
      </c>
      <c r="W604" s="5" t="e">
        <f t="shared" si="37"/>
        <v>#REF!</v>
      </c>
      <c r="X604" s="9">
        <f t="shared" si="38"/>
        <v>16</v>
      </c>
      <c r="Y604" s="5" t="e">
        <f t="shared" si="39"/>
        <v>#REF!</v>
      </c>
      <c r="Z604" s="28">
        <f t="shared" si="40"/>
        <v>0</v>
      </c>
    </row>
    <row r="605" spans="2:26" x14ac:dyDescent="0.25">
      <c r="B605" s="17" t="s">
        <v>207</v>
      </c>
      <c r="C605" s="17"/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8"/>
      <c r="M605" s="26" t="e">
        <f>'demand data 2022'!#REF!</f>
        <v>#REF!</v>
      </c>
      <c r="N605" s="26" t="e">
        <f>'demand data 2022'!#REF!</f>
        <v>#REF!</v>
      </c>
      <c r="O605" s="26" t="e">
        <f>'demand data 2022'!#REF!</f>
        <v>#REF!</v>
      </c>
      <c r="P605" s="26" t="e">
        <f>'demand data 2022'!#REF!</f>
        <v>#REF!</v>
      </c>
      <c r="Q605" s="26" t="e">
        <f>'demand data 2022'!#REF!</f>
        <v>#REF!</v>
      </c>
      <c r="R605" s="26" t="e">
        <f>'demand data 2022'!#REF!</f>
        <v>#REF!</v>
      </c>
      <c r="S605" s="26" t="e">
        <f>'demand data 2022'!#REF!</f>
        <v>#REF!</v>
      </c>
      <c r="T605" s="26" t="e">
        <f>'demand data 2022'!#REF!</f>
        <v>#REF!</v>
      </c>
      <c r="U605" s="26" t="e">
        <f>'demand data 2022'!#REF!</f>
        <v>#REF!</v>
      </c>
      <c r="V605" s="26" t="e">
        <f>'demand data 2022'!#REF!</f>
        <v>#REF!</v>
      </c>
      <c r="W605" s="5" t="e">
        <f t="shared" si="37"/>
        <v>#REF!</v>
      </c>
      <c r="X605" s="9">
        <f t="shared" si="38"/>
        <v>0</v>
      </c>
      <c r="Y605" s="5" t="e">
        <f t="shared" si="39"/>
        <v>#REF!</v>
      </c>
      <c r="Z605" s="28">
        <f t="shared" si="40"/>
        <v>0</v>
      </c>
    </row>
    <row r="606" spans="2:26" x14ac:dyDescent="0.25">
      <c r="B606" s="17" t="s">
        <v>373</v>
      </c>
      <c r="C606" s="17"/>
      <c r="D606" s="19">
        <v>76</v>
      </c>
      <c r="E606" s="19">
        <v>71</v>
      </c>
      <c r="F606" s="19">
        <v>67</v>
      </c>
      <c r="G606" s="19">
        <v>67</v>
      </c>
      <c r="H606" s="19">
        <v>67</v>
      </c>
      <c r="I606" s="19">
        <v>67</v>
      </c>
      <c r="J606" s="19">
        <v>67</v>
      </c>
      <c r="K606" s="19">
        <v>67</v>
      </c>
      <c r="L606" s="8"/>
      <c r="M606" s="26" t="e">
        <f>'demand data 2022'!#REF!</f>
        <v>#REF!</v>
      </c>
      <c r="N606" s="26" t="e">
        <f>'demand data 2022'!#REF!</f>
        <v>#REF!</v>
      </c>
      <c r="O606" s="26" t="e">
        <f>'demand data 2022'!#REF!</f>
        <v>#REF!</v>
      </c>
      <c r="P606" s="26" t="e">
        <f>'demand data 2022'!#REF!</f>
        <v>#REF!</v>
      </c>
      <c r="Q606" s="26" t="e">
        <f>'demand data 2022'!#REF!</f>
        <v>#REF!</v>
      </c>
      <c r="R606" s="26" t="e">
        <f>'demand data 2022'!#REF!</f>
        <v>#REF!</v>
      </c>
      <c r="S606" s="26" t="e">
        <f>'demand data 2022'!#REF!</f>
        <v>#REF!</v>
      </c>
      <c r="T606" s="26" t="e">
        <f>'demand data 2022'!#REF!</f>
        <v>#REF!</v>
      </c>
      <c r="U606" s="26" t="e">
        <f>'demand data 2022'!#REF!</f>
        <v>#REF!</v>
      </c>
      <c r="V606" s="26" t="e">
        <f>'demand data 2022'!#REF!</f>
        <v>#REF!</v>
      </c>
      <c r="W606" s="5" t="e">
        <f t="shared" si="37"/>
        <v>#REF!</v>
      </c>
      <c r="X606" s="9">
        <f t="shared" si="38"/>
        <v>71</v>
      </c>
      <c r="Y606" s="5" t="e">
        <f t="shared" si="39"/>
        <v>#REF!</v>
      </c>
      <c r="Z606" s="28">
        <f t="shared" si="40"/>
        <v>0</v>
      </c>
    </row>
    <row r="607" spans="2:26" x14ac:dyDescent="0.25">
      <c r="B607" s="17" t="s">
        <v>258</v>
      </c>
      <c r="C607" s="17"/>
      <c r="D607" s="19">
        <v>315</v>
      </c>
      <c r="E607" s="19">
        <v>316</v>
      </c>
      <c r="F607" s="19">
        <v>316</v>
      </c>
      <c r="G607" s="19">
        <v>317</v>
      </c>
      <c r="H607" s="19">
        <v>319</v>
      </c>
      <c r="I607" s="19">
        <v>322</v>
      </c>
      <c r="J607" s="19">
        <v>325</v>
      </c>
      <c r="K607" s="19">
        <v>329</v>
      </c>
      <c r="L607" s="8"/>
      <c r="M607" s="26" t="e">
        <f>'demand data 2022'!#REF!</f>
        <v>#REF!</v>
      </c>
      <c r="N607" s="26" t="e">
        <f>'demand data 2022'!#REF!</f>
        <v>#REF!</v>
      </c>
      <c r="O607" s="26" t="e">
        <f>'demand data 2022'!#REF!</f>
        <v>#REF!</v>
      </c>
      <c r="P607" s="26" t="e">
        <f>'demand data 2022'!#REF!</f>
        <v>#REF!</v>
      </c>
      <c r="Q607" s="26" t="e">
        <f>'demand data 2022'!#REF!</f>
        <v>#REF!</v>
      </c>
      <c r="R607" s="26" t="e">
        <f>'demand data 2022'!#REF!</f>
        <v>#REF!</v>
      </c>
      <c r="S607" s="26" t="e">
        <f>'demand data 2022'!#REF!</f>
        <v>#REF!</v>
      </c>
      <c r="T607" s="26" t="e">
        <f>'demand data 2022'!#REF!</f>
        <v>#REF!</v>
      </c>
      <c r="U607" s="26" t="e">
        <f>'demand data 2022'!#REF!</f>
        <v>#REF!</v>
      </c>
      <c r="V607" s="26" t="e">
        <f>'demand data 2022'!#REF!</f>
        <v>#REF!</v>
      </c>
      <c r="W607" s="5" t="e">
        <f t="shared" si="37"/>
        <v>#REF!</v>
      </c>
      <c r="X607" s="9">
        <f t="shared" si="38"/>
        <v>316</v>
      </c>
      <c r="Y607" s="5" t="e">
        <f t="shared" si="39"/>
        <v>#REF!</v>
      </c>
      <c r="Z607" s="28">
        <f t="shared" si="40"/>
        <v>0</v>
      </c>
    </row>
    <row r="608" spans="2:26" x14ac:dyDescent="0.25">
      <c r="B608" s="17" t="s">
        <v>208</v>
      </c>
      <c r="C608" s="17"/>
      <c r="D608" s="19">
        <v>0</v>
      </c>
      <c r="E608" s="19">
        <v>0</v>
      </c>
      <c r="F608" s="19">
        <v>0</v>
      </c>
      <c r="G608" s="19">
        <v>0</v>
      </c>
      <c r="H608" s="19">
        <v>0</v>
      </c>
      <c r="I608" s="19">
        <v>0</v>
      </c>
      <c r="J608" s="19">
        <v>0</v>
      </c>
      <c r="K608" s="19">
        <v>0</v>
      </c>
      <c r="L608" s="8"/>
      <c r="M608" s="26" t="e">
        <f>'demand data 2022'!#REF!</f>
        <v>#REF!</v>
      </c>
      <c r="N608" s="26" t="e">
        <f>'demand data 2022'!#REF!</f>
        <v>#REF!</v>
      </c>
      <c r="O608" s="26" t="e">
        <f>'demand data 2022'!#REF!</f>
        <v>#REF!</v>
      </c>
      <c r="P608" s="26" t="e">
        <f>'demand data 2022'!#REF!</f>
        <v>#REF!</v>
      </c>
      <c r="Q608" s="26" t="e">
        <f>'demand data 2022'!#REF!</f>
        <v>#REF!</v>
      </c>
      <c r="R608" s="26" t="e">
        <f>'demand data 2022'!#REF!</f>
        <v>#REF!</v>
      </c>
      <c r="S608" s="26" t="e">
        <f>'demand data 2022'!#REF!</f>
        <v>#REF!</v>
      </c>
      <c r="T608" s="26" t="e">
        <f>'demand data 2022'!#REF!</f>
        <v>#REF!</v>
      </c>
      <c r="U608" s="26" t="e">
        <f>'demand data 2022'!#REF!</f>
        <v>#REF!</v>
      </c>
      <c r="V608" s="26" t="e">
        <f>'demand data 2022'!#REF!</f>
        <v>#REF!</v>
      </c>
      <c r="W608" s="5" t="e">
        <f t="shared" si="37"/>
        <v>#REF!</v>
      </c>
      <c r="X608" s="9">
        <f t="shared" si="38"/>
        <v>0</v>
      </c>
      <c r="Y608" s="5" t="e">
        <f t="shared" si="39"/>
        <v>#REF!</v>
      </c>
      <c r="Z608" s="28">
        <f t="shared" si="40"/>
        <v>0</v>
      </c>
    </row>
    <row r="609" spans="2:26" x14ac:dyDescent="0.25">
      <c r="B609" s="17" t="s">
        <v>209</v>
      </c>
      <c r="C609" s="17"/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8"/>
      <c r="M609" s="26" t="e">
        <f>'demand data 2022'!#REF!</f>
        <v>#REF!</v>
      </c>
      <c r="N609" s="26" t="e">
        <f>'demand data 2022'!#REF!</f>
        <v>#REF!</v>
      </c>
      <c r="O609" s="26" t="e">
        <f>'demand data 2022'!#REF!</f>
        <v>#REF!</v>
      </c>
      <c r="P609" s="26" t="e">
        <f>'demand data 2022'!#REF!</f>
        <v>#REF!</v>
      </c>
      <c r="Q609" s="26" t="e">
        <f>'demand data 2022'!#REF!</f>
        <v>#REF!</v>
      </c>
      <c r="R609" s="26" t="e">
        <f>'demand data 2022'!#REF!</f>
        <v>#REF!</v>
      </c>
      <c r="S609" s="26" t="e">
        <f>'demand data 2022'!#REF!</f>
        <v>#REF!</v>
      </c>
      <c r="T609" s="26" t="e">
        <f>'demand data 2022'!#REF!</f>
        <v>#REF!</v>
      </c>
      <c r="U609" s="26" t="e">
        <f>'demand data 2022'!#REF!</f>
        <v>#REF!</v>
      </c>
      <c r="V609" s="26" t="e">
        <f>'demand data 2022'!#REF!</f>
        <v>#REF!</v>
      </c>
      <c r="W609" s="5" t="e">
        <f t="shared" si="37"/>
        <v>#REF!</v>
      </c>
      <c r="X609" s="9">
        <f t="shared" si="38"/>
        <v>0</v>
      </c>
      <c r="Y609" s="5" t="e">
        <f t="shared" si="39"/>
        <v>#REF!</v>
      </c>
      <c r="Z609" s="28">
        <f t="shared" si="40"/>
        <v>0</v>
      </c>
    </row>
    <row r="610" spans="2:26" x14ac:dyDescent="0.25">
      <c r="B610" s="17" t="s">
        <v>552</v>
      </c>
      <c r="C610" s="17"/>
      <c r="D610" s="19">
        <v>76</v>
      </c>
      <c r="E610" s="19">
        <v>76</v>
      </c>
      <c r="F610" s="19">
        <v>76</v>
      </c>
      <c r="G610" s="19">
        <v>77</v>
      </c>
      <c r="H610" s="19">
        <v>77</v>
      </c>
      <c r="I610" s="19">
        <v>77</v>
      </c>
      <c r="J610" s="19">
        <v>78</v>
      </c>
      <c r="K610" s="19">
        <v>78</v>
      </c>
      <c r="L610" s="8"/>
      <c r="M610" s="26" t="e">
        <f>'demand data 2022'!#REF!</f>
        <v>#REF!</v>
      </c>
      <c r="N610" s="26" t="e">
        <f>'demand data 2022'!#REF!</f>
        <v>#REF!</v>
      </c>
      <c r="O610" s="26" t="e">
        <f>'demand data 2022'!#REF!</f>
        <v>#REF!</v>
      </c>
      <c r="P610" s="26" t="e">
        <f>'demand data 2022'!#REF!</f>
        <v>#REF!</v>
      </c>
      <c r="Q610" s="26" t="e">
        <f>'demand data 2022'!#REF!</f>
        <v>#REF!</v>
      </c>
      <c r="R610" s="26" t="e">
        <f>'demand data 2022'!#REF!</f>
        <v>#REF!</v>
      </c>
      <c r="S610" s="26" t="e">
        <f>'demand data 2022'!#REF!</f>
        <v>#REF!</v>
      </c>
      <c r="T610" s="26" t="e">
        <f>'demand data 2022'!#REF!</f>
        <v>#REF!</v>
      </c>
      <c r="U610" s="26" t="e">
        <f>'demand data 2022'!#REF!</f>
        <v>#REF!</v>
      </c>
      <c r="V610" s="26" t="e">
        <f>'demand data 2022'!#REF!</f>
        <v>#REF!</v>
      </c>
      <c r="W610" s="5" t="e">
        <f t="shared" si="37"/>
        <v>#REF!</v>
      </c>
      <c r="X610" s="9">
        <f t="shared" si="38"/>
        <v>76</v>
      </c>
      <c r="Y610" s="5" t="e">
        <f t="shared" si="39"/>
        <v>#REF!</v>
      </c>
      <c r="Z610" s="28">
        <f t="shared" si="40"/>
        <v>0</v>
      </c>
    </row>
    <row r="611" spans="2:26" x14ac:dyDescent="0.25">
      <c r="B611" s="17" t="s">
        <v>777</v>
      </c>
      <c r="C611" s="17"/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0</v>
      </c>
      <c r="J611" s="19">
        <v>0</v>
      </c>
      <c r="K611" s="19">
        <v>0</v>
      </c>
      <c r="L611" s="8"/>
      <c r="M611" s="26" t="e">
        <f>'demand data 2022'!#REF!</f>
        <v>#REF!</v>
      </c>
      <c r="N611" s="26" t="e">
        <f>'demand data 2022'!#REF!</f>
        <v>#REF!</v>
      </c>
      <c r="O611" s="26" t="e">
        <f>'demand data 2022'!#REF!</f>
        <v>#REF!</v>
      </c>
      <c r="P611" s="26" t="e">
        <f>'demand data 2022'!#REF!</f>
        <v>#REF!</v>
      </c>
      <c r="Q611" s="26" t="e">
        <f>'demand data 2022'!#REF!</f>
        <v>#REF!</v>
      </c>
      <c r="R611" s="26" t="e">
        <f>'demand data 2022'!#REF!</f>
        <v>#REF!</v>
      </c>
      <c r="S611" s="26" t="e">
        <f>'demand data 2022'!#REF!</f>
        <v>#REF!</v>
      </c>
      <c r="T611" s="26" t="e">
        <f>'demand data 2022'!#REF!</f>
        <v>#REF!</v>
      </c>
      <c r="U611" s="26" t="e">
        <f>'demand data 2022'!#REF!</f>
        <v>#REF!</v>
      </c>
      <c r="V611" s="26" t="e">
        <f>'demand data 2022'!#REF!</f>
        <v>#REF!</v>
      </c>
      <c r="W611" s="5" t="e">
        <f t="shared" si="37"/>
        <v>#REF!</v>
      </c>
      <c r="X611" s="9">
        <f t="shared" si="38"/>
        <v>0</v>
      </c>
      <c r="Y611" s="5" t="e">
        <f t="shared" si="39"/>
        <v>#REF!</v>
      </c>
      <c r="Z611" s="28">
        <f t="shared" si="40"/>
        <v>0</v>
      </c>
    </row>
    <row r="612" spans="2:26" x14ac:dyDescent="0.25">
      <c r="B612" s="17" t="s">
        <v>32</v>
      </c>
      <c r="C612" s="17"/>
      <c r="D612" s="19">
        <v>0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19">
        <v>0</v>
      </c>
      <c r="L612" s="8"/>
      <c r="M612" s="26" t="e">
        <f>'demand data 2022'!#REF!</f>
        <v>#REF!</v>
      </c>
      <c r="N612" s="26" t="e">
        <f>'demand data 2022'!#REF!</f>
        <v>#REF!</v>
      </c>
      <c r="O612" s="26" t="e">
        <f>'demand data 2022'!#REF!</f>
        <v>#REF!</v>
      </c>
      <c r="P612" s="26" t="e">
        <f>'demand data 2022'!#REF!</f>
        <v>#REF!</v>
      </c>
      <c r="Q612" s="26" t="e">
        <f>'demand data 2022'!#REF!</f>
        <v>#REF!</v>
      </c>
      <c r="R612" s="26" t="e">
        <f>'demand data 2022'!#REF!</f>
        <v>#REF!</v>
      </c>
      <c r="S612" s="26" t="e">
        <f>'demand data 2022'!#REF!</f>
        <v>#REF!</v>
      </c>
      <c r="T612" s="26" t="e">
        <f>'demand data 2022'!#REF!</f>
        <v>#REF!</v>
      </c>
      <c r="U612" s="26" t="e">
        <f>'demand data 2022'!#REF!</f>
        <v>#REF!</v>
      </c>
      <c r="V612" s="26" t="e">
        <f>'demand data 2022'!#REF!</f>
        <v>#REF!</v>
      </c>
      <c r="W612" s="5" t="e">
        <f t="shared" si="37"/>
        <v>#REF!</v>
      </c>
      <c r="X612" s="9">
        <f t="shared" si="38"/>
        <v>0</v>
      </c>
      <c r="Y612" s="5" t="e">
        <f t="shared" si="39"/>
        <v>#REF!</v>
      </c>
      <c r="Z612" s="28">
        <f t="shared" si="40"/>
        <v>0</v>
      </c>
    </row>
    <row r="613" spans="2:26" x14ac:dyDescent="0.25">
      <c r="B613" s="17" t="s">
        <v>34</v>
      </c>
      <c r="C613" s="17"/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0</v>
      </c>
      <c r="J613" s="19">
        <v>0</v>
      </c>
      <c r="K613" s="19">
        <v>0</v>
      </c>
      <c r="L613" s="8"/>
      <c r="M613" s="26" t="e">
        <f>'demand data 2022'!#REF!</f>
        <v>#REF!</v>
      </c>
      <c r="N613" s="26" t="e">
        <f>'demand data 2022'!#REF!</f>
        <v>#REF!</v>
      </c>
      <c r="O613" s="26" t="e">
        <f>'demand data 2022'!#REF!</f>
        <v>#REF!</v>
      </c>
      <c r="P613" s="26" t="e">
        <f>'demand data 2022'!#REF!</f>
        <v>#REF!</v>
      </c>
      <c r="Q613" s="26" t="e">
        <f>'demand data 2022'!#REF!</f>
        <v>#REF!</v>
      </c>
      <c r="R613" s="26" t="e">
        <f>'demand data 2022'!#REF!</f>
        <v>#REF!</v>
      </c>
      <c r="S613" s="26" t="e">
        <f>'demand data 2022'!#REF!</f>
        <v>#REF!</v>
      </c>
      <c r="T613" s="26" t="e">
        <f>'demand data 2022'!#REF!</f>
        <v>#REF!</v>
      </c>
      <c r="U613" s="26" t="e">
        <f>'demand data 2022'!#REF!</f>
        <v>#REF!</v>
      </c>
      <c r="V613" s="26" t="e">
        <f>'demand data 2022'!#REF!</f>
        <v>#REF!</v>
      </c>
      <c r="W613" s="5" t="e">
        <f t="shared" si="37"/>
        <v>#REF!</v>
      </c>
      <c r="X613" s="9">
        <f t="shared" si="38"/>
        <v>0</v>
      </c>
      <c r="Y613" s="5" t="e">
        <f t="shared" si="39"/>
        <v>#REF!</v>
      </c>
      <c r="Z613" s="28">
        <f t="shared" si="40"/>
        <v>0</v>
      </c>
    </row>
    <row r="614" spans="2:26" x14ac:dyDescent="0.25">
      <c r="B614" s="17" t="s">
        <v>139</v>
      </c>
      <c r="C614" s="17"/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19">
        <v>0</v>
      </c>
      <c r="L614" s="8"/>
      <c r="M614" s="26" t="e">
        <f>'demand data 2022'!#REF!</f>
        <v>#REF!</v>
      </c>
      <c r="N614" s="26" t="e">
        <f>'demand data 2022'!#REF!</f>
        <v>#REF!</v>
      </c>
      <c r="O614" s="26" t="e">
        <f>'demand data 2022'!#REF!</f>
        <v>#REF!</v>
      </c>
      <c r="P614" s="26" t="e">
        <f>'demand data 2022'!#REF!</f>
        <v>#REF!</v>
      </c>
      <c r="Q614" s="26" t="e">
        <f>'demand data 2022'!#REF!</f>
        <v>#REF!</v>
      </c>
      <c r="R614" s="26" t="e">
        <f>'demand data 2022'!#REF!</f>
        <v>#REF!</v>
      </c>
      <c r="S614" s="26" t="e">
        <f>'demand data 2022'!#REF!</f>
        <v>#REF!</v>
      </c>
      <c r="T614" s="26" t="e">
        <f>'demand data 2022'!#REF!</f>
        <v>#REF!</v>
      </c>
      <c r="U614" s="26" t="e">
        <f>'demand data 2022'!#REF!</f>
        <v>#REF!</v>
      </c>
      <c r="V614" s="26" t="e">
        <f>'demand data 2022'!#REF!</f>
        <v>#REF!</v>
      </c>
      <c r="W614" s="5" t="e">
        <f t="shared" si="37"/>
        <v>#REF!</v>
      </c>
      <c r="X614" s="9">
        <f t="shared" si="38"/>
        <v>0</v>
      </c>
      <c r="Y614" s="5" t="e">
        <f t="shared" si="39"/>
        <v>#REF!</v>
      </c>
      <c r="Z614" s="28">
        <f t="shared" si="40"/>
        <v>0</v>
      </c>
    </row>
    <row r="615" spans="2:26" x14ac:dyDescent="0.25">
      <c r="B615" s="17" t="s">
        <v>33</v>
      </c>
      <c r="C615" s="17"/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8"/>
      <c r="M615" s="26" t="e">
        <f>'demand data 2022'!#REF!</f>
        <v>#REF!</v>
      </c>
      <c r="N615" s="26" t="e">
        <f>'demand data 2022'!#REF!</f>
        <v>#REF!</v>
      </c>
      <c r="O615" s="26" t="e">
        <f>'demand data 2022'!#REF!</f>
        <v>#REF!</v>
      </c>
      <c r="P615" s="26" t="e">
        <f>'demand data 2022'!#REF!</f>
        <v>#REF!</v>
      </c>
      <c r="Q615" s="26" t="e">
        <f>'demand data 2022'!#REF!</f>
        <v>#REF!</v>
      </c>
      <c r="R615" s="26" t="e">
        <f>'demand data 2022'!#REF!</f>
        <v>#REF!</v>
      </c>
      <c r="S615" s="26" t="e">
        <f>'demand data 2022'!#REF!</f>
        <v>#REF!</v>
      </c>
      <c r="T615" s="26" t="e">
        <f>'demand data 2022'!#REF!</f>
        <v>#REF!</v>
      </c>
      <c r="U615" s="26" t="e">
        <f>'demand data 2022'!#REF!</f>
        <v>#REF!</v>
      </c>
      <c r="V615" s="26" t="e">
        <f>'demand data 2022'!#REF!</f>
        <v>#REF!</v>
      </c>
      <c r="W615" s="5" t="e">
        <f t="shared" si="37"/>
        <v>#REF!</v>
      </c>
      <c r="X615" s="9">
        <f t="shared" si="38"/>
        <v>0</v>
      </c>
      <c r="Y615" s="5" t="e">
        <f t="shared" si="39"/>
        <v>#REF!</v>
      </c>
      <c r="Z615" s="28">
        <f t="shared" si="40"/>
        <v>0</v>
      </c>
    </row>
    <row r="616" spans="2:26" x14ac:dyDescent="0.25">
      <c r="B616" s="17" t="s">
        <v>35</v>
      </c>
      <c r="C616" s="17"/>
      <c r="D616" s="19">
        <v>0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19">
        <v>0</v>
      </c>
      <c r="L616" s="8"/>
      <c r="M616" s="26" t="e">
        <f>'demand data 2022'!#REF!</f>
        <v>#REF!</v>
      </c>
      <c r="N616" s="26" t="e">
        <f>'demand data 2022'!#REF!</f>
        <v>#REF!</v>
      </c>
      <c r="O616" s="26" t="e">
        <f>'demand data 2022'!#REF!</f>
        <v>#REF!</v>
      </c>
      <c r="P616" s="26" t="e">
        <f>'demand data 2022'!#REF!</f>
        <v>#REF!</v>
      </c>
      <c r="Q616" s="26" t="e">
        <f>'demand data 2022'!#REF!</f>
        <v>#REF!</v>
      </c>
      <c r="R616" s="26" t="e">
        <f>'demand data 2022'!#REF!</f>
        <v>#REF!</v>
      </c>
      <c r="S616" s="26" t="e">
        <f>'demand data 2022'!#REF!</f>
        <v>#REF!</v>
      </c>
      <c r="T616" s="26" t="e">
        <f>'demand data 2022'!#REF!</f>
        <v>#REF!</v>
      </c>
      <c r="U616" s="26" t="e">
        <f>'demand data 2022'!#REF!</f>
        <v>#REF!</v>
      </c>
      <c r="V616" s="26" t="e">
        <f>'demand data 2022'!#REF!</f>
        <v>#REF!</v>
      </c>
      <c r="W616" s="5" t="e">
        <f t="shared" si="37"/>
        <v>#REF!</v>
      </c>
      <c r="X616" s="9">
        <f t="shared" si="38"/>
        <v>0</v>
      </c>
      <c r="Y616" s="5" t="e">
        <f t="shared" si="39"/>
        <v>#REF!</v>
      </c>
      <c r="Z616" s="28">
        <f t="shared" si="40"/>
        <v>0</v>
      </c>
    </row>
    <row r="617" spans="2:26" x14ac:dyDescent="0.25">
      <c r="B617" s="17" t="s">
        <v>154</v>
      </c>
      <c r="C617" s="17"/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19">
        <v>0</v>
      </c>
      <c r="L617" s="8"/>
      <c r="M617" s="26" t="e">
        <f>'demand data 2022'!#REF!</f>
        <v>#REF!</v>
      </c>
      <c r="N617" s="26" t="e">
        <f>'demand data 2022'!#REF!</f>
        <v>#REF!</v>
      </c>
      <c r="O617" s="26" t="e">
        <f>'demand data 2022'!#REF!</f>
        <v>#REF!</v>
      </c>
      <c r="P617" s="26" t="e">
        <f>'demand data 2022'!#REF!</f>
        <v>#REF!</v>
      </c>
      <c r="Q617" s="26" t="e">
        <f>'demand data 2022'!#REF!</f>
        <v>#REF!</v>
      </c>
      <c r="R617" s="26" t="e">
        <f>'demand data 2022'!#REF!</f>
        <v>#REF!</v>
      </c>
      <c r="S617" s="26" t="e">
        <f>'demand data 2022'!#REF!</f>
        <v>#REF!</v>
      </c>
      <c r="T617" s="26" t="e">
        <f>'demand data 2022'!#REF!</f>
        <v>#REF!</v>
      </c>
      <c r="U617" s="26" t="e">
        <f>'demand data 2022'!#REF!</f>
        <v>#REF!</v>
      </c>
      <c r="V617" s="26" t="e">
        <f>'demand data 2022'!#REF!</f>
        <v>#REF!</v>
      </c>
      <c r="W617" s="5" t="e">
        <f t="shared" si="37"/>
        <v>#REF!</v>
      </c>
      <c r="X617" s="9">
        <f t="shared" si="38"/>
        <v>0</v>
      </c>
      <c r="Y617" s="5" t="e">
        <f t="shared" si="39"/>
        <v>#REF!</v>
      </c>
      <c r="Z617" s="28">
        <f t="shared" si="40"/>
        <v>0</v>
      </c>
    </row>
    <row r="618" spans="2:26" x14ac:dyDescent="0.25">
      <c r="B618" s="17" t="s">
        <v>902</v>
      </c>
      <c r="C618" s="11"/>
      <c r="D618" s="19">
        <v>0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19">
        <v>0</v>
      </c>
      <c r="L618" s="8"/>
      <c r="M618" s="26" t="e">
        <f>'demand data 2022'!#REF!</f>
        <v>#REF!</v>
      </c>
      <c r="N618" s="26" t="e">
        <f>'demand data 2022'!#REF!</f>
        <v>#REF!</v>
      </c>
      <c r="O618" s="26" t="e">
        <f>'demand data 2022'!#REF!</f>
        <v>#REF!</v>
      </c>
      <c r="P618" s="26" t="e">
        <f>'demand data 2022'!#REF!</f>
        <v>#REF!</v>
      </c>
      <c r="Q618" s="26" t="e">
        <f>'demand data 2022'!#REF!</f>
        <v>#REF!</v>
      </c>
      <c r="R618" s="26" t="e">
        <f>'demand data 2022'!#REF!</f>
        <v>#REF!</v>
      </c>
      <c r="S618" s="26" t="e">
        <f>'demand data 2022'!#REF!</f>
        <v>#REF!</v>
      </c>
      <c r="T618" s="26" t="e">
        <f>'demand data 2022'!#REF!</f>
        <v>#REF!</v>
      </c>
      <c r="U618" s="26" t="e">
        <f>'demand data 2022'!#REF!</f>
        <v>#REF!</v>
      </c>
      <c r="V618" s="26" t="e">
        <f>'demand data 2022'!#REF!</f>
        <v>#REF!</v>
      </c>
      <c r="W618" s="5" t="e">
        <f t="shared" si="37"/>
        <v>#REF!</v>
      </c>
      <c r="X618" s="9">
        <f t="shared" si="38"/>
        <v>0</v>
      </c>
      <c r="Y618" s="5" t="e">
        <f t="shared" si="39"/>
        <v>#REF!</v>
      </c>
      <c r="Z618" s="28">
        <f t="shared" si="40"/>
        <v>0</v>
      </c>
    </row>
    <row r="619" spans="2:26" x14ac:dyDescent="0.25">
      <c r="B619" s="17" t="s">
        <v>374</v>
      </c>
      <c r="C619" s="17"/>
      <c r="D619" s="19">
        <v>11</v>
      </c>
      <c r="E619" s="19">
        <v>9</v>
      </c>
      <c r="F619" s="19">
        <v>9</v>
      </c>
      <c r="G619" s="19">
        <v>9</v>
      </c>
      <c r="H619" s="19">
        <v>9</v>
      </c>
      <c r="I619" s="19">
        <v>9</v>
      </c>
      <c r="J619" s="19">
        <v>9</v>
      </c>
      <c r="K619" s="19">
        <v>9</v>
      </c>
      <c r="L619" s="8"/>
      <c r="M619" s="26" t="e">
        <f>'demand data 2022'!#REF!</f>
        <v>#REF!</v>
      </c>
      <c r="N619" s="26" t="e">
        <f>'demand data 2022'!#REF!</f>
        <v>#REF!</v>
      </c>
      <c r="O619" s="26" t="e">
        <f>'demand data 2022'!#REF!</f>
        <v>#REF!</v>
      </c>
      <c r="P619" s="26" t="e">
        <f>'demand data 2022'!#REF!</f>
        <v>#REF!</v>
      </c>
      <c r="Q619" s="26" t="e">
        <f>'demand data 2022'!#REF!</f>
        <v>#REF!</v>
      </c>
      <c r="R619" s="26" t="e">
        <f>'demand data 2022'!#REF!</f>
        <v>#REF!</v>
      </c>
      <c r="S619" s="26" t="e">
        <f>'demand data 2022'!#REF!</f>
        <v>#REF!</v>
      </c>
      <c r="T619" s="26" t="e">
        <f>'demand data 2022'!#REF!</f>
        <v>#REF!</v>
      </c>
      <c r="U619" s="26" t="e">
        <f>'demand data 2022'!#REF!</f>
        <v>#REF!</v>
      </c>
      <c r="V619" s="26" t="e">
        <f>'demand data 2022'!#REF!</f>
        <v>#REF!</v>
      </c>
      <c r="W619" s="5" t="e">
        <f t="shared" si="37"/>
        <v>#REF!</v>
      </c>
      <c r="X619" s="9">
        <f t="shared" si="38"/>
        <v>9</v>
      </c>
      <c r="Y619" s="5" t="e">
        <f t="shared" si="39"/>
        <v>#REF!</v>
      </c>
      <c r="Z619" s="28">
        <f t="shared" si="40"/>
        <v>0</v>
      </c>
    </row>
    <row r="620" spans="2:26" x14ac:dyDescent="0.25">
      <c r="B620" s="17" t="s">
        <v>461</v>
      </c>
      <c r="C620" s="17"/>
      <c r="D620" s="19">
        <v>672</v>
      </c>
      <c r="E620" s="19">
        <v>608</v>
      </c>
      <c r="F620" s="19">
        <v>640</v>
      </c>
      <c r="G620" s="19">
        <v>751</v>
      </c>
      <c r="H620" s="19">
        <v>833</v>
      </c>
      <c r="I620" s="19">
        <v>922</v>
      </c>
      <c r="J620" s="19">
        <v>935</v>
      </c>
      <c r="K620" s="19">
        <v>944</v>
      </c>
      <c r="L620" s="8"/>
      <c r="M620" s="26" t="e">
        <f>'demand data 2022'!#REF!</f>
        <v>#REF!</v>
      </c>
      <c r="N620" s="26" t="e">
        <f>'demand data 2022'!#REF!</f>
        <v>#REF!</v>
      </c>
      <c r="O620" s="26" t="e">
        <f>'demand data 2022'!#REF!</f>
        <v>#REF!</v>
      </c>
      <c r="P620" s="26" t="e">
        <f>'demand data 2022'!#REF!</f>
        <v>#REF!</v>
      </c>
      <c r="Q620" s="26" t="e">
        <f>'demand data 2022'!#REF!</f>
        <v>#REF!</v>
      </c>
      <c r="R620" s="26" t="e">
        <f>'demand data 2022'!#REF!</f>
        <v>#REF!</v>
      </c>
      <c r="S620" s="26" t="e">
        <f>'demand data 2022'!#REF!</f>
        <v>#REF!</v>
      </c>
      <c r="T620" s="26" t="e">
        <f>'demand data 2022'!#REF!</f>
        <v>#REF!</v>
      </c>
      <c r="U620" s="26" t="e">
        <f>'demand data 2022'!#REF!</f>
        <v>#REF!</v>
      </c>
      <c r="V620" s="26" t="e">
        <f>'demand data 2022'!#REF!</f>
        <v>#REF!</v>
      </c>
      <c r="W620" s="5" t="e">
        <f t="shared" si="37"/>
        <v>#REF!</v>
      </c>
      <c r="X620" s="9">
        <f t="shared" si="38"/>
        <v>608</v>
      </c>
      <c r="Y620" s="5" t="e">
        <f t="shared" si="39"/>
        <v>#REF!</v>
      </c>
      <c r="Z620" s="28">
        <f t="shared" si="40"/>
        <v>0</v>
      </c>
    </row>
    <row r="621" spans="2:26" x14ac:dyDescent="0.25">
      <c r="B621" s="17" t="s">
        <v>501</v>
      </c>
      <c r="C621" s="17"/>
      <c r="D621" s="19">
        <v>372</v>
      </c>
      <c r="E621" s="19">
        <v>375</v>
      </c>
      <c r="F621" s="19">
        <v>376</v>
      </c>
      <c r="G621" s="19">
        <v>377</v>
      </c>
      <c r="H621" s="19">
        <v>378</v>
      </c>
      <c r="I621" s="19">
        <v>379</v>
      </c>
      <c r="J621" s="19">
        <v>383</v>
      </c>
      <c r="K621" s="19">
        <v>387</v>
      </c>
      <c r="L621" s="8"/>
      <c r="M621" s="26" t="e">
        <f>'demand data 2022'!#REF!</f>
        <v>#REF!</v>
      </c>
      <c r="N621" s="26" t="e">
        <f>'demand data 2022'!#REF!</f>
        <v>#REF!</v>
      </c>
      <c r="O621" s="26" t="e">
        <f>'demand data 2022'!#REF!</f>
        <v>#REF!</v>
      </c>
      <c r="P621" s="26" t="e">
        <f>'demand data 2022'!#REF!</f>
        <v>#REF!</v>
      </c>
      <c r="Q621" s="26" t="e">
        <f>'demand data 2022'!#REF!</f>
        <v>#REF!</v>
      </c>
      <c r="R621" s="26" t="e">
        <f>'demand data 2022'!#REF!</f>
        <v>#REF!</v>
      </c>
      <c r="S621" s="26" t="e">
        <f>'demand data 2022'!#REF!</f>
        <v>#REF!</v>
      </c>
      <c r="T621" s="26" t="e">
        <f>'demand data 2022'!#REF!</f>
        <v>#REF!</v>
      </c>
      <c r="U621" s="26" t="e">
        <f>'demand data 2022'!#REF!</f>
        <v>#REF!</v>
      </c>
      <c r="V621" s="26" t="e">
        <f>'demand data 2022'!#REF!</f>
        <v>#REF!</v>
      </c>
      <c r="W621" s="5" t="e">
        <f t="shared" si="37"/>
        <v>#REF!</v>
      </c>
      <c r="X621" s="9">
        <f t="shared" si="38"/>
        <v>375</v>
      </c>
      <c r="Y621" s="5" t="e">
        <f t="shared" si="39"/>
        <v>#REF!</v>
      </c>
      <c r="Z621" s="28">
        <f t="shared" si="40"/>
        <v>0</v>
      </c>
    </row>
    <row r="622" spans="2:26" x14ac:dyDescent="0.25">
      <c r="B622" s="17" t="s">
        <v>439</v>
      </c>
      <c r="C622" s="17"/>
      <c r="D622" s="19">
        <v>86</v>
      </c>
      <c r="E622" s="19">
        <v>92</v>
      </c>
      <c r="F622" s="19">
        <v>97</v>
      </c>
      <c r="G622" s="19">
        <v>100</v>
      </c>
      <c r="H622" s="19">
        <v>103</v>
      </c>
      <c r="I622" s="19">
        <v>104</v>
      </c>
      <c r="J622" s="19">
        <v>105</v>
      </c>
      <c r="K622" s="19">
        <v>106</v>
      </c>
      <c r="L622" s="8"/>
      <c r="M622" s="26" t="e">
        <f>'demand data 2022'!#REF!</f>
        <v>#REF!</v>
      </c>
      <c r="N622" s="26" t="e">
        <f>'demand data 2022'!#REF!</f>
        <v>#REF!</v>
      </c>
      <c r="O622" s="26" t="e">
        <f>'demand data 2022'!#REF!</f>
        <v>#REF!</v>
      </c>
      <c r="P622" s="26" t="e">
        <f>'demand data 2022'!#REF!</f>
        <v>#REF!</v>
      </c>
      <c r="Q622" s="26" t="e">
        <f>'demand data 2022'!#REF!</f>
        <v>#REF!</v>
      </c>
      <c r="R622" s="26" t="e">
        <f>'demand data 2022'!#REF!</f>
        <v>#REF!</v>
      </c>
      <c r="S622" s="26" t="e">
        <f>'demand data 2022'!#REF!</f>
        <v>#REF!</v>
      </c>
      <c r="T622" s="26" t="e">
        <f>'demand data 2022'!#REF!</f>
        <v>#REF!</v>
      </c>
      <c r="U622" s="26" t="e">
        <f>'demand data 2022'!#REF!</f>
        <v>#REF!</v>
      </c>
      <c r="V622" s="26" t="e">
        <f>'demand data 2022'!#REF!</f>
        <v>#REF!</v>
      </c>
      <c r="W622" s="5" t="e">
        <f t="shared" si="37"/>
        <v>#REF!</v>
      </c>
      <c r="X622" s="9">
        <f t="shared" si="38"/>
        <v>92</v>
      </c>
      <c r="Y622" s="5" t="e">
        <f t="shared" si="39"/>
        <v>#REF!</v>
      </c>
      <c r="Z622" s="28">
        <f t="shared" si="40"/>
        <v>0</v>
      </c>
    </row>
    <row r="623" spans="2:26" x14ac:dyDescent="0.25">
      <c r="B623" s="17" t="s">
        <v>440</v>
      </c>
      <c r="C623" s="17"/>
      <c r="D623" s="19">
        <v>86</v>
      </c>
      <c r="E623" s="19">
        <v>92</v>
      </c>
      <c r="F623" s="19">
        <v>97</v>
      </c>
      <c r="G623" s="19">
        <v>100</v>
      </c>
      <c r="H623" s="19">
        <v>103</v>
      </c>
      <c r="I623" s="19">
        <v>104</v>
      </c>
      <c r="J623" s="19">
        <v>105</v>
      </c>
      <c r="K623" s="19">
        <v>106</v>
      </c>
      <c r="L623" s="8"/>
      <c r="M623" s="26" t="e">
        <f>'demand data 2022'!#REF!</f>
        <v>#REF!</v>
      </c>
      <c r="N623" s="26" t="e">
        <f>'demand data 2022'!#REF!</f>
        <v>#REF!</v>
      </c>
      <c r="O623" s="26" t="e">
        <f>'demand data 2022'!#REF!</f>
        <v>#REF!</v>
      </c>
      <c r="P623" s="26" t="e">
        <f>'demand data 2022'!#REF!</f>
        <v>#REF!</v>
      </c>
      <c r="Q623" s="26" t="e">
        <f>'demand data 2022'!#REF!</f>
        <v>#REF!</v>
      </c>
      <c r="R623" s="26" t="e">
        <f>'demand data 2022'!#REF!</f>
        <v>#REF!</v>
      </c>
      <c r="S623" s="26" t="e">
        <f>'demand data 2022'!#REF!</f>
        <v>#REF!</v>
      </c>
      <c r="T623" s="26" t="e">
        <f>'demand data 2022'!#REF!</f>
        <v>#REF!</v>
      </c>
      <c r="U623" s="26" t="e">
        <f>'demand data 2022'!#REF!</f>
        <v>#REF!</v>
      </c>
      <c r="V623" s="26" t="e">
        <f>'demand data 2022'!#REF!</f>
        <v>#REF!</v>
      </c>
      <c r="W623" s="5" t="e">
        <f t="shared" si="37"/>
        <v>#REF!</v>
      </c>
      <c r="X623" s="9">
        <f t="shared" si="38"/>
        <v>92</v>
      </c>
      <c r="Y623" s="5" t="e">
        <f t="shared" si="39"/>
        <v>#REF!</v>
      </c>
      <c r="Z623" s="28">
        <f t="shared" si="40"/>
        <v>0</v>
      </c>
    </row>
    <row r="624" spans="2:26" x14ac:dyDescent="0.25">
      <c r="B624" s="17" t="s">
        <v>500</v>
      </c>
      <c r="C624" s="17"/>
      <c r="D624" s="19">
        <v>409</v>
      </c>
      <c r="E624" s="19">
        <v>413</v>
      </c>
      <c r="F624" s="19">
        <v>414</v>
      </c>
      <c r="G624" s="19">
        <v>415</v>
      </c>
      <c r="H624" s="19">
        <v>416</v>
      </c>
      <c r="I624" s="19">
        <v>418</v>
      </c>
      <c r="J624" s="19">
        <v>422</v>
      </c>
      <c r="K624" s="19">
        <v>427</v>
      </c>
      <c r="L624" s="8"/>
      <c r="M624" s="26" t="e">
        <f>'demand data 2022'!#REF!</f>
        <v>#REF!</v>
      </c>
      <c r="N624" s="26" t="e">
        <f>'demand data 2022'!#REF!</f>
        <v>#REF!</v>
      </c>
      <c r="O624" s="26" t="e">
        <f>'demand data 2022'!#REF!</f>
        <v>#REF!</v>
      </c>
      <c r="P624" s="26" t="e">
        <f>'demand data 2022'!#REF!</f>
        <v>#REF!</v>
      </c>
      <c r="Q624" s="26" t="e">
        <f>'demand data 2022'!#REF!</f>
        <v>#REF!</v>
      </c>
      <c r="R624" s="26" t="e">
        <f>'demand data 2022'!#REF!</f>
        <v>#REF!</v>
      </c>
      <c r="S624" s="26" t="e">
        <f>'demand data 2022'!#REF!</f>
        <v>#REF!</v>
      </c>
      <c r="T624" s="26" t="e">
        <f>'demand data 2022'!#REF!</f>
        <v>#REF!</v>
      </c>
      <c r="U624" s="26" t="e">
        <f>'demand data 2022'!#REF!</f>
        <v>#REF!</v>
      </c>
      <c r="V624" s="26" t="e">
        <f>'demand data 2022'!#REF!</f>
        <v>#REF!</v>
      </c>
      <c r="W624" s="5" t="e">
        <f t="shared" si="37"/>
        <v>#REF!</v>
      </c>
      <c r="X624" s="9">
        <f t="shared" si="38"/>
        <v>413</v>
      </c>
      <c r="Y624" s="5" t="e">
        <f t="shared" si="39"/>
        <v>#REF!</v>
      </c>
      <c r="Z624" s="28">
        <f t="shared" si="40"/>
        <v>0</v>
      </c>
    </row>
    <row r="625" spans="2:27" x14ac:dyDescent="0.25">
      <c r="B625" s="17" t="s">
        <v>553</v>
      </c>
      <c r="C625" s="17"/>
      <c r="D625" s="19">
        <v>30</v>
      </c>
      <c r="E625" s="19">
        <v>30</v>
      </c>
      <c r="F625" s="19">
        <v>30</v>
      </c>
      <c r="G625" s="19">
        <v>30</v>
      </c>
      <c r="H625" s="19">
        <v>31</v>
      </c>
      <c r="I625" s="19">
        <v>31</v>
      </c>
      <c r="J625" s="19">
        <v>31</v>
      </c>
      <c r="K625" s="19">
        <v>31</v>
      </c>
      <c r="L625" s="8"/>
      <c r="M625" s="26" t="e">
        <f>'demand data 2022'!#REF!</f>
        <v>#REF!</v>
      </c>
      <c r="N625" s="26" t="e">
        <f>'demand data 2022'!#REF!</f>
        <v>#REF!</v>
      </c>
      <c r="O625" s="26" t="e">
        <f>'demand data 2022'!#REF!</f>
        <v>#REF!</v>
      </c>
      <c r="P625" s="26" t="e">
        <f>'demand data 2022'!#REF!</f>
        <v>#REF!</v>
      </c>
      <c r="Q625" s="26" t="e">
        <f>'demand data 2022'!#REF!</f>
        <v>#REF!</v>
      </c>
      <c r="R625" s="26" t="e">
        <f>'demand data 2022'!#REF!</f>
        <v>#REF!</v>
      </c>
      <c r="S625" s="26" t="e">
        <f>'demand data 2022'!#REF!</f>
        <v>#REF!</v>
      </c>
      <c r="T625" s="26" t="e">
        <f>'demand data 2022'!#REF!</f>
        <v>#REF!</v>
      </c>
      <c r="U625" s="26" t="e">
        <f>'demand data 2022'!#REF!</f>
        <v>#REF!</v>
      </c>
      <c r="V625" s="26" t="e">
        <f>'demand data 2022'!#REF!</f>
        <v>#REF!</v>
      </c>
      <c r="W625" s="5" t="e">
        <f t="shared" si="37"/>
        <v>#REF!</v>
      </c>
      <c r="X625" s="9">
        <f t="shared" si="38"/>
        <v>30</v>
      </c>
      <c r="Y625" s="5" t="e">
        <f t="shared" si="39"/>
        <v>#REF!</v>
      </c>
      <c r="Z625" s="28">
        <f t="shared" si="40"/>
        <v>0</v>
      </c>
    </row>
    <row r="626" spans="2:27" x14ac:dyDescent="0.25">
      <c r="B626" s="17" t="s">
        <v>554</v>
      </c>
      <c r="C626" s="17"/>
      <c r="D626" s="19">
        <v>30</v>
      </c>
      <c r="E626" s="19">
        <v>30</v>
      </c>
      <c r="F626" s="19">
        <v>30</v>
      </c>
      <c r="G626" s="19">
        <v>30</v>
      </c>
      <c r="H626" s="19">
        <v>31</v>
      </c>
      <c r="I626" s="19">
        <v>31</v>
      </c>
      <c r="J626" s="19">
        <v>31</v>
      </c>
      <c r="K626" s="19">
        <v>31</v>
      </c>
      <c r="L626" s="8"/>
      <c r="M626" s="26" t="e">
        <f>'demand data 2022'!#REF!</f>
        <v>#REF!</v>
      </c>
      <c r="N626" s="26" t="e">
        <f>'demand data 2022'!#REF!</f>
        <v>#REF!</v>
      </c>
      <c r="O626" s="26" t="e">
        <f>'demand data 2022'!#REF!</f>
        <v>#REF!</v>
      </c>
      <c r="P626" s="26" t="e">
        <f>'demand data 2022'!#REF!</f>
        <v>#REF!</v>
      </c>
      <c r="Q626" s="26" t="e">
        <f>'demand data 2022'!#REF!</f>
        <v>#REF!</v>
      </c>
      <c r="R626" s="26" t="e">
        <f>'demand data 2022'!#REF!</f>
        <v>#REF!</v>
      </c>
      <c r="S626" s="26" t="e">
        <f>'demand data 2022'!#REF!</f>
        <v>#REF!</v>
      </c>
      <c r="T626" s="26" t="e">
        <f>'demand data 2022'!#REF!</f>
        <v>#REF!</v>
      </c>
      <c r="U626" s="26" t="e">
        <f>'demand data 2022'!#REF!</f>
        <v>#REF!</v>
      </c>
      <c r="V626" s="26" t="e">
        <f>'demand data 2022'!#REF!</f>
        <v>#REF!</v>
      </c>
      <c r="W626" s="5" t="e">
        <f t="shared" si="37"/>
        <v>#REF!</v>
      </c>
      <c r="X626" s="9">
        <f t="shared" si="38"/>
        <v>30</v>
      </c>
      <c r="Y626" s="5" t="e">
        <f t="shared" si="39"/>
        <v>#REF!</v>
      </c>
      <c r="Z626" s="28">
        <f t="shared" si="40"/>
        <v>0</v>
      </c>
    </row>
    <row r="627" spans="2:27" ht="13" x14ac:dyDescent="0.3">
      <c r="B627" s="17" t="s">
        <v>674</v>
      </c>
      <c r="C627" s="17"/>
      <c r="D627" s="19">
        <v>252</v>
      </c>
      <c r="E627" s="19">
        <v>254</v>
      </c>
      <c r="F627" s="19">
        <v>255</v>
      </c>
      <c r="G627" s="19">
        <v>257</v>
      </c>
      <c r="H627" s="19">
        <v>260</v>
      </c>
      <c r="I627" s="19">
        <v>262</v>
      </c>
      <c r="J627" s="19">
        <v>266</v>
      </c>
      <c r="K627" s="19">
        <v>270</v>
      </c>
      <c r="L627" s="8"/>
      <c r="M627" s="26" t="e">
        <f>'demand data 2022'!#REF!</f>
        <v>#REF!</v>
      </c>
      <c r="N627" s="26" t="e">
        <f>'demand data 2022'!#REF!</f>
        <v>#REF!</v>
      </c>
      <c r="O627" s="26" t="e">
        <f>'demand data 2022'!#REF!</f>
        <v>#REF!</v>
      </c>
      <c r="P627" s="26" t="e">
        <f>'demand data 2022'!#REF!</f>
        <v>#REF!</v>
      </c>
      <c r="Q627" s="26" t="e">
        <f>'demand data 2022'!#REF!</f>
        <v>#REF!</v>
      </c>
      <c r="R627" s="26" t="e">
        <f>'demand data 2022'!#REF!</f>
        <v>#REF!</v>
      </c>
      <c r="S627" s="26" t="e">
        <f>'demand data 2022'!#REF!</f>
        <v>#REF!</v>
      </c>
      <c r="T627" s="26" t="e">
        <f>'demand data 2022'!#REF!</f>
        <v>#REF!</v>
      </c>
      <c r="U627" s="26" t="e">
        <f>'demand data 2022'!#REF!</f>
        <v>#REF!</v>
      </c>
      <c r="V627" s="26" t="e">
        <f>'demand data 2022'!#REF!</f>
        <v>#REF!</v>
      </c>
      <c r="W627" s="5" t="e">
        <f t="shared" si="37"/>
        <v>#REF!</v>
      </c>
      <c r="X627" s="9">
        <f t="shared" si="38"/>
        <v>254</v>
      </c>
      <c r="Y627" s="5" t="e">
        <f t="shared" si="39"/>
        <v>#REF!</v>
      </c>
      <c r="Z627" s="28">
        <f t="shared" si="40"/>
        <v>0</v>
      </c>
      <c r="AA627" s="10" t="s">
        <v>927</v>
      </c>
    </row>
    <row r="628" spans="2:27" x14ac:dyDescent="0.25">
      <c r="B628" s="17" t="s">
        <v>270</v>
      </c>
      <c r="C628" s="17"/>
      <c r="D628" s="19">
        <v>425</v>
      </c>
      <c r="E628" s="19">
        <v>427</v>
      </c>
      <c r="F628" s="19">
        <v>429</v>
      </c>
      <c r="G628" s="19">
        <v>431</v>
      </c>
      <c r="H628" s="19">
        <v>433</v>
      </c>
      <c r="I628" s="19">
        <v>435</v>
      </c>
      <c r="J628" s="19">
        <v>437</v>
      </c>
      <c r="K628" s="19">
        <v>439</v>
      </c>
      <c r="L628" s="8"/>
      <c r="M628" s="26" t="e">
        <f>'demand data 2022'!#REF!</f>
        <v>#REF!</v>
      </c>
      <c r="N628" s="26" t="e">
        <f>'demand data 2022'!#REF!</f>
        <v>#REF!</v>
      </c>
      <c r="O628" s="26" t="e">
        <f>'demand data 2022'!#REF!</f>
        <v>#REF!</v>
      </c>
      <c r="P628" s="26" t="e">
        <f>'demand data 2022'!#REF!</f>
        <v>#REF!</v>
      </c>
      <c r="Q628" s="26" t="e">
        <f>'demand data 2022'!#REF!</f>
        <v>#REF!</v>
      </c>
      <c r="R628" s="26" t="e">
        <f>'demand data 2022'!#REF!</f>
        <v>#REF!</v>
      </c>
      <c r="S628" s="26" t="e">
        <f>'demand data 2022'!#REF!</f>
        <v>#REF!</v>
      </c>
      <c r="T628" s="26" t="e">
        <f>'demand data 2022'!#REF!</f>
        <v>#REF!</v>
      </c>
      <c r="U628" s="26" t="e">
        <f>'demand data 2022'!#REF!</f>
        <v>#REF!</v>
      </c>
      <c r="V628" s="26" t="e">
        <f>'demand data 2022'!#REF!</f>
        <v>#REF!</v>
      </c>
      <c r="W628" s="5" t="e">
        <f t="shared" si="37"/>
        <v>#REF!</v>
      </c>
      <c r="X628" s="9">
        <f t="shared" si="38"/>
        <v>427</v>
      </c>
      <c r="Y628" s="5" t="e">
        <f t="shared" si="39"/>
        <v>#REF!</v>
      </c>
      <c r="Z628" s="28">
        <f t="shared" si="40"/>
        <v>0</v>
      </c>
    </row>
    <row r="629" spans="2:27" x14ac:dyDescent="0.25">
      <c r="B629" s="17" t="s">
        <v>778</v>
      </c>
      <c r="C629" s="17"/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19">
        <v>0</v>
      </c>
      <c r="L629" s="8"/>
      <c r="M629" s="26" t="e">
        <f>'demand data 2022'!#REF!</f>
        <v>#REF!</v>
      </c>
      <c r="N629" s="26" t="e">
        <f>'demand data 2022'!#REF!</f>
        <v>#REF!</v>
      </c>
      <c r="O629" s="26" t="e">
        <f>'demand data 2022'!#REF!</f>
        <v>#REF!</v>
      </c>
      <c r="P629" s="26" t="e">
        <f>'demand data 2022'!#REF!</f>
        <v>#REF!</v>
      </c>
      <c r="Q629" s="26" t="e">
        <f>'demand data 2022'!#REF!</f>
        <v>#REF!</v>
      </c>
      <c r="R629" s="26" t="e">
        <f>'demand data 2022'!#REF!</f>
        <v>#REF!</v>
      </c>
      <c r="S629" s="26" t="e">
        <f>'demand data 2022'!#REF!</f>
        <v>#REF!</v>
      </c>
      <c r="T629" s="26" t="e">
        <f>'demand data 2022'!#REF!</f>
        <v>#REF!</v>
      </c>
      <c r="U629" s="26" t="e">
        <f>'demand data 2022'!#REF!</f>
        <v>#REF!</v>
      </c>
      <c r="V629" s="26" t="e">
        <f>'demand data 2022'!#REF!</f>
        <v>#REF!</v>
      </c>
      <c r="W629" s="5" t="e">
        <f t="shared" si="37"/>
        <v>#REF!</v>
      </c>
      <c r="X629" s="9">
        <f t="shared" si="38"/>
        <v>0</v>
      </c>
      <c r="Y629" s="5" t="e">
        <f t="shared" si="39"/>
        <v>#REF!</v>
      </c>
      <c r="Z629" s="28">
        <f t="shared" si="40"/>
        <v>0</v>
      </c>
    </row>
    <row r="630" spans="2:27" x14ac:dyDescent="0.25">
      <c r="B630" s="17" t="s">
        <v>441</v>
      </c>
      <c r="C630" s="17"/>
      <c r="D630" s="19">
        <v>117</v>
      </c>
      <c r="E630" s="19">
        <v>117</v>
      </c>
      <c r="F630" s="19">
        <v>117</v>
      </c>
      <c r="G630" s="19">
        <v>118</v>
      </c>
      <c r="H630" s="19">
        <v>118</v>
      </c>
      <c r="I630" s="19">
        <v>119</v>
      </c>
      <c r="J630" s="19">
        <v>119</v>
      </c>
      <c r="K630" s="19">
        <v>120</v>
      </c>
      <c r="L630" s="8"/>
      <c r="M630" s="26" t="e">
        <f>'demand data 2022'!#REF!</f>
        <v>#REF!</v>
      </c>
      <c r="N630" s="26" t="e">
        <f>'demand data 2022'!#REF!</f>
        <v>#REF!</v>
      </c>
      <c r="O630" s="26" t="e">
        <f>'demand data 2022'!#REF!</f>
        <v>#REF!</v>
      </c>
      <c r="P630" s="26" t="e">
        <f>'demand data 2022'!#REF!</f>
        <v>#REF!</v>
      </c>
      <c r="Q630" s="26" t="e">
        <f>'demand data 2022'!#REF!</f>
        <v>#REF!</v>
      </c>
      <c r="R630" s="26" t="e">
        <f>'demand data 2022'!#REF!</f>
        <v>#REF!</v>
      </c>
      <c r="S630" s="26" t="e">
        <f>'demand data 2022'!#REF!</f>
        <v>#REF!</v>
      </c>
      <c r="T630" s="26" t="e">
        <f>'demand data 2022'!#REF!</f>
        <v>#REF!</v>
      </c>
      <c r="U630" s="26" t="e">
        <f>'demand data 2022'!#REF!</f>
        <v>#REF!</v>
      </c>
      <c r="V630" s="26" t="e">
        <f>'demand data 2022'!#REF!</f>
        <v>#REF!</v>
      </c>
      <c r="W630" s="5" t="e">
        <f t="shared" si="37"/>
        <v>#REF!</v>
      </c>
      <c r="X630" s="9">
        <f t="shared" si="38"/>
        <v>117</v>
      </c>
      <c r="Y630" s="5" t="e">
        <f t="shared" si="39"/>
        <v>#REF!</v>
      </c>
      <c r="Z630" s="28">
        <f t="shared" si="40"/>
        <v>0</v>
      </c>
    </row>
    <row r="631" spans="2:27" x14ac:dyDescent="0.25">
      <c r="B631" s="17" t="s">
        <v>442</v>
      </c>
      <c r="C631" s="17"/>
      <c r="D631" s="19">
        <v>117</v>
      </c>
      <c r="E631" s="19">
        <v>117</v>
      </c>
      <c r="F631" s="19">
        <v>117</v>
      </c>
      <c r="G631" s="19">
        <v>118</v>
      </c>
      <c r="H631" s="19">
        <v>118</v>
      </c>
      <c r="I631" s="19">
        <v>119</v>
      </c>
      <c r="J631" s="19">
        <v>119</v>
      </c>
      <c r="K631" s="19">
        <v>120</v>
      </c>
      <c r="L631" s="8"/>
      <c r="M631" s="26" t="e">
        <f>'demand data 2022'!#REF!</f>
        <v>#REF!</v>
      </c>
      <c r="N631" s="26" t="e">
        <f>'demand data 2022'!#REF!</f>
        <v>#REF!</v>
      </c>
      <c r="O631" s="26" t="e">
        <f>'demand data 2022'!#REF!</f>
        <v>#REF!</v>
      </c>
      <c r="P631" s="26" t="e">
        <f>'demand data 2022'!#REF!</f>
        <v>#REF!</v>
      </c>
      <c r="Q631" s="26" t="e">
        <f>'demand data 2022'!#REF!</f>
        <v>#REF!</v>
      </c>
      <c r="R631" s="26" t="e">
        <f>'demand data 2022'!#REF!</f>
        <v>#REF!</v>
      </c>
      <c r="S631" s="26" t="e">
        <f>'demand data 2022'!#REF!</f>
        <v>#REF!</v>
      </c>
      <c r="T631" s="26" t="e">
        <f>'demand data 2022'!#REF!</f>
        <v>#REF!</v>
      </c>
      <c r="U631" s="26" t="e">
        <f>'demand data 2022'!#REF!</f>
        <v>#REF!</v>
      </c>
      <c r="V631" s="26" t="e">
        <f>'demand data 2022'!#REF!</f>
        <v>#REF!</v>
      </c>
      <c r="W631" s="5" t="e">
        <f t="shared" si="37"/>
        <v>#REF!</v>
      </c>
      <c r="X631" s="9">
        <f t="shared" si="38"/>
        <v>117</v>
      </c>
      <c r="Y631" s="5" t="e">
        <f t="shared" si="39"/>
        <v>#REF!</v>
      </c>
      <c r="Z631" s="28">
        <f t="shared" si="40"/>
        <v>0</v>
      </c>
    </row>
    <row r="632" spans="2:27" x14ac:dyDescent="0.25">
      <c r="B632" s="17" t="s">
        <v>259</v>
      </c>
      <c r="C632" s="17"/>
      <c r="D632" s="19">
        <v>100</v>
      </c>
      <c r="E632" s="19">
        <v>100</v>
      </c>
      <c r="F632" s="19">
        <v>101</v>
      </c>
      <c r="G632" s="19">
        <v>101</v>
      </c>
      <c r="H632" s="19">
        <v>101</v>
      </c>
      <c r="I632" s="19">
        <v>102</v>
      </c>
      <c r="J632" s="19">
        <v>104</v>
      </c>
      <c r="K632" s="19">
        <v>105</v>
      </c>
      <c r="L632" s="8"/>
      <c r="M632" s="26" t="e">
        <f>'demand data 2022'!#REF!</f>
        <v>#REF!</v>
      </c>
      <c r="N632" s="26" t="e">
        <f>'demand data 2022'!#REF!</f>
        <v>#REF!</v>
      </c>
      <c r="O632" s="26" t="e">
        <f>'demand data 2022'!#REF!</f>
        <v>#REF!</v>
      </c>
      <c r="P632" s="26" t="e">
        <f>'demand data 2022'!#REF!</f>
        <v>#REF!</v>
      </c>
      <c r="Q632" s="26" t="e">
        <f>'demand data 2022'!#REF!</f>
        <v>#REF!</v>
      </c>
      <c r="R632" s="26" t="e">
        <f>'demand data 2022'!#REF!</f>
        <v>#REF!</v>
      </c>
      <c r="S632" s="26" t="e">
        <f>'demand data 2022'!#REF!</f>
        <v>#REF!</v>
      </c>
      <c r="T632" s="26" t="e">
        <f>'demand data 2022'!#REF!</f>
        <v>#REF!</v>
      </c>
      <c r="U632" s="26" t="e">
        <f>'demand data 2022'!#REF!</f>
        <v>#REF!</v>
      </c>
      <c r="V632" s="26" t="e">
        <f>'demand data 2022'!#REF!</f>
        <v>#REF!</v>
      </c>
      <c r="W632" s="5" t="e">
        <f t="shared" si="37"/>
        <v>#REF!</v>
      </c>
      <c r="X632" s="9">
        <f t="shared" si="38"/>
        <v>100</v>
      </c>
      <c r="Y632" s="5" t="e">
        <f t="shared" si="39"/>
        <v>#REF!</v>
      </c>
      <c r="Z632" s="28">
        <f t="shared" si="40"/>
        <v>0</v>
      </c>
    </row>
    <row r="633" spans="2:27" x14ac:dyDescent="0.25">
      <c r="B633" s="17" t="s">
        <v>779</v>
      </c>
      <c r="C633" s="17"/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19">
        <v>0</v>
      </c>
      <c r="L633" s="8"/>
      <c r="M633" s="26" t="e">
        <f>'demand data 2022'!#REF!</f>
        <v>#REF!</v>
      </c>
      <c r="N633" s="26" t="e">
        <f>'demand data 2022'!#REF!</f>
        <v>#REF!</v>
      </c>
      <c r="O633" s="26" t="e">
        <f>'demand data 2022'!#REF!</f>
        <v>#REF!</v>
      </c>
      <c r="P633" s="26" t="e">
        <f>'demand data 2022'!#REF!</f>
        <v>#REF!</v>
      </c>
      <c r="Q633" s="26" t="e">
        <f>'demand data 2022'!#REF!</f>
        <v>#REF!</v>
      </c>
      <c r="R633" s="26" t="e">
        <f>'demand data 2022'!#REF!</f>
        <v>#REF!</v>
      </c>
      <c r="S633" s="26" t="e">
        <f>'demand data 2022'!#REF!</f>
        <v>#REF!</v>
      </c>
      <c r="T633" s="26" t="e">
        <f>'demand data 2022'!#REF!</f>
        <v>#REF!</v>
      </c>
      <c r="U633" s="26" t="e">
        <f>'demand data 2022'!#REF!</f>
        <v>#REF!</v>
      </c>
      <c r="V633" s="26" t="e">
        <f>'demand data 2022'!#REF!</f>
        <v>#REF!</v>
      </c>
      <c r="W633" s="5" t="e">
        <f t="shared" si="37"/>
        <v>#REF!</v>
      </c>
      <c r="X633" s="9">
        <f t="shared" si="38"/>
        <v>0</v>
      </c>
      <c r="Y633" s="5" t="e">
        <f t="shared" si="39"/>
        <v>#REF!</v>
      </c>
      <c r="Z633" s="28">
        <f t="shared" si="40"/>
        <v>0</v>
      </c>
    </row>
    <row r="634" spans="2:27" x14ac:dyDescent="0.25">
      <c r="B634" s="17" t="s">
        <v>271</v>
      </c>
      <c r="C634" s="17"/>
      <c r="D634" s="19">
        <v>63</v>
      </c>
      <c r="E634" s="19">
        <v>63</v>
      </c>
      <c r="F634" s="19">
        <v>64</v>
      </c>
      <c r="G634" s="19">
        <v>64</v>
      </c>
      <c r="H634" s="19">
        <v>64</v>
      </c>
      <c r="I634" s="19">
        <v>65</v>
      </c>
      <c r="J634" s="19">
        <v>65</v>
      </c>
      <c r="K634" s="19">
        <v>65</v>
      </c>
      <c r="L634" s="8"/>
      <c r="M634" s="26" t="e">
        <f>'demand data 2022'!#REF!</f>
        <v>#REF!</v>
      </c>
      <c r="N634" s="26" t="e">
        <f>'demand data 2022'!#REF!</f>
        <v>#REF!</v>
      </c>
      <c r="O634" s="26" t="e">
        <f>'demand data 2022'!#REF!</f>
        <v>#REF!</v>
      </c>
      <c r="P634" s="26" t="e">
        <f>'demand data 2022'!#REF!</f>
        <v>#REF!</v>
      </c>
      <c r="Q634" s="26" t="e">
        <f>'demand data 2022'!#REF!</f>
        <v>#REF!</v>
      </c>
      <c r="R634" s="26" t="e">
        <f>'demand data 2022'!#REF!</f>
        <v>#REF!</v>
      </c>
      <c r="S634" s="26" t="e">
        <f>'demand data 2022'!#REF!</f>
        <v>#REF!</v>
      </c>
      <c r="T634" s="26" t="e">
        <f>'demand data 2022'!#REF!</f>
        <v>#REF!</v>
      </c>
      <c r="U634" s="26" t="e">
        <f>'demand data 2022'!#REF!</f>
        <v>#REF!</v>
      </c>
      <c r="V634" s="26" t="e">
        <f>'demand data 2022'!#REF!</f>
        <v>#REF!</v>
      </c>
      <c r="W634" s="5" t="e">
        <f t="shared" si="37"/>
        <v>#REF!</v>
      </c>
      <c r="X634" s="9">
        <f t="shared" si="38"/>
        <v>63</v>
      </c>
      <c r="Y634" s="5" t="e">
        <f t="shared" si="39"/>
        <v>#REF!</v>
      </c>
      <c r="Z634" s="28">
        <f t="shared" si="40"/>
        <v>0</v>
      </c>
    </row>
    <row r="635" spans="2:27" x14ac:dyDescent="0.25">
      <c r="B635" s="17" t="s">
        <v>260</v>
      </c>
      <c r="C635" s="17"/>
      <c r="D635" s="19">
        <v>93</v>
      </c>
      <c r="E635" s="19">
        <v>93</v>
      </c>
      <c r="F635" s="19">
        <v>93</v>
      </c>
      <c r="G635" s="19">
        <v>94</v>
      </c>
      <c r="H635" s="19">
        <v>94</v>
      </c>
      <c r="I635" s="19">
        <v>95</v>
      </c>
      <c r="J635" s="19">
        <v>96</v>
      </c>
      <c r="K635" s="19">
        <v>97</v>
      </c>
      <c r="L635" s="8"/>
      <c r="M635" s="26" t="e">
        <f>'demand data 2022'!#REF!</f>
        <v>#REF!</v>
      </c>
      <c r="N635" s="26" t="e">
        <f>'demand data 2022'!#REF!</f>
        <v>#REF!</v>
      </c>
      <c r="O635" s="26" t="e">
        <f>'demand data 2022'!#REF!</f>
        <v>#REF!</v>
      </c>
      <c r="P635" s="26" t="e">
        <f>'demand data 2022'!#REF!</f>
        <v>#REF!</v>
      </c>
      <c r="Q635" s="26" t="e">
        <f>'demand data 2022'!#REF!</f>
        <v>#REF!</v>
      </c>
      <c r="R635" s="26" t="e">
        <f>'demand data 2022'!#REF!</f>
        <v>#REF!</v>
      </c>
      <c r="S635" s="26" t="e">
        <f>'demand data 2022'!#REF!</f>
        <v>#REF!</v>
      </c>
      <c r="T635" s="26" t="e">
        <f>'demand data 2022'!#REF!</f>
        <v>#REF!</v>
      </c>
      <c r="U635" s="26" t="e">
        <f>'demand data 2022'!#REF!</f>
        <v>#REF!</v>
      </c>
      <c r="V635" s="26" t="e">
        <f>'demand data 2022'!#REF!</f>
        <v>#REF!</v>
      </c>
      <c r="W635" s="5" t="e">
        <f t="shared" si="37"/>
        <v>#REF!</v>
      </c>
      <c r="X635" s="9">
        <f t="shared" si="38"/>
        <v>93</v>
      </c>
      <c r="Y635" s="5" t="e">
        <f t="shared" si="39"/>
        <v>#REF!</v>
      </c>
      <c r="Z635" s="28">
        <f t="shared" si="40"/>
        <v>0</v>
      </c>
    </row>
    <row r="636" spans="2:27" x14ac:dyDescent="0.25">
      <c r="B636" s="17" t="s">
        <v>780</v>
      </c>
      <c r="C636" s="17"/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  <c r="J636" s="19">
        <v>0</v>
      </c>
      <c r="K636" s="19">
        <v>0</v>
      </c>
      <c r="L636" s="8"/>
      <c r="M636" s="26" t="e">
        <f>'demand data 2022'!#REF!</f>
        <v>#REF!</v>
      </c>
      <c r="N636" s="26" t="e">
        <f>'demand data 2022'!#REF!</f>
        <v>#REF!</v>
      </c>
      <c r="O636" s="26" t="e">
        <f>'demand data 2022'!#REF!</f>
        <v>#REF!</v>
      </c>
      <c r="P636" s="26" t="e">
        <f>'demand data 2022'!#REF!</f>
        <v>#REF!</v>
      </c>
      <c r="Q636" s="26" t="e">
        <f>'demand data 2022'!#REF!</f>
        <v>#REF!</v>
      </c>
      <c r="R636" s="26" t="e">
        <f>'demand data 2022'!#REF!</f>
        <v>#REF!</v>
      </c>
      <c r="S636" s="26" t="e">
        <f>'demand data 2022'!#REF!</f>
        <v>#REF!</v>
      </c>
      <c r="T636" s="26" t="e">
        <f>'demand data 2022'!#REF!</f>
        <v>#REF!</v>
      </c>
      <c r="U636" s="26" t="e">
        <f>'demand data 2022'!#REF!</f>
        <v>#REF!</v>
      </c>
      <c r="V636" s="26" t="e">
        <f>'demand data 2022'!#REF!</f>
        <v>#REF!</v>
      </c>
      <c r="W636" s="5" t="e">
        <f t="shared" si="37"/>
        <v>#REF!</v>
      </c>
      <c r="X636" s="9">
        <f t="shared" si="38"/>
        <v>0</v>
      </c>
      <c r="Y636" s="5" t="e">
        <f t="shared" si="39"/>
        <v>#REF!</v>
      </c>
      <c r="Z636" s="28">
        <f t="shared" si="40"/>
        <v>0</v>
      </c>
    </row>
    <row r="637" spans="2:27" x14ac:dyDescent="0.25">
      <c r="B637" s="17" t="s">
        <v>123</v>
      </c>
      <c r="C637" s="17"/>
      <c r="D637" s="19">
        <v>0</v>
      </c>
      <c r="E637" s="19">
        <v>0</v>
      </c>
      <c r="F637" s="19">
        <v>0</v>
      </c>
      <c r="G637" s="19">
        <v>0</v>
      </c>
      <c r="H637" s="19">
        <v>0</v>
      </c>
      <c r="I637" s="19">
        <v>0</v>
      </c>
      <c r="J637" s="19">
        <v>0</v>
      </c>
      <c r="K637" s="19">
        <v>0</v>
      </c>
      <c r="L637" s="8"/>
      <c r="M637" s="26" t="e">
        <f>'demand data 2022'!#REF!</f>
        <v>#REF!</v>
      </c>
      <c r="N637" s="26" t="e">
        <f>'demand data 2022'!#REF!</f>
        <v>#REF!</v>
      </c>
      <c r="O637" s="26" t="e">
        <f>'demand data 2022'!#REF!</f>
        <v>#REF!</v>
      </c>
      <c r="P637" s="26" t="e">
        <f>'demand data 2022'!#REF!</f>
        <v>#REF!</v>
      </c>
      <c r="Q637" s="26" t="e">
        <f>'demand data 2022'!#REF!</f>
        <v>#REF!</v>
      </c>
      <c r="R637" s="26" t="e">
        <f>'demand data 2022'!#REF!</f>
        <v>#REF!</v>
      </c>
      <c r="S637" s="26" t="e">
        <f>'demand data 2022'!#REF!</f>
        <v>#REF!</v>
      </c>
      <c r="T637" s="26" t="e">
        <f>'demand data 2022'!#REF!</f>
        <v>#REF!</v>
      </c>
      <c r="U637" s="26" t="e">
        <f>'demand data 2022'!#REF!</f>
        <v>#REF!</v>
      </c>
      <c r="V637" s="26" t="e">
        <f>'demand data 2022'!#REF!</f>
        <v>#REF!</v>
      </c>
      <c r="W637" s="5" t="e">
        <f t="shared" si="37"/>
        <v>#REF!</v>
      </c>
      <c r="X637" s="9">
        <f t="shared" si="38"/>
        <v>0</v>
      </c>
      <c r="Y637" s="5" t="e">
        <f t="shared" si="39"/>
        <v>#REF!</v>
      </c>
      <c r="Z637" s="28">
        <f t="shared" si="40"/>
        <v>0</v>
      </c>
    </row>
    <row r="638" spans="2:27" x14ac:dyDescent="0.25">
      <c r="B638" s="17" t="s">
        <v>891</v>
      </c>
      <c r="C638" s="17"/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19">
        <v>0</v>
      </c>
      <c r="L638" s="8"/>
      <c r="M638" s="26" t="e">
        <f>'demand data 2022'!#REF!</f>
        <v>#REF!</v>
      </c>
      <c r="N638" s="26" t="e">
        <f>'demand data 2022'!#REF!</f>
        <v>#REF!</v>
      </c>
      <c r="O638" s="26" t="e">
        <f>'demand data 2022'!#REF!</f>
        <v>#REF!</v>
      </c>
      <c r="P638" s="26" t="e">
        <f>'demand data 2022'!#REF!</f>
        <v>#REF!</v>
      </c>
      <c r="Q638" s="26" t="e">
        <f>'demand data 2022'!#REF!</f>
        <v>#REF!</v>
      </c>
      <c r="R638" s="26" t="e">
        <f>'demand data 2022'!#REF!</f>
        <v>#REF!</v>
      </c>
      <c r="S638" s="26" t="e">
        <f>'demand data 2022'!#REF!</f>
        <v>#REF!</v>
      </c>
      <c r="T638" s="26" t="e">
        <f>'demand data 2022'!#REF!</f>
        <v>#REF!</v>
      </c>
      <c r="U638" s="26" t="e">
        <f>'demand data 2022'!#REF!</f>
        <v>#REF!</v>
      </c>
      <c r="V638" s="26" t="e">
        <f>'demand data 2022'!#REF!</f>
        <v>#REF!</v>
      </c>
      <c r="W638" s="5" t="e">
        <f t="shared" si="37"/>
        <v>#REF!</v>
      </c>
      <c r="X638" s="9">
        <f t="shared" si="38"/>
        <v>0</v>
      </c>
      <c r="Y638" s="5" t="e">
        <f t="shared" si="39"/>
        <v>#REF!</v>
      </c>
      <c r="Z638" s="28">
        <f t="shared" si="40"/>
        <v>0</v>
      </c>
    </row>
    <row r="639" spans="2:27" x14ac:dyDescent="0.25">
      <c r="B639" s="17" t="s">
        <v>892</v>
      </c>
      <c r="C639" s="17"/>
      <c r="D639" s="19">
        <v>0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19">
        <v>0</v>
      </c>
      <c r="L639" s="8"/>
      <c r="M639" s="26" t="e">
        <f>'demand data 2022'!#REF!</f>
        <v>#REF!</v>
      </c>
      <c r="N639" s="26" t="e">
        <f>'demand data 2022'!#REF!</f>
        <v>#REF!</v>
      </c>
      <c r="O639" s="26" t="e">
        <f>'demand data 2022'!#REF!</f>
        <v>#REF!</v>
      </c>
      <c r="P639" s="26" t="e">
        <f>'demand data 2022'!#REF!</f>
        <v>#REF!</v>
      </c>
      <c r="Q639" s="26" t="e">
        <f>'demand data 2022'!#REF!</f>
        <v>#REF!</v>
      </c>
      <c r="R639" s="26" t="e">
        <f>'demand data 2022'!#REF!</f>
        <v>#REF!</v>
      </c>
      <c r="S639" s="26" t="e">
        <f>'demand data 2022'!#REF!</f>
        <v>#REF!</v>
      </c>
      <c r="T639" s="26" t="e">
        <f>'demand data 2022'!#REF!</f>
        <v>#REF!</v>
      </c>
      <c r="U639" s="26" t="e">
        <f>'demand data 2022'!#REF!</f>
        <v>#REF!</v>
      </c>
      <c r="V639" s="26" t="e">
        <f>'demand data 2022'!#REF!</f>
        <v>#REF!</v>
      </c>
      <c r="W639" s="5" t="e">
        <f t="shared" si="37"/>
        <v>#REF!</v>
      </c>
      <c r="X639" s="9">
        <f t="shared" si="38"/>
        <v>0</v>
      </c>
      <c r="Y639" s="5" t="e">
        <f t="shared" si="39"/>
        <v>#REF!</v>
      </c>
      <c r="Z639" s="28">
        <f t="shared" si="40"/>
        <v>0</v>
      </c>
    </row>
    <row r="640" spans="2:27" x14ac:dyDescent="0.25">
      <c r="B640" s="17" t="s">
        <v>272</v>
      </c>
      <c r="C640" s="17"/>
      <c r="D640" s="19">
        <v>408</v>
      </c>
      <c r="E640" s="19">
        <v>410</v>
      </c>
      <c r="F640" s="19">
        <v>412</v>
      </c>
      <c r="G640" s="19">
        <v>414</v>
      </c>
      <c r="H640" s="19">
        <v>416</v>
      </c>
      <c r="I640" s="19">
        <v>418</v>
      </c>
      <c r="J640" s="19">
        <v>420</v>
      </c>
      <c r="K640" s="19">
        <v>422</v>
      </c>
      <c r="L640" s="8"/>
      <c r="M640" s="26" t="e">
        <f>'demand data 2022'!#REF!</f>
        <v>#REF!</v>
      </c>
      <c r="N640" s="26" t="e">
        <f>'demand data 2022'!#REF!</f>
        <v>#REF!</v>
      </c>
      <c r="O640" s="26" t="e">
        <f>'demand data 2022'!#REF!</f>
        <v>#REF!</v>
      </c>
      <c r="P640" s="26" t="e">
        <f>'demand data 2022'!#REF!</f>
        <v>#REF!</v>
      </c>
      <c r="Q640" s="26" t="e">
        <f>'demand data 2022'!#REF!</f>
        <v>#REF!</v>
      </c>
      <c r="R640" s="26" t="e">
        <f>'demand data 2022'!#REF!</f>
        <v>#REF!</v>
      </c>
      <c r="S640" s="26" t="e">
        <f>'demand data 2022'!#REF!</f>
        <v>#REF!</v>
      </c>
      <c r="T640" s="26" t="e">
        <f>'demand data 2022'!#REF!</f>
        <v>#REF!</v>
      </c>
      <c r="U640" s="26" t="e">
        <f>'demand data 2022'!#REF!</f>
        <v>#REF!</v>
      </c>
      <c r="V640" s="26" t="e">
        <f>'demand data 2022'!#REF!</f>
        <v>#REF!</v>
      </c>
      <c r="W640" s="5" t="e">
        <f t="shared" si="37"/>
        <v>#REF!</v>
      </c>
      <c r="X640" s="9">
        <f t="shared" si="38"/>
        <v>410</v>
      </c>
      <c r="Y640" s="5" t="e">
        <f t="shared" si="39"/>
        <v>#REF!</v>
      </c>
      <c r="Z640" s="28">
        <f t="shared" si="40"/>
        <v>0</v>
      </c>
    </row>
    <row r="641" spans="2:26" x14ac:dyDescent="0.25">
      <c r="B641" s="25" t="s">
        <v>884</v>
      </c>
      <c r="C641" s="17"/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19">
        <v>0</v>
      </c>
      <c r="L641" s="8"/>
      <c r="M641" s="26" t="e">
        <f>'demand data 2022'!#REF!</f>
        <v>#REF!</v>
      </c>
      <c r="N641" s="26" t="e">
        <f>'demand data 2022'!#REF!</f>
        <v>#REF!</v>
      </c>
      <c r="O641" s="26" t="e">
        <f>'demand data 2022'!#REF!</f>
        <v>#REF!</v>
      </c>
      <c r="P641" s="26" t="e">
        <f>'demand data 2022'!#REF!</f>
        <v>#REF!</v>
      </c>
      <c r="Q641" s="26" t="e">
        <f>'demand data 2022'!#REF!</f>
        <v>#REF!</v>
      </c>
      <c r="R641" s="26" t="e">
        <f>'demand data 2022'!#REF!</f>
        <v>#REF!</v>
      </c>
      <c r="S641" s="26" t="e">
        <f>'demand data 2022'!#REF!</f>
        <v>#REF!</v>
      </c>
      <c r="T641" s="26" t="e">
        <f>'demand data 2022'!#REF!</f>
        <v>#REF!</v>
      </c>
      <c r="U641" s="26" t="e">
        <f>'demand data 2022'!#REF!</f>
        <v>#REF!</v>
      </c>
      <c r="V641" s="26" t="e">
        <f>'demand data 2022'!#REF!</f>
        <v>#REF!</v>
      </c>
      <c r="W641" s="5" t="e">
        <f t="shared" si="37"/>
        <v>#REF!</v>
      </c>
      <c r="X641" s="9">
        <f t="shared" si="38"/>
        <v>0</v>
      </c>
      <c r="Y641" s="5" t="e">
        <f t="shared" si="39"/>
        <v>#REF!</v>
      </c>
      <c r="Z641" s="28">
        <f t="shared" si="40"/>
        <v>0</v>
      </c>
    </row>
    <row r="642" spans="2:26" x14ac:dyDescent="0.25">
      <c r="B642" s="17" t="s">
        <v>510</v>
      </c>
      <c r="C642" s="17"/>
      <c r="D642" s="19">
        <v>118</v>
      </c>
      <c r="E642" s="19">
        <v>119</v>
      </c>
      <c r="F642" s="19">
        <v>119</v>
      </c>
      <c r="G642" s="19">
        <v>118</v>
      </c>
      <c r="H642" s="19">
        <v>118</v>
      </c>
      <c r="I642" s="19">
        <v>118</v>
      </c>
      <c r="J642" s="19">
        <v>119</v>
      </c>
      <c r="K642" s="19">
        <v>120</v>
      </c>
      <c r="L642" s="8"/>
      <c r="M642" s="26" t="e">
        <f>'demand data 2022'!#REF!</f>
        <v>#REF!</v>
      </c>
      <c r="N642" s="26" t="e">
        <f>'demand data 2022'!#REF!</f>
        <v>#REF!</v>
      </c>
      <c r="O642" s="26" t="e">
        <f>'demand data 2022'!#REF!</f>
        <v>#REF!</v>
      </c>
      <c r="P642" s="26" t="e">
        <f>'demand data 2022'!#REF!</f>
        <v>#REF!</v>
      </c>
      <c r="Q642" s="26" t="e">
        <f>'demand data 2022'!#REF!</f>
        <v>#REF!</v>
      </c>
      <c r="R642" s="26" t="e">
        <f>'demand data 2022'!#REF!</f>
        <v>#REF!</v>
      </c>
      <c r="S642" s="26" t="e">
        <f>'demand data 2022'!#REF!</f>
        <v>#REF!</v>
      </c>
      <c r="T642" s="26" t="e">
        <f>'demand data 2022'!#REF!</f>
        <v>#REF!</v>
      </c>
      <c r="U642" s="26" t="e">
        <f>'demand data 2022'!#REF!</f>
        <v>#REF!</v>
      </c>
      <c r="V642" s="26" t="e">
        <f>'demand data 2022'!#REF!</f>
        <v>#REF!</v>
      </c>
      <c r="W642" s="5" t="e">
        <f t="shared" si="37"/>
        <v>#REF!</v>
      </c>
      <c r="X642" s="9">
        <f t="shared" si="38"/>
        <v>119</v>
      </c>
      <c r="Y642" s="5" t="e">
        <f t="shared" si="39"/>
        <v>#REF!</v>
      </c>
      <c r="Z642" s="28">
        <f t="shared" si="40"/>
        <v>0</v>
      </c>
    </row>
    <row r="643" spans="2:26" x14ac:dyDescent="0.25">
      <c r="B643" s="17" t="s">
        <v>663</v>
      </c>
      <c r="C643" s="17"/>
      <c r="D643" s="19">
        <v>0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19">
        <v>0</v>
      </c>
      <c r="L643" s="8"/>
      <c r="M643" s="26" t="e">
        <f>'demand data 2022'!#REF!</f>
        <v>#REF!</v>
      </c>
      <c r="N643" s="26" t="e">
        <f>'demand data 2022'!#REF!</f>
        <v>#REF!</v>
      </c>
      <c r="O643" s="26" t="e">
        <f>'demand data 2022'!#REF!</f>
        <v>#REF!</v>
      </c>
      <c r="P643" s="26" t="e">
        <f>'demand data 2022'!#REF!</f>
        <v>#REF!</v>
      </c>
      <c r="Q643" s="26" t="e">
        <f>'demand data 2022'!#REF!</f>
        <v>#REF!</v>
      </c>
      <c r="R643" s="26" t="e">
        <f>'demand data 2022'!#REF!</f>
        <v>#REF!</v>
      </c>
      <c r="S643" s="26" t="e">
        <f>'demand data 2022'!#REF!</f>
        <v>#REF!</v>
      </c>
      <c r="T643" s="26" t="e">
        <f>'demand data 2022'!#REF!</f>
        <v>#REF!</v>
      </c>
      <c r="U643" s="26" t="e">
        <f>'demand data 2022'!#REF!</f>
        <v>#REF!</v>
      </c>
      <c r="V643" s="26" t="e">
        <f>'demand data 2022'!#REF!</f>
        <v>#REF!</v>
      </c>
      <c r="W643" s="5" t="e">
        <f t="shared" si="37"/>
        <v>#REF!</v>
      </c>
      <c r="X643" s="9">
        <f t="shared" si="38"/>
        <v>0</v>
      </c>
      <c r="Y643" s="5" t="e">
        <f t="shared" si="39"/>
        <v>#REF!</v>
      </c>
      <c r="Z643" s="28">
        <f t="shared" si="40"/>
        <v>0</v>
      </c>
    </row>
    <row r="644" spans="2:26" x14ac:dyDescent="0.25">
      <c r="B644" s="17" t="s">
        <v>664</v>
      </c>
      <c r="C644" s="17"/>
      <c r="D644" s="19">
        <v>4</v>
      </c>
      <c r="E644" s="19">
        <v>4</v>
      </c>
      <c r="F644" s="19">
        <v>4</v>
      </c>
      <c r="G644" s="19">
        <v>4</v>
      </c>
      <c r="H644" s="19">
        <v>4</v>
      </c>
      <c r="I644" s="19">
        <v>4</v>
      </c>
      <c r="J644" s="19">
        <v>3</v>
      </c>
      <c r="K644" s="19">
        <v>3</v>
      </c>
      <c r="L644" s="8"/>
      <c r="M644" s="26" t="e">
        <f>'demand data 2022'!#REF!</f>
        <v>#REF!</v>
      </c>
      <c r="N644" s="26" t="e">
        <f>'demand data 2022'!#REF!</f>
        <v>#REF!</v>
      </c>
      <c r="O644" s="26" t="e">
        <f>'demand data 2022'!#REF!</f>
        <v>#REF!</v>
      </c>
      <c r="P644" s="26" t="e">
        <f>'demand data 2022'!#REF!</f>
        <v>#REF!</v>
      </c>
      <c r="Q644" s="26" t="e">
        <f>'demand data 2022'!#REF!</f>
        <v>#REF!</v>
      </c>
      <c r="R644" s="26" t="e">
        <f>'demand data 2022'!#REF!</f>
        <v>#REF!</v>
      </c>
      <c r="S644" s="26" t="e">
        <f>'demand data 2022'!#REF!</f>
        <v>#REF!</v>
      </c>
      <c r="T644" s="26" t="e">
        <f>'demand data 2022'!#REF!</f>
        <v>#REF!</v>
      </c>
      <c r="U644" s="26" t="e">
        <f>'demand data 2022'!#REF!</f>
        <v>#REF!</v>
      </c>
      <c r="V644" s="26" t="e">
        <f>'demand data 2022'!#REF!</f>
        <v>#REF!</v>
      </c>
      <c r="W644" s="5" t="e">
        <f t="shared" si="37"/>
        <v>#REF!</v>
      </c>
      <c r="X644" s="9">
        <f t="shared" si="38"/>
        <v>4</v>
      </c>
      <c r="Y644" s="5" t="e">
        <f t="shared" si="39"/>
        <v>#REF!</v>
      </c>
      <c r="Z644" s="28">
        <f t="shared" si="40"/>
        <v>0</v>
      </c>
    </row>
    <row r="645" spans="2:26" x14ac:dyDescent="0.25">
      <c r="B645" s="17" t="s">
        <v>690</v>
      </c>
      <c r="C645" s="17"/>
      <c r="D645" s="19">
        <v>18</v>
      </c>
      <c r="E645" s="19">
        <v>18</v>
      </c>
      <c r="F645" s="19">
        <v>18</v>
      </c>
      <c r="G645" s="19">
        <v>18</v>
      </c>
      <c r="H645" s="19">
        <v>18</v>
      </c>
      <c r="I645" s="19">
        <v>18</v>
      </c>
      <c r="J645" s="19">
        <v>18</v>
      </c>
      <c r="K645" s="19">
        <v>18</v>
      </c>
      <c r="L645" s="8"/>
      <c r="M645" s="26" t="e">
        <f>'demand data 2022'!#REF!</f>
        <v>#REF!</v>
      </c>
      <c r="N645" s="26" t="e">
        <f>'demand data 2022'!#REF!</f>
        <v>#REF!</v>
      </c>
      <c r="O645" s="26" t="e">
        <f>'demand data 2022'!#REF!</f>
        <v>#REF!</v>
      </c>
      <c r="P645" s="26" t="e">
        <f>'demand data 2022'!#REF!</f>
        <v>#REF!</v>
      </c>
      <c r="Q645" s="26" t="e">
        <f>'demand data 2022'!#REF!</f>
        <v>#REF!</v>
      </c>
      <c r="R645" s="26" t="e">
        <f>'demand data 2022'!#REF!</f>
        <v>#REF!</v>
      </c>
      <c r="S645" s="26" t="e">
        <f>'demand data 2022'!#REF!</f>
        <v>#REF!</v>
      </c>
      <c r="T645" s="26" t="e">
        <f>'demand data 2022'!#REF!</f>
        <v>#REF!</v>
      </c>
      <c r="U645" s="26" t="e">
        <f>'demand data 2022'!#REF!</f>
        <v>#REF!</v>
      </c>
      <c r="V645" s="26" t="e">
        <f>'demand data 2022'!#REF!</f>
        <v>#REF!</v>
      </c>
      <c r="W645" s="5" t="e">
        <f t="shared" si="37"/>
        <v>#REF!</v>
      </c>
      <c r="X645" s="9">
        <f t="shared" si="38"/>
        <v>18</v>
      </c>
      <c r="Y645" s="5" t="e">
        <f t="shared" si="39"/>
        <v>#REF!</v>
      </c>
      <c r="Z645" s="28">
        <f t="shared" si="40"/>
        <v>0</v>
      </c>
    </row>
    <row r="646" spans="2:26" x14ac:dyDescent="0.25">
      <c r="B646" s="17" t="s">
        <v>691</v>
      </c>
      <c r="C646" s="17"/>
      <c r="D646" s="19">
        <v>18</v>
      </c>
      <c r="E646" s="19">
        <v>18</v>
      </c>
      <c r="F646" s="19">
        <v>18</v>
      </c>
      <c r="G646" s="19">
        <v>18</v>
      </c>
      <c r="H646" s="19">
        <v>18</v>
      </c>
      <c r="I646" s="19">
        <v>18</v>
      </c>
      <c r="J646" s="19">
        <v>18</v>
      </c>
      <c r="K646" s="19">
        <v>18</v>
      </c>
      <c r="L646" s="8"/>
      <c r="M646" s="26" t="e">
        <f>'demand data 2022'!#REF!</f>
        <v>#REF!</v>
      </c>
      <c r="N646" s="26" t="e">
        <f>'demand data 2022'!#REF!</f>
        <v>#REF!</v>
      </c>
      <c r="O646" s="26" t="e">
        <f>'demand data 2022'!#REF!</f>
        <v>#REF!</v>
      </c>
      <c r="P646" s="26" t="e">
        <f>'demand data 2022'!#REF!</f>
        <v>#REF!</v>
      </c>
      <c r="Q646" s="26" t="e">
        <f>'demand data 2022'!#REF!</f>
        <v>#REF!</v>
      </c>
      <c r="R646" s="26" t="e">
        <f>'demand data 2022'!#REF!</f>
        <v>#REF!</v>
      </c>
      <c r="S646" s="26" t="e">
        <f>'demand data 2022'!#REF!</f>
        <v>#REF!</v>
      </c>
      <c r="T646" s="26" t="e">
        <f>'demand data 2022'!#REF!</f>
        <v>#REF!</v>
      </c>
      <c r="U646" s="26" t="e">
        <f>'demand data 2022'!#REF!</f>
        <v>#REF!</v>
      </c>
      <c r="V646" s="26" t="e">
        <f>'demand data 2022'!#REF!</f>
        <v>#REF!</v>
      </c>
      <c r="W646" s="5" t="e">
        <f t="shared" si="37"/>
        <v>#REF!</v>
      </c>
      <c r="X646" s="9">
        <f t="shared" si="38"/>
        <v>18</v>
      </c>
      <c r="Y646" s="5" t="e">
        <f t="shared" si="39"/>
        <v>#REF!</v>
      </c>
      <c r="Z646" s="28">
        <f t="shared" si="40"/>
        <v>0</v>
      </c>
    </row>
    <row r="647" spans="2:26" x14ac:dyDescent="0.25">
      <c r="B647" s="17" t="s">
        <v>162</v>
      </c>
      <c r="C647" s="17"/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  <c r="J647" s="19">
        <v>0</v>
      </c>
      <c r="K647" s="19">
        <v>0</v>
      </c>
      <c r="L647" s="8"/>
      <c r="M647" s="26" t="e">
        <f>'demand data 2022'!#REF!</f>
        <v>#REF!</v>
      </c>
      <c r="N647" s="26" t="e">
        <f>'demand data 2022'!#REF!</f>
        <v>#REF!</v>
      </c>
      <c r="O647" s="26" t="e">
        <f>'demand data 2022'!#REF!</f>
        <v>#REF!</v>
      </c>
      <c r="P647" s="26" t="e">
        <f>'demand data 2022'!#REF!</f>
        <v>#REF!</v>
      </c>
      <c r="Q647" s="26" t="e">
        <f>'demand data 2022'!#REF!</f>
        <v>#REF!</v>
      </c>
      <c r="R647" s="26" t="e">
        <f>'demand data 2022'!#REF!</f>
        <v>#REF!</v>
      </c>
      <c r="S647" s="26" t="e">
        <f>'demand data 2022'!#REF!</f>
        <v>#REF!</v>
      </c>
      <c r="T647" s="26" t="e">
        <f>'demand data 2022'!#REF!</f>
        <v>#REF!</v>
      </c>
      <c r="U647" s="26" t="e">
        <f>'demand data 2022'!#REF!</f>
        <v>#REF!</v>
      </c>
      <c r="V647" s="26" t="e">
        <f>'demand data 2022'!#REF!</f>
        <v>#REF!</v>
      </c>
      <c r="W647" s="5" t="e">
        <f t="shared" si="37"/>
        <v>#REF!</v>
      </c>
      <c r="X647" s="9">
        <f t="shared" si="38"/>
        <v>0</v>
      </c>
      <c r="Y647" s="5" t="e">
        <f t="shared" si="39"/>
        <v>#REF!</v>
      </c>
      <c r="Z647" s="28">
        <f t="shared" si="40"/>
        <v>0</v>
      </c>
    </row>
    <row r="648" spans="2:26" x14ac:dyDescent="0.25">
      <c r="B648" s="17" t="s">
        <v>163</v>
      </c>
      <c r="C648" s="17"/>
      <c r="D648" s="19">
        <v>0</v>
      </c>
      <c r="E648" s="19">
        <v>0</v>
      </c>
      <c r="F648" s="19">
        <v>0</v>
      </c>
      <c r="G648" s="19">
        <v>0</v>
      </c>
      <c r="H648" s="19">
        <v>0</v>
      </c>
      <c r="I648" s="19">
        <v>0</v>
      </c>
      <c r="J648" s="19">
        <v>0</v>
      </c>
      <c r="K648" s="19">
        <v>0</v>
      </c>
      <c r="L648" s="8"/>
      <c r="M648" s="26" t="e">
        <f>'demand data 2022'!#REF!</f>
        <v>#REF!</v>
      </c>
      <c r="N648" s="26" t="e">
        <f>'demand data 2022'!#REF!</f>
        <v>#REF!</v>
      </c>
      <c r="O648" s="26" t="e">
        <f>'demand data 2022'!#REF!</f>
        <v>#REF!</v>
      </c>
      <c r="P648" s="26" t="e">
        <f>'demand data 2022'!#REF!</f>
        <v>#REF!</v>
      </c>
      <c r="Q648" s="26" t="e">
        <f>'demand data 2022'!#REF!</f>
        <v>#REF!</v>
      </c>
      <c r="R648" s="26" t="e">
        <f>'demand data 2022'!#REF!</f>
        <v>#REF!</v>
      </c>
      <c r="S648" s="26" t="e">
        <f>'demand data 2022'!#REF!</f>
        <v>#REF!</v>
      </c>
      <c r="T648" s="26" t="e">
        <f>'demand data 2022'!#REF!</f>
        <v>#REF!</v>
      </c>
      <c r="U648" s="26" t="e">
        <f>'demand data 2022'!#REF!</f>
        <v>#REF!</v>
      </c>
      <c r="V648" s="26" t="e">
        <f>'demand data 2022'!#REF!</f>
        <v>#REF!</v>
      </c>
      <c r="W648" s="5" t="e">
        <f t="shared" si="37"/>
        <v>#REF!</v>
      </c>
      <c r="X648" s="9">
        <f t="shared" si="38"/>
        <v>0</v>
      </c>
      <c r="Y648" s="5" t="e">
        <f t="shared" si="39"/>
        <v>#REF!</v>
      </c>
      <c r="Z648" s="28">
        <f t="shared" si="40"/>
        <v>0</v>
      </c>
    </row>
    <row r="649" spans="2:26" x14ac:dyDescent="0.25">
      <c r="B649" s="17" t="s">
        <v>375</v>
      </c>
      <c r="C649" s="17"/>
      <c r="D649" s="19">
        <v>29</v>
      </c>
      <c r="E649" s="19">
        <v>29</v>
      </c>
      <c r="F649" s="19">
        <v>29</v>
      </c>
      <c r="G649" s="19">
        <v>29</v>
      </c>
      <c r="H649" s="19">
        <v>29</v>
      </c>
      <c r="I649" s="19">
        <v>29</v>
      </c>
      <c r="J649" s="19">
        <v>29</v>
      </c>
      <c r="K649" s="19">
        <v>29</v>
      </c>
      <c r="L649" s="8"/>
      <c r="M649" s="26" t="e">
        <f>'demand data 2022'!#REF!</f>
        <v>#REF!</v>
      </c>
      <c r="N649" s="26" t="e">
        <f>'demand data 2022'!#REF!</f>
        <v>#REF!</v>
      </c>
      <c r="O649" s="26" t="e">
        <f>'demand data 2022'!#REF!</f>
        <v>#REF!</v>
      </c>
      <c r="P649" s="26" t="e">
        <f>'demand data 2022'!#REF!</f>
        <v>#REF!</v>
      </c>
      <c r="Q649" s="26" t="e">
        <f>'demand data 2022'!#REF!</f>
        <v>#REF!</v>
      </c>
      <c r="R649" s="26" t="e">
        <f>'demand data 2022'!#REF!</f>
        <v>#REF!</v>
      </c>
      <c r="S649" s="26" t="e">
        <f>'demand data 2022'!#REF!</f>
        <v>#REF!</v>
      </c>
      <c r="T649" s="26" t="e">
        <f>'demand data 2022'!#REF!</f>
        <v>#REF!</v>
      </c>
      <c r="U649" s="26" t="e">
        <f>'demand data 2022'!#REF!</f>
        <v>#REF!</v>
      </c>
      <c r="V649" s="26" t="e">
        <f>'demand data 2022'!#REF!</f>
        <v>#REF!</v>
      </c>
      <c r="W649" s="5" t="e">
        <f t="shared" si="37"/>
        <v>#REF!</v>
      </c>
      <c r="X649" s="9">
        <f t="shared" si="38"/>
        <v>29</v>
      </c>
      <c r="Y649" s="5" t="e">
        <f t="shared" si="39"/>
        <v>#REF!</v>
      </c>
      <c r="Z649" s="28">
        <f t="shared" si="40"/>
        <v>0</v>
      </c>
    </row>
    <row r="650" spans="2:26" x14ac:dyDescent="0.25">
      <c r="B650" s="17" t="s">
        <v>376</v>
      </c>
      <c r="C650" s="17"/>
      <c r="D650" s="19">
        <v>29</v>
      </c>
      <c r="E650" s="19">
        <v>29</v>
      </c>
      <c r="F650" s="19">
        <v>29</v>
      </c>
      <c r="G650" s="19">
        <v>29</v>
      </c>
      <c r="H650" s="19">
        <v>29</v>
      </c>
      <c r="I650" s="19">
        <v>29</v>
      </c>
      <c r="J650" s="19">
        <v>29</v>
      </c>
      <c r="K650" s="19">
        <v>29</v>
      </c>
      <c r="L650" s="8"/>
      <c r="M650" s="26" t="e">
        <f>'demand data 2022'!#REF!</f>
        <v>#REF!</v>
      </c>
      <c r="N650" s="26" t="e">
        <f>'demand data 2022'!#REF!</f>
        <v>#REF!</v>
      </c>
      <c r="O650" s="26" t="e">
        <f>'demand data 2022'!#REF!</f>
        <v>#REF!</v>
      </c>
      <c r="P650" s="26" t="e">
        <f>'demand data 2022'!#REF!</f>
        <v>#REF!</v>
      </c>
      <c r="Q650" s="26" t="e">
        <f>'demand data 2022'!#REF!</f>
        <v>#REF!</v>
      </c>
      <c r="R650" s="26" t="e">
        <f>'demand data 2022'!#REF!</f>
        <v>#REF!</v>
      </c>
      <c r="S650" s="26" t="e">
        <f>'demand data 2022'!#REF!</f>
        <v>#REF!</v>
      </c>
      <c r="T650" s="26" t="e">
        <f>'demand data 2022'!#REF!</f>
        <v>#REF!</v>
      </c>
      <c r="U650" s="26" t="e">
        <f>'demand data 2022'!#REF!</f>
        <v>#REF!</v>
      </c>
      <c r="V650" s="26" t="e">
        <f>'demand data 2022'!#REF!</f>
        <v>#REF!</v>
      </c>
      <c r="W650" s="5" t="e">
        <f t="shared" ref="W650:W713" si="41">IF(B650=M650,"ok","Different")</f>
        <v>#REF!</v>
      </c>
      <c r="X650" s="9">
        <f t="shared" ref="X650:X713" si="42">E650</f>
        <v>29</v>
      </c>
      <c r="Y650" s="5" t="e">
        <f t="shared" ref="Y650:Y713" si="43">O650</f>
        <v>#REF!</v>
      </c>
      <c r="Z650" s="28">
        <f t="shared" ref="Z650:Z713" si="44">IF(ISERROR((X650-Y650)/X650),0,(X650-Y650)/X650)</f>
        <v>0</v>
      </c>
    </row>
    <row r="651" spans="2:26" x14ac:dyDescent="0.25">
      <c r="B651" s="17" t="s">
        <v>624</v>
      </c>
      <c r="C651" s="17"/>
      <c r="D651" s="19">
        <v>7</v>
      </c>
      <c r="E651" s="19">
        <v>7</v>
      </c>
      <c r="F651" s="19">
        <v>7</v>
      </c>
      <c r="G651" s="19">
        <v>8</v>
      </c>
      <c r="H651" s="19">
        <v>8</v>
      </c>
      <c r="I651" s="19">
        <v>8</v>
      </c>
      <c r="J651" s="19">
        <v>8</v>
      </c>
      <c r="K651" s="19">
        <v>8</v>
      </c>
      <c r="L651" s="8"/>
      <c r="M651" s="26" t="e">
        <f>'demand data 2022'!#REF!</f>
        <v>#REF!</v>
      </c>
      <c r="N651" s="26" t="e">
        <f>'demand data 2022'!#REF!</f>
        <v>#REF!</v>
      </c>
      <c r="O651" s="26" t="e">
        <f>'demand data 2022'!#REF!</f>
        <v>#REF!</v>
      </c>
      <c r="P651" s="26" t="e">
        <f>'demand data 2022'!#REF!</f>
        <v>#REF!</v>
      </c>
      <c r="Q651" s="26" t="e">
        <f>'demand data 2022'!#REF!</f>
        <v>#REF!</v>
      </c>
      <c r="R651" s="26" t="e">
        <f>'demand data 2022'!#REF!</f>
        <v>#REF!</v>
      </c>
      <c r="S651" s="26" t="e">
        <f>'demand data 2022'!#REF!</f>
        <v>#REF!</v>
      </c>
      <c r="T651" s="26" t="e">
        <f>'demand data 2022'!#REF!</f>
        <v>#REF!</v>
      </c>
      <c r="U651" s="26" t="e">
        <f>'demand data 2022'!#REF!</f>
        <v>#REF!</v>
      </c>
      <c r="V651" s="26" t="e">
        <f>'demand data 2022'!#REF!</f>
        <v>#REF!</v>
      </c>
      <c r="W651" s="5" t="e">
        <f t="shared" si="41"/>
        <v>#REF!</v>
      </c>
      <c r="X651" s="9">
        <f t="shared" si="42"/>
        <v>7</v>
      </c>
      <c r="Y651" s="5" t="e">
        <f t="shared" si="43"/>
        <v>#REF!</v>
      </c>
      <c r="Z651" s="28">
        <f t="shared" si="44"/>
        <v>0</v>
      </c>
    </row>
    <row r="652" spans="2:26" x14ac:dyDescent="0.25">
      <c r="B652" s="17" t="s">
        <v>87</v>
      </c>
      <c r="C652" s="17"/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19">
        <v>0</v>
      </c>
      <c r="L652" s="8"/>
      <c r="M652" s="26" t="e">
        <f>'demand data 2022'!#REF!</f>
        <v>#REF!</v>
      </c>
      <c r="N652" s="26" t="e">
        <f>'demand data 2022'!#REF!</f>
        <v>#REF!</v>
      </c>
      <c r="O652" s="26" t="e">
        <f>'demand data 2022'!#REF!</f>
        <v>#REF!</v>
      </c>
      <c r="P652" s="26" t="e">
        <f>'demand data 2022'!#REF!</f>
        <v>#REF!</v>
      </c>
      <c r="Q652" s="26" t="e">
        <f>'demand data 2022'!#REF!</f>
        <v>#REF!</v>
      </c>
      <c r="R652" s="26" t="e">
        <f>'demand data 2022'!#REF!</f>
        <v>#REF!</v>
      </c>
      <c r="S652" s="26" t="e">
        <f>'demand data 2022'!#REF!</f>
        <v>#REF!</v>
      </c>
      <c r="T652" s="26" t="e">
        <f>'demand data 2022'!#REF!</f>
        <v>#REF!</v>
      </c>
      <c r="U652" s="26" t="e">
        <f>'demand data 2022'!#REF!</f>
        <v>#REF!</v>
      </c>
      <c r="V652" s="26" t="e">
        <f>'demand data 2022'!#REF!</f>
        <v>#REF!</v>
      </c>
      <c r="W652" s="5" t="e">
        <f t="shared" si="41"/>
        <v>#REF!</v>
      </c>
      <c r="X652" s="9">
        <f t="shared" si="42"/>
        <v>0</v>
      </c>
      <c r="Y652" s="5" t="e">
        <f t="shared" si="43"/>
        <v>#REF!</v>
      </c>
      <c r="Z652" s="28">
        <f t="shared" si="44"/>
        <v>0</v>
      </c>
    </row>
    <row r="653" spans="2:26" x14ac:dyDescent="0.25">
      <c r="B653" s="17" t="s">
        <v>622</v>
      </c>
      <c r="C653" s="17"/>
      <c r="D653" s="19">
        <v>11</v>
      </c>
      <c r="E653" s="19">
        <v>11</v>
      </c>
      <c r="F653" s="19">
        <v>11</v>
      </c>
      <c r="G653" s="19">
        <v>12</v>
      </c>
      <c r="H653" s="19">
        <v>12</v>
      </c>
      <c r="I653" s="19">
        <v>12</v>
      </c>
      <c r="J653" s="19">
        <v>12</v>
      </c>
      <c r="K653" s="19">
        <v>13</v>
      </c>
      <c r="L653" s="8"/>
      <c r="M653" s="26" t="e">
        <f>'demand data 2022'!#REF!</f>
        <v>#REF!</v>
      </c>
      <c r="N653" s="26" t="e">
        <f>'demand data 2022'!#REF!</f>
        <v>#REF!</v>
      </c>
      <c r="O653" s="26" t="e">
        <f>'demand data 2022'!#REF!</f>
        <v>#REF!</v>
      </c>
      <c r="P653" s="26" t="e">
        <f>'demand data 2022'!#REF!</f>
        <v>#REF!</v>
      </c>
      <c r="Q653" s="26" t="e">
        <f>'demand data 2022'!#REF!</f>
        <v>#REF!</v>
      </c>
      <c r="R653" s="26" t="e">
        <f>'demand data 2022'!#REF!</f>
        <v>#REF!</v>
      </c>
      <c r="S653" s="26" t="e">
        <f>'demand data 2022'!#REF!</f>
        <v>#REF!</v>
      </c>
      <c r="T653" s="26" t="e">
        <f>'demand data 2022'!#REF!</f>
        <v>#REF!</v>
      </c>
      <c r="U653" s="26" t="e">
        <f>'demand data 2022'!#REF!</f>
        <v>#REF!</v>
      </c>
      <c r="V653" s="26" t="e">
        <f>'demand data 2022'!#REF!</f>
        <v>#REF!</v>
      </c>
      <c r="W653" s="5" t="e">
        <f t="shared" si="41"/>
        <v>#REF!</v>
      </c>
      <c r="X653" s="9">
        <f t="shared" si="42"/>
        <v>11</v>
      </c>
      <c r="Y653" s="5" t="e">
        <f t="shared" si="43"/>
        <v>#REF!</v>
      </c>
      <c r="Z653" s="28">
        <f t="shared" si="44"/>
        <v>0</v>
      </c>
    </row>
    <row r="654" spans="2:26" x14ac:dyDescent="0.25">
      <c r="B654" s="17" t="s">
        <v>623</v>
      </c>
      <c r="C654" s="17"/>
      <c r="D654" s="19">
        <v>11</v>
      </c>
      <c r="E654" s="19">
        <v>11</v>
      </c>
      <c r="F654" s="19">
        <v>11</v>
      </c>
      <c r="G654" s="19">
        <v>12</v>
      </c>
      <c r="H654" s="19">
        <v>12</v>
      </c>
      <c r="I654" s="19">
        <v>12</v>
      </c>
      <c r="J654" s="19">
        <v>12</v>
      </c>
      <c r="K654" s="19">
        <v>13</v>
      </c>
      <c r="L654" s="8"/>
      <c r="M654" s="26" t="e">
        <f>'demand data 2022'!#REF!</f>
        <v>#REF!</v>
      </c>
      <c r="N654" s="26" t="e">
        <f>'demand data 2022'!#REF!</f>
        <v>#REF!</v>
      </c>
      <c r="O654" s="26" t="e">
        <f>'demand data 2022'!#REF!</f>
        <v>#REF!</v>
      </c>
      <c r="P654" s="26" t="e">
        <f>'demand data 2022'!#REF!</f>
        <v>#REF!</v>
      </c>
      <c r="Q654" s="26" t="e">
        <f>'demand data 2022'!#REF!</f>
        <v>#REF!</v>
      </c>
      <c r="R654" s="26" t="e">
        <f>'demand data 2022'!#REF!</f>
        <v>#REF!</v>
      </c>
      <c r="S654" s="26" t="e">
        <f>'demand data 2022'!#REF!</f>
        <v>#REF!</v>
      </c>
      <c r="T654" s="26" t="e">
        <f>'demand data 2022'!#REF!</f>
        <v>#REF!</v>
      </c>
      <c r="U654" s="26" t="e">
        <f>'demand data 2022'!#REF!</f>
        <v>#REF!</v>
      </c>
      <c r="V654" s="26" t="e">
        <f>'demand data 2022'!#REF!</f>
        <v>#REF!</v>
      </c>
      <c r="W654" s="5" t="e">
        <f t="shared" si="41"/>
        <v>#REF!</v>
      </c>
      <c r="X654" s="9">
        <f t="shared" si="42"/>
        <v>11</v>
      </c>
      <c r="Y654" s="5" t="e">
        <f t="shared" si="43"/>
        <v>#REF!</v>
      </c>
      <c r="Z654" s="28">
        <f t="shared" si="44"/>
        <v>0</v>
      </c>
    </row>
    <row r="655" spans="2:26" x14ac:dyDescent="0.25">
      <c r="B655" s="17" t="s">
        <v>484</v>
      </c>
      <c r="C655" s="17"/>
      <c r="D655" s="19">
        <v>218</v>
      </c>
      <c r="E655" s="19">
        <v>220</v>
      </c>
      <c r="F655" s="19">
        <v>221</v>
      </c>
      <c r="G655" s="19">
        <v>224</v>
      </c>
      <c r="H655" s="19">
        <v>226</v>
      </c>
      <c r="I655" s="19">
        <v>228</v>
      </c>
      <c r="J655" s="19">
        <v>232</v>
      </c>
      <c r="K655" s="19">
        <v>236</v>
      </c>
      <c r="L655" s="8"/>
      <c r="M655" s="26" t="e">
        <f>'demand data 2022'!#REF!</f>
        <v>#REF!</v>
      </c>
      <c r="N655" s="26" t="e">
        <f>'demand data 2022'!#REF!</f>
        <v>#REF!</v>
      </c>
      <c r="O655" s="26" t="e">
        <f>'demand data 2022'!#REF!</f>
        <v>#REF!</v>
      </c>
      <c r="P655" s="26" t="e">
        <f>'demand data 2022'!#REF!</f>
        <v>#REF!</v>
      </c>
      <c r="Q655" s="26" t="e">
        <f>'demand data 2022'!#REF!</f>
        <v>#REF!</v>
      </c>
      <c r="R655" s="26" t="e">
        <f>'demand data 2022'!#REF!</f>
        <v>#REF!</v>
      </c>
      <c r="S655" s="26" t="e">
        <f>'demand data 2022'!#REF!</f>
        <v>#REF!</v>
      </c>
      <c r="T655" s="26" t="e">
        <f>'demand data 2022'!#REF!</f>
        <v>#REF!</v>
      </c>
      <c r="U655" s="26" t="e">
        <f>'demand data 2022'!#REF!</f>
        <v>#REF!</v>
      </c>
      <c r="V655" s="26" t="e">
        <f>'demand data 2022'!#REF!</f>
        <v>#REF!</v>
      </c>
      <c r="W655" s="5" t="e">
        <f t="shared" si="41"/>
        <v>#REF!</v>
      </c>
      <c r="X655" s="9">
        <f t="shared" si="42"/>
        <v>220</v>
      </c>
      <c r="Y655" s="5" t="e">
        <f t="shared" si="43"/>
        <v>#REF!</v>
      </c>
      <c r="Z655" s="28">
        <f t="shared" si="44"/>
        <v>0</v>
      </c>
    </row>
    <row r="656" spans="2:26" x14ac:dyDescent="0.25">
      <c r="B656" s="17" t="s">
        <v>526</v>
      </c>
      <c r="C656" s="17"/>
      <c r="D656" s="19">
        <v>115</v>
      </c>
      <c r="E656" s="19">
        <v>116</v>
      </c>
      <c r="F656" s="19">
        <v>116</v>
      </c>
      <c r="G656" s="19">
        <v>116</v>
      </c>
      <c r="H656" s="19">
        <v>117</v>
      </c>
      <c r="I656" s="19">
        <v>117</v>
      </c>
      <c r="J656" s="19">
        <v>117</v>
      </c>
      <c r="K656" s="19">
        <v>117</v>
      </c>
      <c r="L656" s="8"/>
      <c r="M656" s="26" t="e">
        <f>'demand data 2022'!#REF!</f>
        <v>#REF!</v>
      </c>
      <c r="N656" s="26" t="e">
        <f>'demand data 2022'!#REF!</f>
        <v>#REF!</v>
      </c>
      <c r="O656" s="26" t="e">
        <f>'demand data 2022'!#REF!</f>
        <v>#REF!</v>
      </c>
      <c r="P656" s="26" t="e">
        <f>'demand data 2022'!#REF!</f>
        <v>#REF!</v>
      </c>
      <c r="Q656" s="26" t="e">
        <f>'demand data 2022'!#REF!</f>
        <v>#REF!</v>
      </c>
      <c r="R656" s="26" t="e">
        <f>'demand data 2022'!#REF!</f>
        <v>#REF!</v>
      </c>
      <c r="S656" s="26" t="e">
        <f>'demand data 2022'!#REF!</f>
        <v>#REF!</v>
      </c>
      <c r="T656" s="26" t="e">
        <f>'demand data 2022'!#REF!</f>
        <v>#REF!</v>
      </c>
      <c r="U656" s="26" t="e">
        <f>'demand data 2022'!#REF!</f>
        <v>#REF!</v>
      </c>
      <c r="V656" s="26" t="e">
        <f>'demand data 2022'!#REF!</f>
        <v>#REF!</v>
      </c>
      <c r="W656" s="5" t="e">
        <f t="shared" si="41"/>
        <v>#REF!</v>
      </c>
      <c r="X656" s="9">
        <f t="shared" si="42"/>
        <v>116</v>
      </c>
      <c r="Y656" s="5" t="e">
        <f t="shared" si="43"/>
        <v>#REF!</v>
      </c>
      <c r="Z656" s="28">
        <f t="shared" si="44"/>
        <v>0</v>
      </c>
    </row>
    <row r="657" spans="2:26" x14ac:dyDescent="0.25">
      <c r="B657" s="17" t="s">
        <v>261</v>
      </c>
      <c r="C657" s="17"/>
      <c r="D657" s="19">
        <v>285</v>
      </c>
      <c r="E657" s="19">
        <v>285</v>
      </c>
      <c r="F657" s="19">
        <v>286</v>
      </c>
      <c r="G657" s="19">
        <v>286</v>
      </c>
      <c r="H657" s="19">
        <v>288</v>
      </c>
      <c r="I657" s="19">
        <v>291</v>
      </c>
      <c r="J657" s="19">
        <v>294</v>
      </c>
      <c r="K657" s="19">
        <v>298</v>
      </c>
      <c r="L657" s="8"/>
      <c r="M657" s="26" t="e">
        <f>'demand data 2022'!#REF!</f>
        <v>#REF!</v>
      </c>
      <c r="N657" s="26" t="e">
        <f>'demand data 2022'!#REF!</f>
        <v>#REF!</v>
      </c>
      <c r="O657" s="26" t="e">
        <f>'demand data 2022'!#REF!</f>
        <v>#REF!</v>
      </c>
      <c r="P657" s="26" t="e">
        <f>'demand data 2022'!#REF!</f>
        <v>#REF!</v>
      </c>
      <c r="Q657" s="26" t="e">
        <f>'demand data 2022'!#REF!</f>
        <v>#REF!</v>
      </c>
      <c r="R657" s="26" t="e">
        <f>'demand data 2022'!#REF!</f>
        <v>#REF!</v>
      </c>
      <c r="S657" s="26" t="e">
        <f>'demand data 2022'!#REF!</f>
        <v>#REF!</v>
      </c>
      <c r="T657" s="26" t="e">
        <f>'demand data 2022'!#REF!</f>
        <v>#REF!</v>
      </c>
      <c r="U657" s="26" t="e">
        <f>'demand data 2022'!#REF!</f>
        <v>#REF!</v>
      </c>
      <c r="V657" s="26" t="e">
        <f>'demand data 2022'!#REF!</f>
        <v>#REF!</v>
      </c>
      <c r="W657" s="5" t="e">
        <f t="shared" si="41"/>
        <v>#REF!</v>
      </c>
      <c r="X657" s="9">
        <f t="shared" si="42"/>
        <v>285</v>
      </c>
      <c r="Y657" s="5" t="e">
        <f t="shared" si="43"/>
        <v>#REF!</v>
      </c>
      <c r="Z657" s="28">
        <f t="shared" si="44"/>
        <v>0</v>
      </c>
    </row>
    <row r="658" spans="2:26" x14ac:dyDescent="0.25">
      <c r="B658" s="17" t="s">
        <v>782</v>
      </c>
      <c r="C658" s="17"/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19">
        <v>0</v>
      </c>
      <c r="L658" s="8"/>
      <c r="M658" s="26" t="e">
        <f>'demand data 2022'!#REF!</f>
        <v>#REF!</v>
      </c>
      <c r="N658" s="26" t="e">
        <f>'demand data 2022'!#REF!</f>
        <v>#REF!</v>
      </c>
      <c r="O658" s="26" t="e">
        <f>'demand data 2022'!#REF!</f>
        <v>#REF!</v>
      </c>
      <c r="P658" s="26" t="e">
        <f>'demand data 2022'!#REF!</f>
        <v>#REF!</v>
      </c>
      <c r="Q658" s="26" t="e">
        <f>'demand data 2022'!#REF!</f>
        <v>#REF!</v>
      </c>
      <c r="R658" s="26" t="e">
        <f>'demand data 2022'!#REF!</f>
        <v>#REF!</v>
      </c>
      <c r="S658" s="26" t="e">
        <f>'demand data 2022'!#REF!</f>
        <v>#REF!</v>
      </c>
      <c r="T658" s="26" t="e">
        <f>'demand data 2022'!#REF!</f>
        <v>#REF!</v>
      </c>
      <c r="U658" s="26" t="e">
        <f>'demand data 2022'!#REF!</f>
        <v>#REF!</v>
      </c>
      <c r="V658" s="26" t="e">
        <f>'demand data 2022'!#REF!</f>
        <v>#REF!</v>
      </c>
      <c r="W658" s="5" t="e">
        <f t="shared" si="41"/>
        <v>#REF!</v>
      </c>
      <c r="X658" s="9">
        <f t="shared" si="42"/>
        <v>0</v>
      </c>
      <c r="Y658" s="5" t="e">
        <f t="shared" si="43"/>
        <v>#REF!</v>
      </c>
      <c r="Z658" s="28">
        <f t="shared" si="44"/>
        <v>0</v>
      </c>
    </row>
    <row r="659" spans="2:26" x14ac:dyDescent="0.25">
      <c r="B659" s="17" t="s">
        <v>783</v>
      </c>
      <c r="C659" s="17"/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0</v>
      </c>
      <c r="J659" s="19">
        <v>0</v>
      </c>
      <c r="K659" s="19">
        <v>0</v>
      </c>
      <c r="L659" s="8"/>
      <c r="M659" s="26" t="e">
        <f>'demand data 2022'!#REF!</f>
        <v>#REF!</v>
      </c>
      <c r="N659" s="26" t="e">
        <f>'demand data 2022'!#REF!</f>
        <v>#REF!</v>
      </c>
      <c r="O659" s="26" t="e">
        <f>'demand data 2022'!#REF!</f>
        <v>#REF!</v>
      </c>
      <c r="P659" s="26" t="e">
        <f>'demand data 2022'!#REF!</f>
        <v>#REF!</v>
      </c>
      <c r="Q659" s="26" t="e">
        <f>'demand data 2022'!#REF!</f>
        <v>#REF!</v>
      </c>
      <c r="R659" s="26" t="e">
        <f>'demand data 2022'!#REF!</f>
        <v>#REF!</v>
      </c>
      <c r="S659" s="26" t="e">
        <f>'demand data 2022'!#REF!</f>
        <v>#REF!</v>
      </c>
      <c r="T659" s="26" t="e">
        <f>'demand data 2022'!#REF!</f>
        <v>#REF!</v>
      </c>
      <c r="U659" s="26" t="e">
        <f>'demand data 2022'!#REF!</f>
        <v>#REF!</v>
      </c>
      <c r="V659" s="26" t="e">
        <f>'demand data 2022'!#REF!</f>
        <v>#REF!</v>
      </c>
      <c r="W659" s="5" t="e">
        <f t="shared" si="41"/>
        <v>#REF!</v>
      </c>
      <c r="X659" s="9">
        <f t="shared" si="42"/>
        <v>0</v>
      </c>
      <c r="Y659" s="5" t="e">
        <f t="shared" si="43"/>
        <v>#REF!</v>
      </c>
      <c r="Z659" s="28">
        <f t="shared" si="44"/>
        <v>0</v>
      </c>
    </row>
    <row r="660" spans="2:26" x14ac:dyDescent="0.25">
      <c r="B660" s="17" t="s">
        <v>416</v>
      </c>
      <c r="C660" s="17"/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19">
        <v>0</v>
      </c>
      <c r="L660" s="8"/>
      <c r="M660" s="26" t="e">
        <f>'demand data 2022'!#REF!</f>
        <v>#REF!</v>
      </c>
      <c r="N660" s="26" t="e">
        <f>'demand data 2022'!#REF!</f>
        <v>#REF!</v>
      </c>
      <c r="O660" s="26" t="e">
        <f>'demand data 2022'!#REF!</f>
        <v>#REF!</v>
      </c>
      <c r="P660" s="26" t="e">
        <f>'demand data 2022'!#REF!</f>
        <v>#REF!</v>
      </c>
      <c r="Q660" s="26" t="e">
        <f>'demand data 2022'!#REF!</f>
        <v>#REF!</v>
      </c>
      <c r="R660" s="26" t="e">
        <f>'demand data 2022'!#REF!</f>
        <v>#REF!</v>
      </c>
      <c r="S660" s="26" t="e">
        <f>'demand data 2022'!#REF!</f>
        <v>#REF!</v>
      </c>
      <c r="T660" s="26" t="e">
        <f>'demand data 2022'!#REF!</f>
        <v>#REF!</v>
      </c>
      <c r="U660" s="26" t="e">
        <f>'demand data 2022'!#REF!</f>
        <v>#REF!</v>
      </c>
      <c r="V660" s="26" t="e">
        <f>'demand data 2022'!#REF!</f>
        <v>#REF!</v>
      </c>
      <c r="W660" s="5" t="e">
        <f t="shared" si="41"/>
        <v>#REF!</v>
      </c>
      <c r="X660" s="9">
        <f t="shared" si="42"/>
        <v>0</v>
      </c>
      <c r="Y660" s="5" t="e">
        <f t="shared" si="43"/>
        <v>#REF!</v>
      </c>
      <c r="Z660" s="28">
        <f t="shared" si="44"/>
        <v>0</v>
      </c>
    </row>
    <row r="661" spans="2:26" x14ac:dyDescent="0.25">
      <c r="B661" s="17" t="s">
        <v>621</v>
      </c>
      <c r="C661" s="17"/>
      <c r="D661" s="19">
        <v>23</v>
      </c>
      <c r="E661" s="19">
        <v>23</v>
      </c>
      <c r="F661" s="19">
        <v>24</v>
      </c>
      <c r="G661" s="19">
        <v>24</v>
      </c>
      <c r="H661" s="19">
        <v>25</v>
      </c>
      <c r="I661" s="19">
        <v>25</v>
      </c>
      <c r="J661" s="19">
        <v>26</v>
      </c>
      <c r="K661" s="19">
        <v>26</v>
      </c>
      <c r="L661" s="8"/>
      <c r="M661" s="26" t="e">
        <f>'demand data 2022'!#REF!</f>
        <v>#REF!</v>
      </c>
      <c r="N661" s="26" t="e">
        <f>'demand data 2022'!#REF!</f>
        <v>#REF!</v>
      </c>
      <c r="O661" s="26" t="e">
        <f>'demand data 2022'!#REF!</f>
        <v>#REF!</v>
      </c>
      <c r="P661" s="26" t="e">
        <f>'demand data 2022'!#REF!</f>
        <v>#REF!</v>
      </c>
      <c r="Q661" s="26" t="e">
        <f>'demand data 2022'!#REF!</f>
        <v>#REF!</v>
      </c>
      <c r="R661" s="26" t="e">
        <f>'demand data 2022'!#REF!</f>
        <v>#REF!</v>
      </c>
      <c r="S661" s="26" t="e">
        <f>'demand data 2022'!#REF!</f>
        <v>#REF!</v>
      </c>
      <c r="T661" s="26" t="e">
        <f>'demand data 2022'!#REF!</f>
        <v>#REF!</v>
      </c>
      <c r="U661" s="26" t="e">
        <f>'demand data 2022'!#REF!</f>
        <v>#REF!</v>
      </c>
      <c r="V661" s="26" t="e">
        <f>'demand data 2022'!#REF!</f>
        <v>#REF!</v>
      </c>
      <c r="W661" s="5" t="e">
        <f t="shared" si="41"/>
        <v>#REF!</v>
      </c>
      <c r="X661" s="9">
        <f t="shared" si="42"/>
        <v>23</v>
      </c>
      <c r="Y661" s="5" t="e">
        <f t="shared" si="43"/>
        <v>#REF!</v>
      </c>
      <c r="Z661" s="28">
        <f t="shared" si="44"/>
        <v>0</v>
      </c>
    </row>
    <row r="662" spans="2:26" x14ac:dyDescent="0.25">
      <c r="B662" s="17" t="s">
        <v>88</v>
      </c>
      <c r="C662" s="17"/>
      <c r="D662" s="19">
        <v>0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19">
        <v>0</v>
      </c>
      <c r="L662" s="8"/>
      <c r="M662" s="26" t="e">
        <f>'demand data 2022'!#REF!</f>
        <v>#REF!</v>
      </c>
      <c r="N662" s="26" t="e">
        <f>'demand data 2022'!#REF!</f>
        <v>#REF!</v>
      </c>
      <c r="O662" s="26" t="e">
        <f>'demand data 2022'!#REF!</f>
        <v>#REF!</v>
      </c>
      <c r="P662" s="26" t="e">
        <f>'demand data 2022'!#REF!</f>
        <v>#REF!</v>
      </c>
      <c r="Q662" s="26" t="e">
        <f>'demand data 2022'!#REF!</f>
        <v>#REF!</v>
      </c>
      <c r="R662" s="26" t="e">
        <f>'demand data 2022'!#REF!</f>
        <v>#REF!</v>
      </c>
      <c r="S662" s="26" t="e">
        <f>'demand data 2022'!#REF!</f>
        <v>#REF!</v>
      </c>
      <c r="T662" s="26" t="e">
        <f>'demand data 2022'!#REF!</f>
        <v>#REF!</v>
      </c>
      <c r="U662" s="26" t="e">
        <f>'demand data 2022'!#REF!</f>
        <v>#REF!</v>
      </c>
      <c r="V662" s="26" t="e">
        <f>'demand data 2022'!#REF!</f>
        <v>#REF!</v>
      </c>
      <c r="W662" s="5" t="e">
        <f t="shared" si="41"/>
        <v>#REF!</v>
      </c>
      <c r="X662" s="9">
        <f t="shared" si="42"/>
        <v>0</v>
      </c>
      <c r="Y662" s="5" t="e">
        <f t="shared" si="43"/>
        <v>#REF!</v>
      </c>
      <c r="Z662" s="28">
        <f t="shared" si="44"/>
        <v>0</v>
      </c>
    </row>
    <row r="663" spans="2:26" x14ac:dyDescent="0.25">
      <c r="B663" s="17" t="s">
        <v>511</v>
      </c>
      <c r="C663" s="17"/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0</v>
      </c>
      <c r="J663" s="19">
        <v>0</v>
      </c>
      <c r="K663" s="19">
        <v>0</v>
      </c>
      <c r="L663" s="8"/>
      <c r="M663" s="26" t="e">
        <f>'demand data 2022'!#REF!</f>
        <v>#REF!</v>
      </c>
      <c r="N663" s="26" t="e">
        <f>'demand data 2022'!#REF!</f>
        <v>#REF!</v>
      </c>
      <c r="O663" s="26" t="e">
        <f>'demand data 2022'!#REF!</f>
        <v>#REF!</v>
      </c>
      <c r="P663" s="26" t="e">
        <f>'demand data 2022'!#REF!</f>
        <v>#REF!</v>
      </c>
      <c r="Q663" s="26" t="e">
        <f>'demand data 2022'!#REF!</f>
        <v>#REF!</v>
      </c>
      <c r="R663" s="26" t="e">
        <f>'demand data 2022'!#REF!</f>
        <v>#REF!</v>
      </c>
      <c r="S663" s="26" t="e">
        <f>'demand data 2022'!#REF!</f>
        <v>#REF!</v>
      </c>
      <c r="T663" s="26" t="e">
        <f>'demand data 2022'!#REF!</f>
        <v>#REF!</v>
      </c>
      <c r="U663" s="26" t="e">
        <f>'demand data 2022'!#REF!</f>
        <v>#REF!</v>
      </c>
      <c r="V663" s="26" t="e">
        <f>'demand data 2022'!#REF!</f>
        <v>#REF!</v>
      </c>
      <c r="W663" s="5" t="e">
        <f t="shared" si="41"/>
        <v>#REF!</v>
      </c>
      <c r="X663" s="9">
        <f t="shared" si="42"/>
        <v>0</v>
      </c>
      <c r="Y663" s="5" t="e">
        <f t="shared" si="43"/>
        <v>#REF!</v>
      </c>
      <c r="Z663" s="28">
        <f t="shared" si="44"/>
        <v>0</v>
      </c>
    </row>
    <row r="664" spans="2:26" x14ac:dyDescent="0.25">
      <c r="B664" s="17" t="s">
        <v>512</v>
      </c>
      <c r="C664" s="17"/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8"/>
      <c r="M664" s="26" t="e">
        <f>'demand data 2022'!#REF!</f>
        <v>#REF!</v>
      </c>
      <c r="N664" s="26" t="e">
        <f>'demand data 2022'!#REF!</f>
        <v>#REF!</v>
      </c>
      <c r="O664" s="26" t="e">
        <f>'demand data 2022'!#REF!</f>
        <v>#REF!</v>
      </c>
      <c r="P664" s="26" t="e">
        <f>'demand data 2022'!#REF!</f>
        <v>#REF!</v>
      </c>
      <c r="Q664" s="26" t="e">
        <f>'demand data 2022'!#REF!</f>
        <v>#REF!</v>
      </c>
      <c r="R664" s="26" t="e">
        <f>'demand data 2022'!#REF!</f>
        <v>#REF!</v>
      </c>
      <c r="S664" s="26" t="e">
        <f>'demand data 2022'!#REF!</f>
        <v>#REF!</v>
      </c>
      <c r="T664" s="26" t="e">
        <f>'demand data 2022'!#REF!</f>
        <v>#REF!</v>
      </c>
      <c r="U664" s="26" t="e">
        <f>'demand data 2022'!#REF!</f>
        <v>#REF!</v>
      </c>
      <c r="V664" s="26" t="e">
        <f>'demand data 2022'!#REF!</f>
        <v>#REF!</v>
      </c>
      <c r="W664" s="5" t="e">
        <f t="shared" si="41"/>
        <v>#REF!</v>
      </c>
      <c r="X664" s="9">
        <f t="shared" si="42"/>
        <v>0</v>
      </c>
      <c r="Y664" s="5" t="e">
        <f t="shared" si="43"/>
        <v>#REF!</v>
      </c>
      <c r="Z664" s="28">
        <f t="shared" si="44"/>
        <v>0</v>
      </c>
    </row>
    <row r="665" spans="2:26" x14ac:dyDescent="0.25">
      <c r="B665" s="17" t="s">
        <v>412</v>
      </c>
      <c r="C665" s="17"/>
      <c r="D665" s="19">
        <v>223</v>
      </c>
      <c r="E665" s="19">
        <v>227</v>
      </c>
      <c r="F665" s="19">
        <v>228</v>
      </c>
      <c r="G665" s="19">
        <v>226</v>
      </c>
      <c r="H665" s="19">
        <v>226</v>
      </c>
      <c r="I665" s="19">
        <v>228</v>
      </c>
      <c r="J665" s="19">
        <v>230</v>
      </c>
      <c r="K665" s="19">
        <v>231</v>
      </c>
      <c r="L665" s="8"/>
      <c r="M665" s="26" t="e">
        <f>'demand data 2022'!#REF!</f>
        <v>#REF!</v>
      </c>
      <c r="N665" s="26" t="e">
        <f>'demand data 2022'!#REF!</f>
        <v>#REF!</v>
      </c>
      <c r="O665" s="26" t="e">
        <f>'demand data 2022'!#REF!</f>
        <v>#REF!</v>
      </c>
      <c r="P665" s="26" t="e">
        <f>'demand data 2022'!#REF!</f>
        <v>#REF!</v>
      </c>
      <c r="Q665" s="26" t="e">
        <f>'demand data 2022'!#REF!</f>
        <v>#REF!</v>
      </c>
      <c r="R665" s="26" t="e">
        <f>'demand data 2022'!#REF!</f>
        <v>#REF!</v>
      </c>
      <c r="S665" s="26" t="e">
        <f>'demand data 2022'!#REF!</f>
        <v>#REF!</v>
      </c>
      <c r="T665" s="26" t="e">
        <f>'demand data 2022'!#REF!</f>
        <v>#REF!</v>
      </c>
      <c r="U665" s="26" t="e">
        <f>'demand data 2022'!#REF!</f>
        <v>#REF!</v>
      </c>
      <c r="V665" s="26" t="e">
        <f>'demand data 2022'!#REF!</f>
        <v>#REF!</v>
      </c>
      <c r="W665" s="5" t="e">
        <f t="shared" si="41"/>
        <v>#REF!</v>
      </c>
      <c r="X665" s="9">
        <f t="shared" si="42"/>
        <v>227</v>
      </c>
      <c r="Y665" s="5" t="e">
        <f t="shared" si="43"/>
        <v>#REF!</v>
      </c>
      <c r="Z665" s="28">
        <f t="shared" si="44"/>
        <v>0</v>
      </c>
    </row>
    <row r="666" spans="2:26" x14ac:dyDescent="0.25">
      <c r="B666" s="17" t="s">
        <v>133</v>
      </c>
      <c r="C666" s="17"/>
      <c r="D666" s="19">
        <v>0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19">
        <v>0</v>
      </c>
      <c r="L666" s="8"/>
      <c r="M666" s="26" t="e">
        <f>'demand data 2022'!#REF!</f>
        <v>#REF!</v>
      </c>
      <c r="N666" s="26" t="e">
        <f>'demand data 2022'!#REF!</f>
        <v>#REF!</v>
      </c>
      <c r="O666" s="26" t="e">
        <f>'demand data 2022'!#REF!</f>
        <v>#REF!</v>
      </c>
      <c r="P666" s="26" t="e">
        <f>'demand data 2022'!#REF!</f>
        <v>#REF!</v>
      </c>
      <c r="Q666" s="26" t="e">
        <f>'demand data 2022'!#REF!</f>
        <v>#REF!</v>
      </c>
      <c r="R666" s="26" t="e">
        <f>'demand data 2022'!#REF!</f>
        <v>#REF!</v>
      </c>
      <c r="S666" s="26" t="e">
        <f>'demand data 2022'!#REF!</f>
        <v>#REF!</v>
      </c>
      <c r="T666" s="26" t="e">
        <f>'demand data 2022'!#REF!</f>
        <v>#REF!</v>
      </c>
      <c r="U666" s="26" t="e">
        <f>'demand data 2022'!#REF!</f>
        <v>#REF!</v>
      </c>
      <c r="V666" s="26" t="e">
        <f>'demand data 2022'!#REF!</f>
        <v>#REF!</v>
      </c>
      <c r="W666" s="5" t="e">
        <f t="shared" si="41"/>
        <v>#REF!</v>
      </c>
      <c r="X666" s="9">
        <f t="shared" si="42"/>
        <v>0</v>
      </c>
      <c r="Y666" s="5" t="e">
        <f t="shared" si="43"/>
        <v>#REF!</v>
      </c>
      <c r="Z666" s="28">
        <f t="shared" si="44"/>
        <v>0</v>
      </c>
    </row>
    <row r="667" spans="2:26" x14ac:dyDescent="0.25">
      <c r="B667" s="17" t="s">
        <v>219</v>
      </c>
      <c r="C667" s="17"/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19">
        <v>0</v>
      </c>
      <c r="L667" s="8"/>
      <c r="M667" s="26" t="e">
        <f>'demand data 2022'!#REF!</f>
        <v>#REF!</v>
      </c>
      <c r="N667" s="26" t="e">
        <f>'demand data 2022'!#REF!</f>
        <v>#REF!</v>
      </c>
      <c r="O667" s="26" t="e">
        <f>'demand data 2022'!#REF!</f>
        <v>#REF!</v>
      </c>
      <c r="P667" s="26" t="e">
        <f>'demand data 2022'!#REF!</f>
        <v>#REF!</v>
      </c>
      <c r="Q667" s="26" t="e">
        <f>'demand data 2022'!#REF!</f>
        <v>#REF!</v>
      </c>
      <c r="R667" s="26" t="e">
        <f>'demand data 2022'!#REF!</f>
        <v>#REF!</v>
      </c>
      <c r="S667" s="26" t="e">
        <f>'demand data 2022'!#REF!</f>
        <v>#REF!</v>
      </c>
      <c r="T667" s="26" t="e">
        <f>'demand data 2022'!#REF!</f>
        <v>#REF!</v>
      </c>
      <c r="U667" s="26" t="e">
        <f>'demand data 2022'!#REF!</f>
        <v>#REF!</v>
      </c>
      <c r="V667" s="26" t="e">
        <f>'demand data 2022'!#REF!</f>
        <v>#REF!</v>
      </c>
      <c r="W667" s="5" t="e">
        <f t="shared" si="41"/>
        <v>#REF!</v>
      </c>
      <c r="X667" s="9">
        <f t="shared" si="42"/>
        <v>0</v>
      </c>
      <c r="Y667" s="5" t="e">
        <f t="shared" si="43"/>
        <v>#REF!</v>
      </c>
      <c r="Z667" s="28">
        <f t="shared" si="44"/>
        <v>0</v>
      </c>
    </row>
    <row r="668" spans="2:26" x14ac:dyDescent="0.25">
      <c r="B668" s="17" t="s">
        <v>555</v>
      </c>
      <c r="C668" s="17"/>
      <c r="D668" s="19">
        <v>56</v>
      </c>
      <c r="E668" s="19">
        <v>56</v>
      </c>
      <c r="F668" s="19">
        <v>56</v>
      </c>
      <c r="G668" s="19">
        <v>57</v>
      </c>
      <c r="H668" s="19">
        <v>57</v>
      </c>
      <c r="I668" s="19">
        <v>57</v>
      </c>
      <c r="J668" s="19">
        <v>57</v>
      </c>
      <c r="K668" s="19">
        <v>58</v>
      </c>
      <c r="L668" s="8"/>
      <c r="M668" s="26" t="e">
        <f>'demand data 2022'!#REF!</f>
        <v>#REF!</v>
      </c>
      <c r="N668" s="26" t="e">
        <f>'demand data 2022'!#REF!</f>
        <v>#REF!</v>
      </c>
      <c r="O668" s="26" t="e">
        <f>'demand data 2022'!#REF!</f>
        <v>#REF!</v>
      </c>
      <c r="P668" s="26" t="e">
        <f>'demand data 2022'!#REF!</f>
        <v>#REF!</v>
      </c>
      <c r="Q668" s="26" t="e">
        <f>'demand data 2022'!#REF!</f>
        <v>#REF!</v>
      </c>
      <c r="R668" s="26" t="e">
        <f>'demand data 2022'!#REF!</f>
        <v>#REF!</v>
      </c>
      <c r="S668" s="26" t="e">
        <f>'demand data 2022'!#REF!</f>
        <v>#REF!</v>
      </c>
      <c r="T668" s="26" t="e">
        <f>'demand data 2022'!#REF!</f>
        <v>#REF!</v>
      </c>
      <c r="U668" s="26" t="e">
        <f>'demand data 2022'!#REF!</f>
        <v>#REF!</v>
      </c>
      <c r="V668" s="26" t="e">
        <f>'demand data 2022'!#REF!</f>
        <v>#REF!</v>
      </c>
      <c r="W668" s="5" t="e">
        <f t="shared" si="41"/>
        <v>#REF!</v>
      </c>
      <c r="X668" s="9">
        <f t="shared" si="42"/>
        <v>56</v>
      </c>
      <c r="Y668" s="5" t="e">
        <f t="shared" si="43"/>
        <v>#REF!</v>
      </c>
      <c r="Z668" s="28">
        <f t="shared" si="44"/>
        <v>0</v>
      </c>
    </row>
    <row r="669" spans="2:26" x14ac:dyDescent="0.25">
      <c r="B669" s="17" t="s">
        <v>377</v>
      </c>
      <c r="C669" s="17"/>
      <c r="D669" s="19">
        <v>42</v>
      </c>
      <c r="E669" s="19">
        <v>42</v>
      </c>
      <c r="F669" s="19">
        <v>42</v>
      </c>
      <c r="G669" s="19">
        <v>42</v>
      </c>
      <c r="H669" s="19">
        <v>42</v>
      </c>
      <c r="I669" s="19">
        <v>42</v>
      </c>
      <c r="J669" s="19">
        <v>42</v>
      </c>
      <c r="K669" s="19">
        <v>42</v>
      </c>
      <c r="L669" s="8"/>
      <c r="M669" s="26" t="e">
        <f>'demand data 2022'!#REF!</f>
        <v>#REF!</v>
      </c>
      <c r="N669" s="26" t="e">
        <f>'demand data 2022'!#REF!</f>
        <v>#REF!</v>
      </c>
      <c r="O669" s="26" t="e">
        <f>'demand data 2022'!#REF!</f>
        <v>#REF!</v>
      </c>
      <c r="P669" s="26" t="e">
        <f>'demand data 2022'!#REF!</f>
        <v>#REF!</v>
      </c>
      <c r="Q669" s="26" t="e">
        <f>'demand data 2022'!#REF!</f>
        <v>#REF!</v>
      </c>
      <c r="R669" s="26" t="e">
        <f>'demand data 2022'!#REF!</f>
        <v>#REF!</v>
      </c>
      <c r="S669" s="26" t="e">
        <f>'demand data 2022'!#REF!</f>
        <v>#REF!</v>
      </c>
      <c r="T669" s="26" t="e">
        <f>'demand data 2022'!#REF!</f>
        <v>#REF!</v>
      </c>
      <c r="U669" s="26" t="e">
        <f>'demand data 2022'!#REF!</f>
        <v>#REF!</v>
      </c>
      <c r="V669" s="26" t="e">
        <f>'demand data 2022'!#REF!</f>
        <v>#REF!</v>
      </c>
      <c r="W669" s="5" t="e">
        <f t="shared" si="41"/>
        <v>#REF!</v>
      </c>
      <c r="X669" s="9">
        <f t="shared" si="42"/>
        <v>42</v>
      </c>
      <c r="Y669" s="5" t="e">
        <f t="shared" si="43"/>
        <v>#REF!</v>
      </c>
      <c r="Z669" s="28">
        <f t="shared" si="44"/>
        <v>0</v>
      </c>
    </row>
    <row r="670" spans="2:26" x14ac:dyDescent="0.25">
      <c r="B670" s="17" t="s">
        <v>378</v>
      </c>
      <c r="C670" s="17"/>
      <c r="D670" s="19">
        <v>40</v>
      </c>
      <c r="E670" s="19">
        <v>40</v>
      </c>
      <c r="F670" s="19">
        <v>40</v>
      </c>
      <c r="G670" s="19">
        <v>40</v>
      </c>
      <c r="H670" s="19">
        <v>40</v>
      </c>
      <c r="I670" s="19">
        <v>40</v>
      </c>
      <c r="J670" s="19">
        <v>40</v>
      </c>
      <c r="K670" s="19">
        <v>40</v>
      </c>
      <c r="L670" s="8"/>
      <c r="M670" s="26" t="e">
        <f>'demand data 2022'!#REF!</f>
        <v>#REF!</v>
      </c>
      <c r="N670" s="26" t="e">
        <f>'demand data 2022'!#REF!</f>
        <v>#REF!</v>
      </c>
      <c r="O670" s="26" t="e">
        <f>'demand data 2022'!#REF!</f>
        <v>#REF!</v>
      </c>
      <c r="P670" s="26" t="e">
        <f>'demand data 2022'!#REF!</f>
        <v>#REF!</v>
      </c>
      <c r="Q670" s="26" t="e">
        <f>'demand data 2022'!#REF!</f>
        <v>#REF!</v>
      </c>
      <c r="R670" s="26" t="e">
        <f>'demand data 2022'!#REF!</f>
        <v>#REF!</v>
      </c>
      <c r="S670" s="26" t="e">
        <f>'demand data 2022'!#REF!</f>
        <v>#REF!</v>
      </c>
      <c r="T670" s="26" t="e">
        <f>'demand data 2022'!#REF!</f>
        <v>#REF!</v>
      </c>
      <c r="U670" s="26" t="e">
        <f>'demand data 2022'!#REF!</f>
        <v>#REF!</v>
      </c>
      <c r="V670" s="26" t="e">
        <f>'demand data 2022'!#REF!</f>
        <v>#REF!</v>
      </c>
      <c r="W670" s="5" t="e">
        <f t="shared" si="41"/>
        <v>#REF!</v>
      </c>
      <c r="X670" s="9">
        <f t="shared" si="42"/>
        <v>40</v>
      </c>
      <c r="Y670" s="5" t="e">
        <f t="shared" si="43"/>
        <v>#REF!</v>
      </c>
      <c r="Z670" s="28">
        <f t="shared" si="44"/>
        <v>0</v>
      </c>
    </row>
    <row r="671" spans="2:26" x14ac:dyDescent="0.25">
      <c r="B671" s="20" t="s">
        <v>273</v>
      </c>
      <c r="C671" s="17"/>
      <c r="D671" s="19">
        <v>46</v>
      </c>
      <c r="E671" s="19">
        <v>46</v>
      </c>
      <c r="F671" s="19">
        <v>47</v>
      </c>
      <c r="G671" s="19">
        <v>47</v>
      </c>
      <c r="H671" s="19">
        <v>47</v>
      </c>
      <c r="I671" s="19">
        <v>47</v>
      </c>
      <c r="J671" s="19">
        <v>47</v>
      </c>
      <c r="K671" s="19">
        <v>47</v>
      </c>
      <c r="L671" s="8"/>
      <c r="M671" s="26" t="e">
        <f>'demand data 2022'!#REF!</f>
        <v>#REF!</v>
      </c>
      <c r="N671" s="26" t="e">
        <f>'demand data 2022'!#REF!</f>
        <v>#REF!</v>
      </c>
      <c r="O671" s="26" t="e">
        <f>'demand data 2022'!#REF!</f>
        <v>#REF!</v>
      </c>
      <c r="P671" s="26" t="e">
        <f>'demand data 2022'!#REF!</f>
        <v>#REF!</v>
      </c>
      <c r="Q671" s="26" t="e">
        <f>'demand data 2022'!#REF!</f>
        <v>#REF!</v>
      </c>
      <c r="R671" s="26" t="e">
        <f>'demand data 2022'!#REF!</f>
        <v>#REF!</v>
      </c>
      <c r="S671" s="26" t="e">
        <f>'demand data 2022'!#REF!</f>
        <v>#REF!</v>
      </c>
      <c r="T671" s="26" t="e">
        <f>'demand data 2022'!#REF!</f>
        <v>#REF!</v>
      </c>
      <c r="U671" s="26" t="e">
        <f>'demand data 2022'!#REF!</f>
        <v>#REF!</v>
      </c>
      <c r="V671" s="26" t="e">
        <f>'demand data 2022'!#REF!</f>
        <v>#REF!</v>
      </c>
      <c r="W671" s="5" t="e">
        <f t="shared" si="41"/>
        <v>#REF!</v>
      </c>
      <c r="X671" s="9">
        <f t="shared" si="42"/>
        <v>46</v>
      </c>
      <c r="Y671" s="5" t="e">
        <f t="shared" si="43"/>
        <v>#REF!</v>
      </c>
      <c r="Z671" s="28">
        <f t="shared" si="44"/>
        <v>0</v>
      </c>
    </row>
    <row r="672" spans="2:26" x14ac:dyDescent="0.25">
      <c r="B672" s="17" t="s">
        <v>625</v>
      </c>
      <c r="C672" s="17"/>
      <c r="D672" s="19">
        <v>2</v>
      </c>
      <c r="E672" s="19">
        <v>2</v>
      </c>
      <c r="F672" s="19">
        <v>2</v>
      </c>
      <c r="G672" s="19">
        <v>2</v>
      </c>
      <c r="H672" s="19">
        <v>2</v>
      </c>
      <c r="I672" s="19">
        <v>2</v>
      </c>
      <c r="J672" s="19">
        <v>2</v>
      </c>
      <c r="K672" s="19">
        <v>2</v>
      </c>
      <c r="L672" s="8"/>
      <c r="M672" s="26" t="e">
        <f>'demand data 2022'!#REF!</f>
        <v>#REF!</v>
      </c>
      <c r="N672" s="26" t="e">
        <f>'demand data 2022'!#REF!</f>
        <v>#REF!</v>
      </c>
      <c r="O672" s="26" t="e">
        <f>'demand data 2022'!#REF!</f>
        <v>#REF!</v>
      </c>
      <c r="P672" s="26" t="e">
        <f>'demand data 2022'!#REF!</f>
        <v>#REF!</v>
      </c>
      <c r="Q672" s="26" t="e">
        <f>'demand data 2022'!#REF!</f>
        <v>#REF!</v>
      </c>
      <c r="R672" s="26" t="e">
        <f>'demand data 2022'!#REF!</f>
        <v>#REF!</v>
      </c>
      <c r="S672" s="26" t="e">
        <f>'demand data 2022'!#REF!</f>
        <v>#REF!</v>
      </c>
      <c r="T672" s="26" t="e">
        <f>'demand data 2022'!#REF!</f>
        <v>#REF!</v>
      </c>
      <c r="U672" s="26" t="e">
        <f>'demand data 2022'!#REF!</f>
        <v>#REF!</v>
      </c>
      <c r="V672" s="26" t="e">
        <f>'demand data 2022'!#REF!</f>
        <v>#REF!</v>
      </c>
      <c r="W672" s="5" t="e">
        <f t="shared" si="41"/>
        <v>#REF!</v>
      </c>
      <c r="X672" s="9">
        <f t="shared" si="42"/>
        <v>2</v>
      </c>
      <c r="Y672" s="5" t="e">
        <f t="shared" si="43"/>
        <v>#REF!</v>
      </c>
      <c r="Z672" s="28">
        <f t="shared" si="44"/>
        <v>0</v>
      </c>
    </row>
    <row r="673" spans="2:26" x14ac:dyDescent="0.25">
      <c r="B673" s="17" t="s">
        <v>626</v>
      </c>
      <c r="C673" s="17"/>
      <c r="D673" s="19">
        <v>2</v>
      </c>
      <c r="E673" s="19">
        <v>2</v>
      </c>
      <c r="F673" s="19">
        <v>2</v>
      </c>
      <c r="G673" s="19">
        <v>2</v>
      </c>
      <c r="H673" s="19">
        <v>2</v>
      </c>
      <c r="I673" s="19">
        <v>2</v>
      </c>
      <c r="J673" s="19">
        <v>2</v>
      </c>
      <c r="K673" s="19">
        <v>2</v>
      </c>
      <c r="L673" s="8"/>
      <c r="M673" s="26" t="e">
        <f>'demand data 2022'!#REF!</f>
        <v>#REF!</v>
      </c>
      <c r="N673" s="26" t="e">
        <f>'demand data 2022'!#REF!</f>
        <v>#REF!</v>
      </c>
      <c r="O673" s="26" t="e">
        <f>'demand data 2022'!#REF!</f>
        <v>#REF!</v>
      </c>
      <c r="P673" s="26" t="e">
        <f>'demand data 2022'!#REF!</f>
        <v>#REF!</v>
      </c>
      <c r="Q673" s="26" t="e">
        <f>'demand data 2022'!#REF!</f>
        <v>#REF!</v>
      </c>
      <c r="R673" s="26" t="e">
        <f>'demand data 2022'!#REF!</f>
        <v>#REF!</v>
      </c>
      <c r="S673" s="26" t="e">
        <f>'demand data 2022'!#REF!</f>
        <v>#REF!</v>
      </c>
      <c r="T673" s="26" t="e">
        <f>'demand data 2022'!#REF!</f>
        <v>#REF!</v>
      </c>
      <c r="U673" s="26" t="e">
        <f>'demand data 2022'!#REF!</f>
        <v>#REF!</v>
      </c>
      <c r="V673" s="26" t="e">
        <f>'demand data 2022'!#REF!</f>
        <v>#REF!</v>
      </c>
      <c r="W673" s="5" t="e">
        <f t="shared" si="41"/>
        <v>#REF!</v>
      </c>
      <c r="X673" s="9">
        <f t="shared" si="42"/>
        <v>2</v>
      </c>
      <c r="Y673" s="5" t="e">
        <f t="shared" si="43"/>
        <v>#REF!</v>
      </c>
      <c r="Z673" s="28">
        <f t="shared" si="44"/>
        <v>0</v>
      </c>
    </row>
    <row r="674" spans="2:26" x14ac:dyDescent="0.25">
      <c r="B674" s="17" t="s">
        <v>379</v>
      </c>
      <c r="C674" s="17"/>
      <c r="D674" s="19">
        <v>32</v>
      </c>
      <c r="E674" s="19">
        <v>32</v>
      </c>
      <c r="F674" s="19">
        <v>32</v>
      </c>
      <c r="G674" s="19">
        <v>32</v>
      </c>
      <c r="H674" s="19">
        <v>32</v>
      </c>
      <c r="I674" s="19">
        <v>32</v>
      </c>
      <c r="J674" s="19">
        <v>32</v>
      </c>
      <c r="K674" s="19">
        <v>32</v>
      </c>
      <c r="L674" s="8"/>
      <c r="M674" s="26" t="e">
        <f>'demand data 2022'!#REF!</f>
        <v>#REF!</v>
      </c>
      <c r="N674" s="26" t="e">
        <f>'demand data 2022'!#REF!</f>
        <v>#REF!</v>
      </c>
      <c r="O674" s="26" t="e">
        <f>'demand data 2022'!#REF!</f>
        <v>#REF!</v>
      </c>
      <c r="P674" s="26" t="e">
        <f>'demand data 2022'!#REF!</f>
        <v>#REF!</v>
      </c>
      <c r="Q674" s="26" t="e">
        <f>'demand data 2022'!#REF!</f>
        <v>#REF!</v>
      </c>
      <c r="R674" s="26" t="e">
        <f>'demand data 2022'!#REF!</f>
        <v>#REF!</v>
      </c>
      <c r="S674" s="26" t="e">
        <f>'demand data 2022'!#REF!</f>
        <v>#REF!</v>
      </c>
      <c r="T674" s="26" t="e">
        <f>'demand data 2022'!#REF!</f>
        <v>#REF!</v>
      </c>
      <c r="U674" s="26" t="e">
        <f>'demand data 2022'!#REF!</f>
        <v>#REF!</v>
      </c>
      <c r="V674" s="26" t="e">
        <f>'demand data 2022'!#REF!</f>
        <v>#REF!</v>
      </c>
      <c r="W674" s="5" t="e">
        <f t="shared" si="41"/>
        <v>#REF!</v>
      </c>
      <c r="X674" s="9">
        <f t="shared" si="42"/>
        <v>32</v>
      </c>
      <c r="Y674" s="5" t="e">
        <f t="shared" si="43"/>
        <v>#REF!</v>
      </c>
      <c r="Z674" s="28">
        <f t="shared" si="44"/>
        <v>0</v>
      </c>
    </row>
    <row r="675" spans="2:26" x14ac:dyDescent="0.25">
      <c r="B675" s="17" t="s">
        <v>380</v>
      </c>
      <c r="C675" s="17"/>
      <c r="D675" s="19">
        <v>32</v>
      </c>
      <c r="E675" s="19">
        <v>32</v>
      </c>
      <c r="F675" s="19">
        <v>32</v>
      </c>
      <c r="G675" s="19">
        <v>32</v>
      </c>
      <c r="H675" s="19">
        <v>32</v>
      </c>
      <c r="I675" s="19">
        <v>32</v>
      </c>
      <c r="J675" s="19">
        <v>32</v>
      </c>
      <c r="K675" s="19">
        <v>32</v>
      </c>
      <c r="L675" s="8"/>
      <c r="M675" s="26" t="e">
        <f>'demand data 2022'!#REF!</f>
        <v>#REF!</v>
      </c>
      <c r="N675" s="26" t="e">
        <f>'demand data 2022'!#REF!</f>
        <v>#REF!</v>
      </c>
      <c r="O675" s="26" t="e">
        <f>'demand data 2022'!#REF!</f>
        <v>#REF!</v>
      </c>
      <c r="P675" s="26" t="e">
        <f>'demand data 2022'!#REF!</f>
        <v>#REF!</v>
      </c>
      <c r="Q675" s="26" t="e">
        <f>'demand data 2022'!#REF!</f>
        <v>#REF!</v>
      </c>
      <c r="R675" s="26" t="e">
        <f>'demand data 2022'!#REF!</f>
        <v>#REF!</v>
      </c>
      <c r="S675" s="26" t="e">
        <f>'demand data 2022'!#REF!</f>
        <v>#REF!</v>
      </c>
      <c r="T675" s="26" t="e">
        <f>'demand data 2022'!#REF!</f>
        <v>#REF!</v>
      </c>
      <c r="U675" s="26" t="e">
        <f>'demand data 2022'!#REF!</f>
        <v>#REF!</v>
      </c>
      <c r="V675" s="26" t="e">
        <f>'demand data 2022'!#REF!</f>
        <v>#REF!</v>
      </c>
      <c r="W675" s="5" t="e">
        <f t="shared" si="41"/>
        <v>#REF!</v>
      </c>
      <c r="X675" s="9">
        <f t="shared" si="42"/>
        <v>32</v>
      </c>
      <c r="Y675" s="5" t="e">
        <f t="shared" si="43"/>
        <v>#REF!</v>
      </c>
      <c r="Z675" s="28">
        <f t="shared" si="44"/>
        <v>0</v>
      </c>
    </row>
    <row r="676" spans="2:26" x14ac:dyDescent="0.25">
      <c r="L676" s="8"/>
      <c r="M676" s="26" t="e">
        <f>'demand data 2022'!#REF!</f>
        <v>#REF!</v>
      </c>
      <c r="N676" s="26" t="e">
        <f>'demand data 2022'!#REF!</f>
        <v>#REF!</v>
      </c>
      <c r="O676" s="26" t="e">
        <f>'demand data 2022'!#REF!</f>
        <v>#REF!</v>
      </c>
      <c r="P676" s="26" t="e">
        <f>'demand data 2022'!#REF!</f>
        <v>#REF!</v>
      </c>
      <c r="Q676" s="26" t="e">
        <f>'demand data 2022'!#REF!</f>
        <v>#REF!</v>
      </c>
      <c r="R676" s="26" t="e">
        <f>'demand data 2022'!#REF!</f>
        <v>#REF!</v>
      </c>
      <c r="S676" s="26" t="e">
        <f>'demand data 2022'!#REF!</f>
        <v>#REF!</v>
      </c>
      <c r="T676" s="26" t="e">
        <f>'demand data 2022'!#REF!</f>
        <v>#REF!</v>
      </c>
      <c r="U676" s="26" t="e">
        <f>'demand data 2022'!#REF!</f>
        <v>#REF!</v>
      </c>
      <c r="V676" s="26" t="e">
        <f>'demand data 2022'!#REF!</f>
        <v>#REF!</v>
      </c>
      <c r="W676" s="5" t="e">
        <f t="shared" si="41"/>
        <v>#REF!</v>
      </c>
      <c r="X676" s="9">
        <f t="shared" si="42"/>
        <v>0</v>
      </c>
      <c r="Y676" s="5" t="e">
        <f t="shared" si="43"/>
        <v>#REF!</v>
      </c>
      <c r="Z676" s="28">
        <f t="shared" si="44"/>
        <v>0</v>
      </c>
    </row>
    <row r="677" spans="2:26" x14ac:dyDescent="0.25">
      <c r="B677" s="17" t="s">
        <v>527</v>
      </c>
      <c r="C677" s="17"/>
      <c r="D677" s="19">
        <v>132</v>
      </c>
      <c r="E677" s="19">
        <v>132</v>
      </c>
      <c r="F677" s="19">
        <v>132</v>
      </c>
      <c r="G677" s="19">
        <v>133</v>
      </c>
      <c r="H677" s="19">
        <v>133</v>
      </c>
      <c r="I677" s="19">
        <v>133</v>
      </c>
      <c r="J677" s="19">
        <v>133</v>
      </c>
      <c r="K677" s="19">
        <v>133</v>
      </c>
      <c r="L677" s="8"/>
      <c r="M677" s="26" t="e">
        <f>'demand data 2022'!#REF!</f>
        <v>#REF!</v>
      </c>
      <c r="N677" s="26" t="e">
        <f>'demand data 2022'!#REF!</f>
        <v>#REF!</v>
      </c>
      <c r="O677" s="26" t="e">
        <f>'demand data 2022'!#REF!</f>
        <v>#REF!</v>
      </c>
      <c r="P677" s="26" t="e">
        <f>'demand data 2022'!#REF!</f>
        <v>#REF!</v>
      </c>
      <c r="Q677" s="26" t="e">
        <f>'demand data 2022'!#REF!</f>
        <v>#REF!</v>
      </c>
      <c r="R677" s="26" t="e">
        <f>'demand data 2022'!#REF!</f>
        <v>#REF!</v>
      </c>
      <c r="S677" s="26" t="e">
        <f>'demand data 2022'!#REF!</f>
        <v>#REF!</v>
      </c>
      <c r="T677" s="26" t="e">
        <f>'demand data 2022'!#REF!</f>
        <v>#REF!</v>
      </c>
      <c r="U677" s="26" t="e">
        <f>'demand data 2022'!#REF!</f>
        <v>#REF!</v>
      </c>
      <c r="V677" s="26" t="e">
        <f>'demand data 2022'!#REF!</f>
        <v>#REF!</v>
      </c>
      <c r="W677" s="5" t="e">
        <f t="shared" si="41"/>
        <v>#REF!</v>
      </c>
      <c r="X677" s="9">
        <f t="shared" si="42"/>
        <v>132</v>
      </c>
      <c r="Y677" s="5" t="e">
        <f t="shared" si="43"/>
        <v>#REF!</v>
      </c>
      <c r="Z677" s="28">
        <f t="shared" si="44"/>
        <v>0</v>
      </c>
    </row>
    <row r="678" spans="2:26" x14ac:dyDescent="0.25">
      <c r="B678" s="17" t="s">
        <v>784</v>
      </c>
      <c r="C678" s="17"/>
      <c r="D678" s="19">
        <v>0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8"/>
      <c r="M678" s="26" t="e">
        <f>'demand data 2022'!#REF!</f>
        <v>#REF!</v>
      </c>
      <c r="N678" s="26" t="e">
        <f>'demand data 2022'!#REF!</f>
        <v>#REF!</v>
      </c>
      <c r="O678" s="26" t="e">
        <f>'demand data 2022'!#REF!</f>
        <v>#REF!</v>
      </c>
      <c r="P678" s="26" t="e">
        <f>'demand data 2022'!#REF!</f>
        <v>#REF!</v>
      </c>
      <c r="Q678" s="26" t="e">
        <f>'demand data 2022'!#REF!</f>
        <v>#REF!</v>
      </c>
      <c r="R678" s="26" t="e">
        <f>'demand data 2022'!#REF!</f>
        <v>#REF!</v>
      </c>
      <c r="S678" s="26" t="e">
        <f>'demand data 2022'!#REF!</f>
        <v>#REF!</v>
      </c>
      <c r="T678" s="26" t="e">
        <f>'demand data 2022'!#REF!</f>
        <v>#REF!</v>
      </c>
      <c r="U678" s="26" t="e">
        <f>'demand data 2022'!#REF!</f>
        <v>#REF!</v>
      </c>
      <c r="V678" s="26" t="e">
        <f>'demand data 2022'!#REF!</f>
        <v>#REF!</v>
      </c>
      <c r="W678" s="5" t="e">
        <f t="shared" si="41"/>
        <v>#REF!</v>
      </c>
      <c r="X678" s="9">
        <f t="shared" si="42"/>
        <v>0</v>
      </c>
      <c r="Y678" s="5" t="e">
        <f t="shared" si="43"/>
        <v>#REF!</v>
      </c>
      <c r="Z678" s="28">
        <f t="shared" si="44"/>
        <v>0</v>
      </c>
    </row>
    <row r="679" spans="2:26" x14ac:dyDescent="0.25">
      <c r="B679" s="17" t="s">
        <v>785</v>
      </c>
      <c r="C679" s="17"/>
      <c r="D679" s="19">
        <v>0</v>
      </c>
      <c r="E679" s="19">
        <v>0</v>
      </c>
      <c r="F679" s="19">
        <v>0</v>
      </c>
      <c r="G679" s="19">
        <v>0</v>
      </c>
      <c r="H679" s="19">
        <v>0</v>
      </c>
      <c r="I679" s="19">
        <v>0</v>
      </c>
      <c r="J679" s="19">
        <v>0</v>
      </c>
      <c r="K679" s="19">
        <v>0</v>
      </c>
      <c r="L679" s="8"/>
      <c r="M679" s="26" t="e">
        <f>'demand data 2022'!#REF!</f>
        <v>#REF!</v>
      </c>
      <c r="N679" s="26" t="e">
        <f>'demand data 2022'!#REF!</f>
        <v>#REF!</v>
      </c>
      <c r="O679" s="26" t="e">
        <f>'demand data 2022'!#REF!</f>
        <v>#REF!</v>
      </c>
      <c r="P679" s="26" t="e">
        <f>'demand data 2022'!#REF!</f>
        <v>#REF!</v>
      </c>
      <c r="Q679" s="26" t="e">
        <f>'demand data 2022'!#REF!</f>
        <v>#REF!</v>
      </c>
      <c r="R679" s="26" t="e">
        <f>'demand data 2022'!#REF!</f>
        <v>#REF!</v>
      </c>
      <c r="S679" s="26" t="e">
        <f>'demand data 2022'!#REF!</f>
        <v>#REF!</v>
      </c>
      <c r="T679" s="26" t="e">
        <f>'demand data 2022'!#REF!</f>
        <v>#REF!</v>
      </c>
      <c r="U679" s="26" t="e">
        <f>'demand data 2022'!#REF!</f>
        <v>#REF!</v>
      </c>
      <c r="V679" s="26" t="e">
        <f>'demand data 2022'!#REF!</f>
        <v>#REF!</v>
      </c>
      <c r="W679" s="5" t="e">
        <f t="shared" si="41"/>
        <v>#REF!</v>
      </c>
      <c r="X679" s="9">
        <f t="shared" si="42"/>
        <v>0</v>
      </c>
      <c r="Y679" s="5" t="e">
        <f t="shared" si="43"/>
        <v>#REF!</v>
      </c>
      <c r="Z679" s="28">
        <f t="shared" si="44"/>
        <v>0</v>
      </c>
    </row>
    <row r="680" spans="2:26" x14ac:dyDescent="0.25">
      <c r="B680" s="17" t="s">
        <v>627</v>
      </c>
      <c r="C680" s="17"/>
      <c r="D680" s="19">
        <v>0</v>
      </c>
      <c r="E680" s="19">
        <v>0</v>
      </c>
      <c r="F680" s="19">
        <v>0</v>
      </c>
      <c r="G680" s="19">
        <v>0</v>
      </c>
      <c r="H680" s="19">
        <v>0</v>
      </c>
      <c r="I680" s="19">
        <v>0</v>
      </c>
      <c r="J680" s="19">
        <v>0</v>
      </c>
      <c r="K680" s="19">
        <v>0</v>
      </c>
      <c r="L680" s="8"/>
      <c r="M680" s="26" t="e">
        <f>'demand data 2022'!#REF!</f>
        <v>#REF!</v>
      </c>
      <c r="N680" s="26" t="e">
        <f>'demand data 2022'!#REF!</f>
        <v>#REF!</v>
      </c>
      <c r="O680" s="26" t="e">
        <f>'demand data 2022'!#REF!</f>
        <v>#REF!</v>
      </c>
      <c r="P680" s="26" t="e">
        <f>'demand data 2022'!#REF!</f>
        <v>#REF!</v>
      </c>
      <c r="Q680" s="26" t="e">
        <f>'demand data 2022'!#REF!</f>
        <v>#REF!</v>
      </c>
      <c r="R680" s="26" t="e">
        <f>'demand data 2022'!#REF!</f>
        <v>#REF!</v>
      </c>
      <c r="S680" s="26" t="e">
        <f>'demand data 2022'!#REF!</f>
        <v>#REF!</v>
      </c>
      <c r="T680" s="26" t="e">
        <f>'demand data 2022'!#REF!</f>
        <v>#REF!</v>
      </c>
      <c r="U680" s="26" t="e">
        <f>'demand data 2022'!#REF!</f>
        <v>#REF!</v>
      </c>
      <c r="V680" s="26" t="e">
        <f>'demand data 2022'!#REF!</f>
        <v>#REF!</v>
      </c>
      <c r="W680" s="5" t="e">
        <f t="shared" si="41"/>
        <v>#REF!</v>
      </c>
      <c r="X680" s="9">
        <f t="shared" si="42"/>
        <v>0</v>
      </c>
      <c r="Y680" s="5" t="e">
        <f t="shared" si="43"/>
        <v>#REF!</v>
      </c>
      <c r="Z680" s="28">
        <f t="shared" si="44"/>
        <v>0</v>
      </c>
    </row>
    <row r="681" spans="2:26" x14ac:dyDescent="0.25">
      <c r="B681" s="17" t="s">
        <v>176</v>
      </c>
      <c r="C681" s="17"/>
      <c r="D681" s="19">
        <v>0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8"/>
      <c r="M681" s="26" t="e">
        <f>'demand data 2022'!#REF!</f>
        <v>#REF!</v>
      </c>
      <c r="N681" s="26" t="e">
        <f>'demand data 2022'!#REF!</f>
        <v>#REF!</v>
      </c>
      <c r="O681" s="26" t="e">
        <f>'demand data 2022'!#REF!</f>
        <v>#REF!</v>
      </c>
      <c r="P681" s="26" t="e">
        <f>'demand data 2022'!#REF!</f>
        <v>#REF!</v>
      </c>
      <c r="Q681" s="26" t="e">
        <f>'demand data 2022'!#REF!</f>
        <v>#REF!</v>
      </c>
      <c r="R681" s="26" t="e">
        <f>'demand data 2022'!#REF!</f>
        <v>#REF!</v>
      </c>
      <c r="S681" s="26" t="e">
        <f>'demand data 2022'!#REF!</f>
        <v>#REF!</v>
      </c>
      <c r="T681" s="26" t="e">
        <f>'demand data 2022'!#REF!</f>
        <v>#REF!</v>
      </c>
      <c r="U681" s="26" t="e">
        <f>'demand data 2022'!#REF!</f>
        <v>#REF!</v>
      </c>
      <c r="V681" s="26" t="e">
        <f>'demand data 2022'!#REF!</f>
        <v>#REF!</v>
      </c>
      <c r="W681" s="5" t="e">
        <f t="shared" si="41"/>
        <v>#REF!</v>
      </c>
      <c r="X681" s="9">
        <f t="shared" si="42"/>
        <v>0</v>
      </c>
      <c r="Y681" s="5" t="e">
        <f t="shared" si="43"/>
        <v>#REF!</v>
      </c>
      <c r="Z681" s="28">
        <f t="shared" si="44"/>
        <v>0</v>
      </c>
    </row>
    <row r="682" spans="2:26" x14ac:dyDescent="0.25">
      <c r="B682" s="17" t="s">
        <v>522</v>
      </c>
      <c r="C682" s="17"/>
      <c r="D682" s="19">
        <v>0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8"/>
      <c r="M682" s="26" t="e">
        <f>'demand data 2022'!#REF!</f>
        <v>#REF!</v>
      </c>
      <c r="N682" s="26" t="e">
        <f>'demand data 2022'!#REF!</f>
        <v>#REF!</v>
      </c>
      <c r="O682" s="26" t="e">
        <f>'demand data 2022'!#REF!</f>
        <v>#REF!</v>
      </c>
      <c r="P682" s="26" t="e">
        <f>'demand data 2022'!#REF!</f>
        <v>#REF!</v>
      </c>
      <c r="Q682" s="26" t="e">
        <f>'demand data 2022'!#REF!</f>
        <v>#REF!</v>
      </c>
      <c r="R682" s="26" t="e">
        <f>'demand data 2022'!#REF!</f>
        <v>#REF!</v>
      </c>
      <c r="S682" s="26" t="e">
        <f>'demand data 2022'!#REF!</f>
        <v>#REF!</v>
      </c>
      <c r="T682" s="26" t="e">
        <f>'demand data 2022'!#REF!</f>
        <v>#REF!</v>
      </c>
      <c r="U682" s="26" t="e">
        <f>'demand data 2022'!#REF!</f>
        <v>#REF!</v>
      </c>
      <c r="V682" s="26" t="e">
        <f>'demand data 2022'!#REF!</f>
        <v>#REF!</v>
      </c>
      <c r="W682" s="5" t="e">
        <f t="shared" si="41"/>
        <v>#REF!</v>
      </c>
      <c r="X682" s="9">
        <f t="shared" si="42"/>
        <v>0</v>
      </c>
      <c r="Y682" s="5" t="e">
        <f t="shared" si="43"/>
        <v>#REF!</v>
      </c>
      <c r="Z682" s="28">
        <f t="shared" si="44"/>
        <v>0</v>
      </c>
    </row>
    <row r="683" spans="2:26" x14ac:dyDescent="0.25">
      <c r="B683" s="17" t="s">
        <v>417</v>
      </c>
      <c r="C683" s="17"/>
      <c r="D683" s="19">
        <v>404</v>
      </c>
      <c r="E683" s="19">
        <v>405</v>
      </c>
      <c r="F683" s="19">
        <v>407</v>
      </c>
      <c r="G683" s="19">
        <v>413</v>
      </c>
      <c r="H683" s="19">
        <v>422</v>
      </c>
      <c r="I683" s="19">
        <v>430</v>
      </c>
      <c r="J683" s="19">
        <v>440</v>
      </c>
      <c r="K683" s="19">
        <v>450</v>
      </c>
      <c r="L683" s="8"/>
      <c r="M683" s="26" t="e">
        <f>'demand data 2022'!#REF!</f>
        <v>#REF!</v>
      </c>
      <c r="N683" s="26" t="e">
        <f>'demand data 2022'!#REF!</f>
        <v>#REF!</v>
      </c>
      <c r="O683" s="26" t="e">
        <f>'demand data 2022'!#REF!</f>
        <v>#REF!</v>
      </c>
      <c r="P683" s="26" t="e">
        <f>'demand data 2022'!#REF!</f>
        <v>#REF!</v>
      </c>
      <c r="Q683" s="26" t="e">
        <f>'demand data 2022'!#REF!</f>
        <v>#REF!</v>
      </c>
      <c r="R683" s="26" t="e">
        <f>'demand data 2022'!#REF!</f>
        <v>#REF!</v>
      </c>
      <c r="S683" s="26" t="e">
        <f>'demand data 2022'!#REF!</f>
        <v>#REF!</v>
      </c>
      <c r="T683" s="26" t="e">
        <f>'demand data 2022'!#REF!</f>
        <v>#REF!</v>
      </c>
      <c r="U683" s="26" t="e">
        <f>'demand data 2022'!#REF!</f>
        <v>#REF!</v>
      </c>
      <c r="V683" s="26" t="e">
        <f>'demand data 2022'!#REF!</f>
        <v>#REF!</v>
      </c>
      <c r="W683" s="5" t="e">
        <f t="shared" si="41"/>
        <v>#REF!</v>
      </c>
      <c r="X683" s="9">
        <f t="shared" si="42"/>
        <v>405</v>
      </c>
      <c r="Y683" s="5" t="e">
        <f t="shared" si="43"/>
        <v>#REF!</v>
      </c>
      <c r="Z683" s="28">
        <f t="shared" si="44"/>
        <v>0</v>
      </c>
    </row>
    <row r="684" spans="2:26" x14ac:dyDescent="0.25">
      <c r="B684" s="17" t="s">
        <v>628</v>
      </c>
      <c r="C684" s="17"/>
      <c r="D684" s="19">
        <v>-22</v>
      </c>
      <c r="E684" s="19">
        <v>-22</v>
      </c>
      <c r="F684" s="19">
        <v>-22</v>
      </c>
      <c r="G684" s="19">
        <v>-22</v>
      </c>
      <c r="H684" s="19">
        <v>-22</v>
      </c>
      <c r="I684" s="19">
        <v>-22</v>
      </c>
      <c r="J684" s="19">
        <v>-22</v>
      </c>
      <c r="K684" s="19">
        <v>-22</v>
      </c>
      <c r="L684" s="8"/>
      <c r="M684" s="26" t="e">
        <f>'demand data 2022'!#REF!</f>
        <v>#REF!</v>
      </c>
      <c r="N684" s="26" t="e">
        <f>'demand data 2022'!#REF!</f>
        <v>#REF!</v>
      </c>
      <c r="O684" s="26" t="e">
        <f>'demand data 2022'!#REF!</f>
        <v>#REF!</v>
      </c>
      <c r="P684" s="26" t="e">
        <f>'demand data 2022'!#REF!</f>
        <v>#REF!</v>
      </c>
      <c r="Q684" s="26" t="e">
        <f>'demand data 2022'!#REF!</f>
        <v>#REF!</v>
      </c>
      <c r="R684" s="26" t="e">
        <f>'demand data 2022'!#REF!</f>
        <v>#REF!</v>
      </c>
      <c r="S684" s="26" t="e">
        <f>'demand data 2022'!#REF!</f>
        <v>#REF!</v>
      </c>
      <c r="T684" s="26" t="e">
        <f>'demand data 2022'!#REF!</f>
        <v>#REF!</v>
      </c>
      <c r="U684" s="26" t="e">
        <f>'demand data 2022'!#REF!</f>
        <v>#REF!</v>
      </c>
      <c r="V684" s="26" t="e">
        <f>'demand data 2022'!#REF!</f>
        <v>#REF!</v>
      </c>
      <c r="W684" s="5" t="e">
        <f t="shared" si="41"/>
        <v>#REF!</v>
      </c>
      <c r="X684" s="9">
        <f t="shared" si="42"/>
        <v>-22</v>
      </c>
      <c r="Y684" s="5" t="e">
        <f t="shared" si="43"/>
        <v>#REF!</v>
      </c>
      <c r="Z684" s="28">
        <f t="shared" si="44"/>
        <v>0</v>
      </c>
    </row>
    <row r="685" spans="2:26" x14ac:dyDescent="0.25">
      <c r="B685" s="17" t="s">
        <v>629</v>
      </c>
      <c r="C685" s="17"/>
      <c r="D685" s="19">
        <v>-22</v>
      </c>
      <c r="E685" s="19">
        <v>-22</v>
      </c>
      <c r="F685" s="19">
        <v>-22</v>
      </c>
      <c r="G685" s="19">
        <v>-22</v>
      </c>
      <c r="H685" s="19">
        <v>-22</v>
      </c>
      <c r="I685" s="19">
        <v>-22</v>
      </c>
      <c r="J685" s="19">
        <v>-22</v>
      </c>
      <c r="K685" s="19">
        <v>-22</v>
      </c>
      <c r="L685" s="8"/>
      <c r="M685" s="26" t="e">
        <f>'demand data 2022'!#REF!</f>
        <v>#REF!</v>
      </c>
      <c r="N685" s="26" t="e">
        <f>'demand data 2022'!#REF!</f>
        <v>#REF!</v>
      </c>
      <c r="O685" s="26" t="e">
        <f>'demand data 2022'!#REF!</f>
        <v>#REF!</v>
      </c>
      <c r="P685" s="26" t="e">
        <f>'demand data 2022'!#REF!</f>
        <v>#REF!</v>
      </c>
      <c r="Q685" s="26" t="e">
        <f>'demand data 2022'!#REF!</f>
        <v>#REF!</v>
      </c>
      <c r="R685" s="26" t="e">
        <f>'demand data 2022'!#REF!</f>
        <v>#REF!</v>
      </c>
      <c r="S685" s="26" t="e">
        <f>'demand data 2022'!#REF!</f>
        <v>#REF!</v>
      </c>
      <c r="T685" s="26" t="e">
        <f>'demand data 2022'!#REF!</f>
        <v>#REF!</v>
      </c>
      <c r="U685" s="26" t="e">
        <f>'demand data 2022'!#REF!</f>
        <v>#REF!</v>
      </c>
      <c r="V685" s="26" t="e">
        <f>'demand data 2022'!#REF!</f>
        <v>#REF!</v>
      </c>
      <c r="W685" s="5" t="e">
        <f t="shared" si="41"/>
        <v>#REF!</v>
      </c>
      <c r="X685" s="9">
        <f t="shared" si="42"/>
        <v>-22</v>
      </c>
      <c r="Y685" s="5" t="e">
        <f t="shared" si="43"/>
        <v>#REF!</v>
      </c>
      <c r="Z685" s="28">
        <f t="shared" si="44"/>
        <v>0</v>
      </c>
    </row>
    <row r="686" spans="2:26" x14ac:dyDescent="0.25">
      <c r="B686" s="17" t="s">
        <v>528</v>
      </c>
      <c r="C686" s="17"/>
      <c r="D686" s="19">
        <v>207</v>
      </c>
      <c r="E686" s="19">
        <v>207</v>
      </c>
      <c r="F686" s="19">
        <v>207</v>
      </c>
      <c r="G686" s="19">
        <v>208</v>
      </c>
      <c r="H686" s="19">
        <v>210</v>
      </c>
      <c r="I686" s="19">
        <v>210</v>
      </c>
      <c r="J686" s="19">
        <v>210</v>
      </c>
      <c r="K686" s="19">
        <v>210</v>
      </c>
      <c r="L686" s="8"/>
      <c r="M686" s="26" t="e">
        <f>'demand data 2022'!#REF!</f>
        <v>#REF!</v>
      </c>
      <c r="N686" s="26" t="e">
        <f>'demand data 2022'!#REF!</f>
        <v>#REF!</v>
      </c>
      <c r="O686" s="26" t="e">
        <f>'demand data 2022'!#REF!</f>
        <v>#REF!</v>
      </c>
      <c r="P686" s="26" t="e">
        <f>'demand data 2022'!#REF!</f>
        <v>#REF!</v>
      </c>
      <c r="Q686" s="26" t="e">
        <f>'demand data 2022'!#REF!</f>
        <v>#REF!</v>
      </c>
      <c r="R686" s="26" t="e">
        <f>'demand data 2022'!#REF!</f>
        <v>#REF!</v>
      </c>
      <c r="S686" s="26" t="e">
        <f>'demand data 2022'!#REF!</f>
        <v>#REF!</v>
      </c>
      <c r="T686" s="26" t="e">
        <f>'demand data 2022'!#REF!</f>
        <v>#REF!</v>
      </c>
      <c r="U686" s="26" t="e">
        <f>'demand data 2022'!#REF!</f>
        <v>#REF!</v>
      </c>
      <c r="V686" s="26" t="e">
        <f>'demand data 2022'!#REF!</f>
        <v>#REF!</v>
      </c>
      <c r="W686" s="5" t="e">
        <f t="shared" si="41"/>
        <v>#REF!</v>
      </c>
      <c r="X686" s="9">
        <f t="shared" si="42"/>
        <v>207</v>
      </c>
      <c r="Y686" s="5" t="e">
        <f t="shared" si="43"/>
        <v>#REF!</v>
      </c>
      <c r="Z686" s="28">
        <f t="shared" si="44"/>
        <v>0</v>
      </c>
    </row>
    <row r="687" spans="2:26" x14ac:dyDescent="0.25">
      <c r="B687" s="17" t="s">
        <v>101</v>
      </c>
      <c r="C687" s="17"/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0</v>
      </c>
      <c r="L687" s="8"/>
      <c r="M687" s="26" t="e">
        <f>'demand data 2022'!#REF!</f>
        <v>#REF!</v>
      </c>
      <c r="N687" s="26" t="e">
        <f>'demand data 2022'!#REF!</f>
        <v>#REF!</v>
      </c>
      <c r="O687" s="26" t="e">
        <f>'demand data 2022'!#REF!</f>
        <v>#REF!</v>
      </c>
      <c r="P687" s="26" t="e">
        <f>'demand data 2022'!#REF!</f>
        <v>#REF!</v>
      </c>
      <c r="Q687" s="26" t="e">
        <f>'demand data 2022'!#REF!</f>
        <v>#REF!</v>
      </c>
      <c r="R687" s="26" t="e">
        <f>'demand data 2022'!#REF!</f>
        <v>#REF!</v>
      </c>
      <c r="S687" s="26" t="e">
        <f>'demand data 2022'!#REF!</f>
        <v>#REF!</v>
      </c>
      <c r="T687" s="26" t="e">
        <f>'demand data 2022'!#REF!</f>
        <v>#REF!</v>
      </c>
      <c r="U687" s="26" t="e">
        <f>'demand data 2022'!#REF!</f>
        <v>#REF!</v>
      </c>
      <c r="V687" s="26" t="e">
        <f>'demand data 2022'!#REF!</f>
        <v>#REF!</v>
      </c>
      <c r="W687" s="5" t="e">
        <f t="shared" si="41"/>
        <v>#REF!</v>
      </c>
      <c r="X687" s="9">
        <f t="shared" si="42"/>
        <v>0</v>
      </c>
      <c r="Y687" s="5" t="e">
        <f t="shared" si="43"/>
        <v>#REF!</v>
      </c>
      <c r="Z687" s="28">
        <f t="shared" si="44"/>
        <v>0</v>
      </c>
    </row>
    <row r="688" spans="2:26" x14ac:dyDescent="0.25">
      <c r="B688" s="17" t="s">
        <v>244</v>
      </c>
      <c r="C688" s="17"/>
      <c r="D688" s="19">
        <v>415</v>
      </c>
      <c r="E688" s="19">
        <v>416</v>
      </c>
      <c r="F688" s="19">
        <v>418</v>
      </c>
      <c r="G688" s="19">
        <v>420</v>
      </c>
      <c r="H688" s="19">
        <v>423</v>
      </c>
      <c r="I688" s="19">
        <v>429</v>
      </c>
      <c r="J688" s="19">
        <v>435</v>
      </c>
      <c r="K688" s="19">
        <v>442</v>
      </c>
      <c r="L688" s="8"/>
      <c r="M688" s="26" t="e">
        <f>'demand data 2022'!#REF!</f>
        <v>#REF!</v>
      </c>
      <c r="N688" s="26" t="e">
        <f>'demand data 2022'!#REF!</f>
        <v>#REF!</v>
      </c>
      <c r="O688" s="26" t="e">
        <f>'demand data 2022'!#REF!</f>
        <v>#REF!</v>
      </c>
      <c r="P688" s="26" t="e">
        <f>'demand data 2022'!#REF!</f>
        <v>#REF!</v>
      </c>
      <c r="Q688" s="26" t="e">
        <f>'demand data 2022'!#REF!</f>
        <v>#REF!</v>
      </c>
      <c r="R688" s="26" t="e">
        <f>'demand data 2022'!#REF!</f>
        <v>#REF!</v>
      </c>
      <c r="S688" s="26" t="e">
        <f>'demand data 2022'!#REF!</f>
        <v>#REF!</v>
      </c>
      <c r="T688" s="26" t="e">
        <f>'demand data 2022'!#REF!</f>
        <v>#REF!</v>
      </c>
      <c r="U688" s="26" t="e">
        <f>'demand data 2022'!#REF!</f>
        <v>#REF!</v>
      </c>
      <c r="V688" s="26" t="e">
        <f>'demand data 2022'!#REF!</f>
        <v>#REF!</v>
      </c>
      <c r="W688" s="5" t="e">
        <f t="shared" si="41"/>
        <v>#REF!</v>
      </c>
      <c r="X688" s="9">
        <f t="shared" si="42"/>
        <v>416</v>
      </c>
      <c r="Y688" s="5" t="e">
        <f t="shared" si="43"/>
        <v>#REF!</v>
      </c>
      <c r="Z688" s="28">
        <f t="shared" si="44"/>
        <v>0</v>
      </c>
    </row>
    <row r="689" spans="2:26" x14ac:dyDescent="0.25">
      <c r="L689" s="8"/>
      <c r="M689" s="26" t="e">
        <f>'demand data 2022'!#REF!</f>
        <v>#REF!</v>
      </c>
      <c r="N689" s="26" t="e">
        <f>'demand data 2022'!#REF!</f>
        <v>#REF!</v>
      </c>
      <c r="O689" s="26" t="e">
        <f>'demand data 2022'!#REF!</f>
        <v>#REF!</v>
      </c>
      <c r="P689" s="26" t="e">
        <f>'demand data 2022'!#REF!</f>
        <v>#REF!</v>
      </c>
      <c r="Q689" s="26" t="e">
        <f>'demand data 2022'!#REF!</f>
        <v>#REF!</v>
      </c>
      <c r="R689" s="26" t="e">
        <f>'demand data 2022'!#REF!</f>
        <v>#REF!</v>
      </c>
      <c r="S689" s="26" t="e">
        <f>'demand data 2022'!#REF!</f>
        <v>#REF!</v>
      </c>
      <c r="T689" s="26" t="e">
        <f>'demand data 2022'!#REF!</f>
        <v>#REF!</v>
      </c>
      <c r="U689" s="26" t="e">
        <f>'demand data 2022'!#REF!</f>
        <v>#REF!</v>
      </c>
      <c r="V689" s="26" t="e">
        <f>'demand data 2022'!#REF!</f>
        <v>#REF!</v>
      </c>
      <c r="W689" s="5" t="e">
        <f t="shared" si="41"/>
        <v>#REF!</v>
      </c>
      <c r="X689" s="9">
        <f t="shared" si="42"/>
        <v>0</v>
      </c>
      <c r="Y689" s="5" t="e">
        <f t="shared" si="43"/>
        <v>#REF!</v>
      </c>
      <c r="Z689" s="28">
        <f t="shared" si="44"/>
        <v>0</v>
      </c>
    </row>
    <row r="690" spans="2:26" x14ac:dyDescent="0.25">
      <c r="B690" s="17" t="s">
        <v>470</v>
      </c>
      <c r="C690" s="17"/>
      <c r="D690" s="19">
        <v>218</v>
      </c>
      <c r="E690" s="19">
        <v>220</v>
      </c>
      <c r="F690" s="19">
        <v>221</v>
      </c>
      <c r="G690" s="19">
        <v>173</v>
      </c>
      <c r="H690" s="19">
        <v>175</v>
      </c>
      <c r="I690" s="19">
        <v>177</v>
      </c>
      <c r="J690" s="19">
        <v>180</v>
      </c>
      <c r="K690" s="19">
        <v>182</v>
      </c>
      <c r="L690" s="8"/>
      <c r="M690" s="26" t="e">
        <f>'demand data 2022'!#REF!</f>
        <v>#REF!</v>
      </c>
      <c r="N690" s="26" t="e">
        <f>'demand data 2022'!#REF!</f>
        <v>#REF!</v>
      </c>
      <c r="O690" s="26" t="e">
        <f>'demand data 2022'!#REF!</f>
        <v>#REF!</v>
      </c>
      <c r="P690" s="26" t="e">
        <f>'demand data 2022'!#REF!</f>
        <v>#REF!</v>
      </c>
      <c r="Q690" s="26" t="e">
        <f>'demand data 2022'!#REF!</f>
        <v>#REF!</v>
      </c>
      <c r="R690" s="26" t="e">
        <f>'demand data 2022'!#REF!</f>
        <v>#REF!</v>
      </c>
      <c r="S690" s="26" t="e">
        <f>'demand data 2022'!#REF!</f>
        <v>#REF!</v>
      </c>
      <c r="T690" s="26" t="e">
        <f>'demand data 2022'!#REF!</f>
        <v>#REF!</v>
      </c>
      <c r="U690" s="26" t="e">
        <f>'demand data 2022'!#REF!</f>
        <v>#REF!</v>
      </c>
      <c r="V690" s="26" t="e">
        <f>'demand data 2022'!#REF!</f>
        <v>#REF!</v>
      </c>
      <c r="W690" s="5" t="e">
        <f t="shared" si="41"/>
        <v>#REF!</v>
      </c>
      <c r="X690" s="9">
        <f t="shared" si="42"/>
        <v>220</v>
      </c>
      <c r="Y690" s="5" t="e">
        <f t="shared" si="43"/>
        <v>#REF!</v>
      </c>
      <c r="Z690" s="28">
        <f t="shared" si="44"/>
        <v>0</v>
      </c>
    </row>
    <row r="691" spans="2:26" x14ac:dyDescent="0.25">
      <c r="B691" s="17" t="s">
        <v>462</v>
      </c>
      <c r="C691" s="17"/>
      <c r="D691" s="19">
        <v>129</v>
      </c>
      <c r="E691" s="19">
        <v>131</v>
      </c>
      <c r="F691" s="19">
        <v>132</v>
      </c>
      <c r="G691" s="19">
        <v>134</v>
      </c>
      <c r="H691" s="19">
        <v>136</v>
      </c>
      <c r="I691" s="19">
        <v>138</v>
      </c>
      <c r="J691" s="19">
        <v>140</v>
      </c>
      <c r="K691" s="19">
        <v>142</v>
      </c>
      <c r="L691" s="8"/>
      <c r="M691" s="26" t="e">
        <f>'demand data 2022'!#REF!</f>
        <v>#REF!</v>
      </c>
      <c r="N691" s="26" t="e">
        <f>'demand data 2022'!#REF!</f>
        <v>#REF!</v>
      </c>
      <c r="O691" s="26" t="e">
        <f>'demand data 2022'!#REF!</f>
        <v>#REF!</v>
      </c>
      <c r="P691" s="26" t="e">
        <f>'demand data 2022'!#REF!</f>
        <v>#REF!</v>
      </c>
      <c r="Q691" s="26" t="e">
        <f>'demand data 2022'!#REF!</f>
        <v>#REF!</v>
      </c>
      <c r="R691" s="26" t="e">
        <f>'demand data 2022'!#REF!</f>
        <v>#REF!</v>
      </c>
      <c r="S691" s="26" t="e">
        <f>'demand data 2022'!#REF!</f>
        <v>#REF!</v>
      </c>
      <c r="T691" s="26" t="e">
        <f>'demand data 2022'!#REF!</f>
        <v>#REF!</v>
      </c>
      <c r="U691" s="26" t="e">
        <f>'demand data 2022'!#REF!</f>
        <v>#REF!</v>
      </c>
      <c r="V691" s="26" t="e">
        <f>'demand data 2022'!#REF!</f>
        <v>#REF!</v>
      </c>
      <c r="W691" s="5" t="e">
        <f t="shared" si="41"/>
        <v>#REF!</v>
      </c>
      <c r="X691" s="9">
        <f t="shared" si="42"/>
        <v>131</v>
      </c>
      <c r="Y691" s="5" t="e">
        <f t="shared" si="43"/>
        <v>#REF!</v>
      </c>
      <c r="Z691" s="28">
        <f t="shared" si="44"/>
        <v>0</v>
      </c>
    </row>
    <row r="692" spans="2:26" x14ac:dyDescent="0.25">
      <c r="B692" s="17" t="s">
        <v>381</v>
      </c>
      <c r="C692" s="17"/>
      <c r="D692" s="19">
        <v>37</v>
      </c>
      <c r="E692" s="19">
        <v>37</v>
      </c>
      <c r="F692" s="19">
        <v>37</v>
      </c>
      <c r="G692" s="19">
        <v>37</v>
      </c>
      <c r="H692" s="19">
        <v>37</v>
      </c>
      <c r="I692" s="19">
        <v>37</v>
      </c>
      <c r="J692" s="19">
        <v>37</v>
      </c>
      <c r="K692" s="19">
        <v>37</v>
      </c>
      <c r="L692" s="8"/>
      <c r="M692" s="26" t="e">
        <f>'demand data 2022'!#REF!</f>
        <v>#REF!</v>
      </c>
      <c r="N692" s="26" t="e">
        <f>'demand data 2022'!#REF!</f>
        <v>#REF!</v>
      </c>
      <c r="O692" s="26" t="e">
        <f>'demand data 2022'!#REF!</f>
        <v>#REF!</v>
      </c>
      <c r="P692" s="26" t="e">
        <f>'demand data 2022'!#REF!</f>
        <v>#REF!</v>
      </c>
      <c r="Q692" s="26" t="e">
        <f>'demand data 2022'!#REF!</f>
        <v>#REF!</v>
      </c>
      <c r="R692" s="26" t="e">
        <f>'demand data 2022'!#REF!</f>
        <v>#REF!</v>
      </c>
      <c r="S692" s="26" t="e">
        <f>'demand data 2022'!#REF!</f>
        <v>#REF!</v>
      </c>
      <c r="T692" s="26" t="e">
        <f>'demand data 2022'!#REF!</f>
        <v>#REF!</v>
      </c>
      <c r="U692" s="26" t="e">
        <f>'demand data 2022'!#REF!</f>
        <v>#REF!</v>
      </c>
      <c r="V692" s="26" t="e">
        <f>'demand data 2022'!#REF!</f>
        <v>#REF!</v>
      </c>
      <c r="W692" s="5" t="e">
        <f t="shared" si="41"/>
        <v>#REF!</v>
      </c>
      <c r="X692" s="9">
        <f t="shared" si="42"/>
        <v>37</v>
      </c>
      <c r="Y692" s="5" t="e">
        <f t="shared" si="43"/>
        <v>#REF!</v>
      </c>
      <c r="Z692" s="28">
        <f t="shared" si="44"/>
        <v>0</v>
      </c>
    </row>
    <row r="693" spans="2:26" x14ac:dyDescent="0.25">
      <c r="B693" s="17" t="s">
        <v>630</v>
      </c>
      <c r="C693" s="17"/>
      <c r="D693" s="19">
        <v>11</v>
      </c>
      <c r="E693" s="19">
        <v>11</v>
      </c>
      <c r="F693" s="19">
        <v>11</v>
      </c>
      <c r="G693" s="19">
        <v>12</v>
      </c>
      <c r="H693" s="19">
        <v>12</v>
      </c>
      <c r="I693" s="19">
        <v>12</v>
      </c>
      <c r="J693" s="19">
        <v>12</v>
      </c>
      <c r="K693" s="19">
        <v>12</v>
      </c>
      <c r="L693" s="8"/>
      <c r="M693" s="26" t="e">
        <f>'demand data 2022'!#REF!</f>
        <v>#REF!</v>
      </c>
      <c r="N693" s="26" t="e">
        <f>'demand data 2022'!#REF!</f>
        <v>#REF!</v>
      </c>
      <c r="O693" s="26" t="e">
        <f>'demand data 2022'!#REF!</f>
        <v>#REF!</v>
      </c>
      <c r="P693" s="26" t="e">
        <f>'demand data 2022'!#REF!</f>
        <v>#REF!</v>
      </c>
      <c r="Q693" s="26" t="e">
        <f>'demand data 2022'!#REF!</f>
        <v>#REF!</v>
      </c>
      <c r="R693" s="26" t="e">
        <f>'demand data 2022'!#REF!</f>
        <v>#REF!</v>
      </c>
      <c r="S693" s="26" t="e">
        <f>'demand data 2022'!#REF!</f>
        <v>#REF!</v>
      </c>
      <c r="T693" s="26" t="e">
        <f>'demand data 2022'!#REF!</f>
        <v>#REF!</v>
      </c>
      <c r="U693" s="26" t="e">
        <f>'demand data 2022'!#REF!</f>
        <v>#REF!</v>
      </c>
      <c r="V693" s="26" t="e">
        <f>'demand data 2022'!#REF!</f>
        <v>#REF!</v>
      </c>
      <c r="W693" s="5" t="e">
        <f t="shared" si="41"/>
        <v>#REF!</v>
      </c>
      <c r="X693" s="9">
        <f t="shared" si="42"/>
        <v>11</v>
      </c>
      <c r="Y693" s="5" t="e">
        <f t="shared" si="43"/>
        <v>#REF!</v>
      </c>
      <c r="Z693" s="28">
        <f t="shared" si="44"/>
        <v>0</v>
      </c>
    </row>
    <row r="694" spans="2:26" x14ac:dyDescent="0.25">
      <c r="B694" s="17" t="s">
        <v>631</v>
      </c>
      <c r="C694" s="17"/>
      <c r="D694" s="19">
        <v>11</v>
      </c>
      <c r="E694" s="19">
        <v>11</v>
      </c>
      <c r="F694" s="19">
        <v>11</v>
      </c>
      <c r="G694" s="19">
        <v>12</v>
      </c>
      <c r="H694" s="19">
        <v>12</v>
      </c>
      <c r="I694" s="19">
        <v>12</v>
      </c>
      <c r="J694" s="19">
        <v>12</v>
      </c>
      <c r="K694" s="19">
        <v>12</v>
      </c>
      <c r="L694" s="8"/>
      <c r="M694" s="26" t="e">
        <f>'demand data 2022'!#REF!</f>
        <v>#REF!</v>
      </c>
      <c r="N694" s="26" t="e">
        <f>'demand data 2022'!#REF!</f>
        <v>#REF!</v>
      </c>
      <c r="O694" s="26" t="e">
        <f>'demand data 2022'!#REF!</f>
        <v>#REF!</v>
      </c>
      <c r="P694" s="26" t="e">
        <f>'demand data 2022'!#REF!</f>
        <v>#REF!</v>
      </c>
      <c r="Q694" s="26" t="e">
        <f>'demand data 2022'!#REF!</f>
        <v>#REF!</v>
      </c>
      <c r="R694" s="26" t="e">
        <f>'demand data 2022'!#REF!</f>
        <v>#REF!</v>
      </c>
      <c r="S694" s="26" t="e">
        <f>'demand data 2022'!#REF!</f>
        <v>#REF!</v>
      </c>
      <c r="T694" s="26" t="e">
        <f>'demand data 2022'!#REF!</f>
        <v>#REF!</v>
      </c>
      <c r="U694" s="26" t="e">
        <f>'demand data 2022'!#REF!</f>
        <v>#REF!</v>
      </c>
      <c r="V694" s="26" t="e">
        <f>'demand data 2022'!#REF!</f>
        <v>#REF!</v>
      </c>
      <c r="W694" s="5" t="e">
        <f t="shared" si="41"/>
        <v>#REF!</v>
      </c>
      <c r="X694" s="9">
        <f t="shared" si="42"/>
        <v>11</v>
      </c>
      <c r="Y694" s="5" t="e">
        <f t="shared" si="43"/>
        <v>#REF!</v>
      </c>
      <c r="Z694" s="28">
        <f t="shared" si="44"/>
        <v>0</v>
      </c>
    </row>
    <row r="695" spans="2:26" x14ac:dyDescent="0.25">
      <c r="B695" s="17" t="s">
        <v>513</v>
      </c>
      <c r="C695" s="17"/>
      <c r="D695" s="19">
        <v>421</v>
      </c>
      <c r="E695" s="19">
        <v>424</v>
      </c>
      <c r="F695" s="19">
        <v>425</v>
      </c>
      <c r="G695" s="19">
        <v>423</v>
      </c>
      <c r="H695" s="19">
        <v>423</v>
      </c>
      <c r="I695" s="19">
        <v>424</v>
      </c>
      <c r="J695" s="19">
        <v>426</v>
      </c>
      <c r="K695" s="19">
        <v>426</v>
      </c>
      <c r="L695" s="8"/>
      <c r="M695" s="26" t="e">
        <f>'demand data 2022'!#REF!</f>
        <v>#REF!</v>
      </c>
      <c r="N695" s="26" t="e">
        <f>'demand data 2022'!#REF!</f>
        <v>#REF!</v>
      </c>
      <c r="O695" s="26" t="e">
        <f>'demand data 2022'!#REF!</f>
        <v>#REF!</v>
      </c>
      <c r="P695" s="26" t="e">
        <f>'demand data 2022'!#REF!</f>
        <v>#REF!</v>
      </c>
      <c r="Q695" s="26" t="e">
        <f>'demand data 2022'!#REF!</f>
        <v>#REF!</v>
      </c>
      <c r="R695" s="26" t="e">
        <f>'demand data 2022'!#REF!</f>
        <v>#REF!</v>
      </c>
      <c r="S695" s="26" t="e">
        <f>'demand data 2022'!#REF!</f>
        <v>#REF!</v>
      </c>
      <c r="T695" s="26" t="e">
        <f>'demand data 2022'!#REF!</f>
        <v>#REF!</v>
      </c>
      <c r="U695" s="26" t="e">
        <f>'demand data 2022'!#REF!</f>
        <v>#REF!</v>
      </c>
      <c r="V695" s="26" t="e">
        <f>'demand data 2022'!#REF!</f>
        <v>#REF!</v>
      </c>
      <c r="W695" s="5" t="e">
        <f t="shared" si="41"/>
        <v>#REF!</v>
      </c>
      <c r="X695" s="9">
        <f t="shared" si="42"/>
        <v>424</v>
      </c>
      <c r="Y695" s="5" t="e">
        <f t="shared" si="43"/>
        <v>#REF!</v>
      </c>
      <c r="Z695" s="28">
        <f t="shared" si="44"/>
        <v>0</v>
      </c>
    </row>
    <row r="696" spans="2:26" x14ac:dyDescent="0.25">
      <c r="B696" s="17" t="s">
        <v>786</v>
      </c>
      <c r="C696" s="17"/>
      <c r="D696" s="19">
        <v>0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19">
        <v>0</v>
      </c>
      <c r="L696" s="8"/>
      <c r="M696" s="26" t="e">
        <f>'demand data 2022'!#REF!</f>
        <v>#REF!</v>
      </c>
      <c r="N696" s="26" t="e">
        <f>'demand data 2022'!#REF!</f>
        <v>#REF!</v>
      </c>
      <c r="O696" s="26" t="e">
        <f>'demand data 2022'!#REF!</f>
        <v>#REF!</v>
      </c>
      <c r="P696" s="26" t="e">
        <f>'demand data 2022'!#REF!</f>
        <v>#REF!</v>
      </c>
      <c r="Q696" s="26" t="e">
        <f>'demand data 2022'!#REF!</f>
        <v>#REF!</v>
      </c>
      <c r="R696" s="26" t="e">
        <f>'demand data 2022'!#REF!</f>
        <v>#REF!</v>
      </c>
      <c r="S696" s="26" t="e">
        <f>'demand data 2022'!#REF!</f>
        <v>#REF!</v>
      </c>
      <c r="T696" s="26" t="e">
        <f>'demand data 2022'!#REF!</f>
        <v>#REF!</v>
      </c>
      <c r="U696" s="26" t="e">
        <f>'demand data 2022'!#REF!</f>
        <v>#REF!</v>
      </c>
      <c r="V696" s="26" t="e">
        <f>'demand data 2022'!#REF!</f>
        <v>#REF!</v>
      </c>
      <c r="W696" s="5" t="e">
        <f t="shared" si="41"/>
        <v>#REF!</v>
      </c>
      <c r="X696" s="9">
        <f t="shared" si="42"/>
        <v>0</v>
      </c>
      <c r="Y696" s="5" t="e">
        <f t="shared" si="43"/>
        <v>#REF!</v>
      </c>
      <c r="Z696" s="28">
        <f t="shared" si="44"/>
        <v>0</v>
      </c>
    </row>
    <row r="697" spans="2:26" x14ac:dyDescent="0.25">
      <c r="B697" s="17" t="s">
        <v>418</v>
      </c>
      <c r="C697" s="17"/>
      <c r="D697" s="19">
        <v>57</v>
      </c>
      <c r="E697" s="19">
        <v>57</v>
      </c>
      <c r="F697" s="19">
        <v>57</v>
      </c>
      <c r="G697" s="19">
        <v>58</v>
      </c>
      <c r="H697" s="19">
        <v>60</v>
      </c>
      <c r="I697" s="19">
        <v>61</v>
      </c>
      <c r="J697" s="19">
        <v>62</v>
      </c>
      <c r="K697" s="19">
        <v>64</v>
      </c>
      <c r="L697" s="8"/>
      <c r="M697" s="26" t="e">
        <f>'demand data 2022'!#REF!</f>
        <v>#REF!</v>
      </c>
      <c r="N697" s="26" t="e">
        <f>'demand data 2022'!#REF!</f>
        <v>#REF!</v>
      </c>
      <c r="O697" s="26" t="e">
        <f>'demand data 2022'!#REF!</f>
        <v>#REF!</v>
      </c>
      <c r="P697" s="26" t="e">
        <f>'demand data 2022'!#REF!</f>
        <v>#REF!</v>
      </c>
      <c r="Q697" s="26" t="e">
        <f>'demand data 2022'!#REF!</f>
        <v>#REF!</v>
      </c>
      <c r="R697" s="26" t="e">
        <f>'demand data 2022'!#REF!</f>
        <v>#REF!</v>
      </c>
      <c r="S697" s="26" t="e">
        <f>'demand data 2022'!#REF!</f>
        <v>#REF!</v>
      </c>
      <c r="T697" s="26" t="e">
        <f>'demand data 2022'!#REF!</f>
        <v>#REF!</v>
      </c>
      <c r="U697" s="26" t="e">
        <f>'demand data 2022'!#REF!</f>
        <v>#REF!</v>
      </c>
      <c r="V697" s="26" t="e">
        <f>'demand data 2022'!#REF!</f>
        <v>#REF!</v>
      </c>
      <c r="W697" s="5" t="e">
        <f t="shared" si="41"/>
        <v>#REF!</v>
      </c>
      <c r="X697" s="9">
        <f t="shared" si="42"/>
        <v>57</v>
      </c>
      <c r="Y697" s="5" t="e">
        <f t="shared" si="43"/>
        <v>#REF!</v>
      </c>
      <c r="Z697" s="28">
        <f t="shared" si="44"/>
        <v>0</v>
      </c>
    </row>
    <row r="698" spans="2:26" x14ac:dyDescent="0.25">
      <c r="B698" s="17" t="s">
        <v>132</v>
      </c>
      <c r="C698" s="17"/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19">
        <v>0</v>
      </c>
      <c r="L698" s="8"/>
      <c r="M698" s="26" t="e">
        <f>'demand data 2022'!#REF!</f>
        <v>#REF!</v>
      </c>
      <c r="N698" s="26" t="e">
        <f>'demand data 2022'!#REF!</f>
        <v>#REF!</v>
      </c>
      <c r="O698" s="26" t="e">
        <f>'demand data 2022'!#REF!</f>
        <v>#REF!</v>
      </c>
      <c r="P698" s="26" t="e">
        <f>'demand data 2022'!#REF!</f>
        <v>#REF!</v>
      </c>
      <c r="Q698" s="26" t="e">
        <f>'demand data 2022'!#REF!</f>
        <v>#REF!</v>
      </c>
      <c r="R698" s="26" t="e">
        <f>'demand data 2022'!#REF!</f>
        <v>#REF!</v>
      </c>
      <c r="S698" s="26" t="e">
        <f>'demand data 2022'!#REF!</f>
        <v>#REF!</v>
      </c>
      <c r="T698" s="26" t="e">
        <f>'demand data 2022'!#REF!</f>
        <v>#REF!</v>
      </c>
      <c r="U698" s="26" t="e">
        <f>'demand data 2022'!#REF!</f>
        <v>#REF!</v>
      </c>
      <c r="V698" s="26" t="e">
        <f>'demand data 2022'!#REF!</f>
        <v>#REF!</v>
      </c>
      <c r="W698" s="5" t="e">
        <f t="shared" si="41"/>
        <v>#REF!</v>
      </c>
      <c r="X698" s="9">
        <f t="shared" si="42"/>
        <v>0</v>
      </c>
      <c r="Y698" s="5" t="e">
        <f t="shared" si="43"/>
        <v>#REF!</v>
      </c>
      <c r="Z698" s="28">
        <f t="shared" si="44"/>
        <v>0</v>
      </c>
    </row>
    <row r="699" spans="2:26" x14ac:dyDescent="0.25">
      <c r="B699" s="17" t="s">
        <v>131</v>
      </c>
      <c r="C699" s="24"/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19">
        <v>0</v>
      </c>
      <c r="L699" s="8"/>
      <c r="M699" s="26" t="e">
        <f>'demand data 2022'!#REF!</f>
        <v>#REF!</v>
      </c>
      <c r="N699" s="26" t="e">
        <f>'demand data 2022'!#REF!</f>
        <v>#REF!</v>
      </c>
      <c r="O699" s="26" t="e">
        <f>'demand data 2022'!#REF!</f>
        <v>#REF!</v>
      </c>
      <c r="P699" s="26" t="e">
        <f>'demand data 2022'!#REF!</f>
        <v>#REF!</v>
      </c>
      <c r="Q699" s="26" t="e">
        <f>'demand data 2022'!#REF!</f>
        <v>#REF!</v>
      </c>
      <c r="R699" s="26" t="e">
        <f>'demand data 2022'!#REF!</f>
        <v>#REF!</v>
      </c>
      <c r="S699" s="26" t="e">
        <f>'demand data 2022'!#REF!</f>
        <v>#REF!</v>
      </c>
      <c r="T699" s="26" t="e">
        <f>'demand data 2022'!#REF!</f>
        <v>#REF!</v>
      </c>
      <c r="U699" s="26" t="e">
        <f>'demand data 2022'!#REF!</f>
        <v>#REF!</v>
      </c>
      <c r="V699" s="26" t="e">
        <f>'demand data 2022'!#REF!</f>
        <v>#REF!</v>
      </c>
      <c r="W699" s="5" t="e">
        <f t="shared" si="41"/>
        <v>#REF!</v>
      </c>
      <c r="X699" s="9">
        <f t="shared" si="42"/>
        <v>0</v>
      </c>
      <c r="Y699" s="5" t="e">
        <f t="shared" si="43"/>
        <v>#REF!</v>
      </c>
      <c r="Z699" s="28">
        <f t="shared" si="44"/>
        <v>0</v>
      </c>
    </row>
    <row r="700" spans="2:26" x14ac:dyDescent="0.25">
      <c r="B700" s="17" t="s">
        <v>252</v>
      </c>
      <c r="C700" s="17"/>
      <c r="D700" s="19">
        <v>220</v>
      </c>
      <c r="E700" s="19">
        <v>220</v>
      </c>
      <c r="F700" s="19">
        <v>221</v>
      </c>
      <c r="G700" s="19">
        <v>221</v>
      </c>
      <c r="H700" s="19">
        <v>222</v>
      </c>
      <c r="I700" s="19">
        <v>224</v>
      </c>
      <c r="J700" s="19">
        <v>227</v>
      </c>
      <c r="K700" s="19">
        <v>230</v>
      </c>
      <c r="L700" s="8"/>
      <c r="M700" s="26" t="e">
        <f>'demand data 2022'!#REF!</f>
        <v>#REF!</v>
      </c>
      <c r="N700" s="26" t="e">
        <f>'demand data 2022'!#REF!</f>
        <v>#REF!</v>
      </c>
      <c r="O700" s="26" t="e">
        <f>'demand data 2022'!#REF!</f>
        <v>#REF!</v>
      </c>
      <c r="P700" s="26" t="e">
        <f>'demand data 2022'!#REF!</f>
        <v>#REF!</v>
      </c>
      <c r="Q700" s="26" t="e">
        <f>'demand data 2022'!#REF!</f>
        <v>#REF!</v>
      </c>
      <c r="R700" s="26" t="e">
        <f>'demand data 2022'!#REF!</f>
        <v>#REF!</v>
      </c>
      <c r="S700" s="26" t="e">
        <f>'demand data 2022'!#REF!</f>
        <v>#REF!</v>
      </c>
      <c r="T700" s="26" t="e">
        <f>'demand data 2022'!#REF!</f>
        <v>#REF!</v>
      </c>
      <c r="U700" s="26" t="e">
        <f>'demand data 2022'!#REF!</f>
        <v>#REF!</v>
      </c>
      <c r="V700" s="26" t="e">
        <f>'demand data 2022'!#REF!</f>
        <v>#REF!</v>
      </c>
      <c r="W700" s="5" t="e">
        <f t="shared" si="41"/>
        <v>#REF!</v>
      </c>
      <c r="X700" s="9">
        <f t="shared" si="42"/>
        <v>220</v>
      </c>
      <c r="Y700" s="5" t="e">
        <f t="shared" si="43"/>
        <v>#REF!</v>
      </c>
      <c r="Z700" s="28">
        <f t="shared" si="44"/>
        <v>0</v>
      </c>
    </row>
    <row r="701" spans="2:26" x14ac:dyDescent="0.25">
      <c r="B701" s="17" t="s">
        <v>478</v>
      </c>
      <c r="C701" s="17"/>
      <c r="D701" s="19">
        <v>143</v>
      </c>
      <c r="E701" s="19">
        <v>145</v>
      </c>
      <c r="F701" s="19">
        <v>146</v>
      </c>
      <c r="G701" s="19">
        <v>147</v>
      </c>
      <c r="H701" s="19">
        <v>148</v>
      </c>
      <c r="I701" s="19">
        <v>150</v>
      </c>
      <c r="J701" s="19">
        <v>152</v>
      </c>
      <c r="K701" s="19">
        <v>154</v>
      </c>
      <c r="L701" s="8"/>
      <c r="M701" s="26" t="e">
        <f>'demand data 2022'!#REF!</f>
        <v>#REF!</v>
      </c>
      <c r="N701" s="26" t="e">
        <f>'demand data 2022'!#REF!</f>
        <v>#REF!</v>
      </c>
      <c r="O701" s="26" t="e">
        <f>'demand data 2022'!#REF!</f>
        <v>#REF!</v>
      </c>
      <c r="P701" s="26" t="e">
        <f>'demand data 2022'!#REF!</f>
        <v>#REF!</v>
      </c>
      <c r="Q701" s="26" t="e">
        <f>'demand data 2022'!#REF!</f>
        <v>#REF!</v>
      </c>
      <c r="R701" s="26" t="e">
        <f>'demand data 2022'!#REF!</f>
        <v>#REF!</v>
      </c>
      <c r="S701" s="26" t="e">
        <f>'demand data 2022'!#REF!</f>
        <v>#REF!</v>
      </c>
      <c r="T701" s="26" t="e">
        <f>'demand data 2022'!#REF!</f>
        <v>#REF!</v>
      </c>
      <c r="U701" s="26" t="e">
        <f>'demand data 2022'!#REF!</f>
        <v>#REF!</v>
      </c>
      <c r="V701" s="26" t="e">
        <f>'demand data 2022'!#REF!</f>
        <v>#REF!</v>
      </c>
      <c r="W701" s="5" t="e">
        <f t="shared" si="41"/>
        <v>#REF!</v>
      </c>
      <c r="X701" s="9">
        <f t="shared" si="42"/>
        <v>145</v>
      </c>
      <c r="Y701" s="5" t="e">
        <f t="shared" si="43"/>
        <v>#REF!</v>
      </c>
      <c r="Z701" s="28">
        <f t="shared" si="44"/>
        <v>0</v>
      </c>
    </row>
    <row r="702" spans="2:26" x14ac:dyDescent="0.25">
      <c r="B702" s="17" t="s">
        <v>479</v>
      </c>
      <c r="C702" s="17"/>
      <c r="D702" s="19">
        <v>143</v>
      </c>
      <c r="E702" s="19">
        <v>145</v>
      </c>
      <c r="F702" s="19">
        <v>146</v>
      </c>
      <c r="G702" s="19">
        <v>147</v>
      </c>
      <c r="H702" s="19">
        <v>148</v>
      </c>
      <c r="I702" s="19">
        <v>150</v>
      </c>
      <c r="J702" s="19">
        <v>152</v>
      </c>
      <c r="K702" s="19">
        <v>154</v>
      </c>
      <c r="L702" s="8"/>
      <c r="M702" s="26" t="e">
        <f>'demand data 2022'!#REF!</f>
        <v>#REF!</v>
      </c>
      <c r="N702" s="26" t="e">
        <f>'demand data 2022'!#REF!</f>
        <v>#REF!</v>
      </c>
      <c r="O702" s="26" t="e">
        <f>'demand data 2022'!#REF!</f>
        <v>#REF!</v>
      </c>
      <c r="P702" s="26" t="e">
        <f>'demand data 2022'!#REF!</f>
        <v>#REF!</v>
      </c>
      <c r="Q702" s="26" t="e">
        <f>'demand data 2022'!#REF!</f>
        <v>#REF!</v>
      </c>
      <c r="R702" s="26" t="e">
        <f>'demand data 2022'!#REF!</f>
        <v>#REF!</v>
      </c>
      <c r="S702" s="26" t="e">
        <f>'demand data 2022'!#REF!</f>
        <v>#REF!</v>
      </c>
      <c r="T702" s="26" t="e">
        <f>'demand data 2022'!#REF!</f>
        <v>#REF!</v>
      </c>
      <c r="U702" s="26" t="e">
        <f>'demand data 2022'!#REF!</f>
        <v>#REF!</v>
      </c>
      <c r="V702" s="26" t="e">
        <f>'demand data 2022'!#REF!</f>
        <v>#REF!</v>
      </c>
      <c r="W702" s="5" t="e">
        <f t="shared" si="41"/>
        <v>#REF!</v>
      </c>
      <c r="X702" s="9">
        <f t="shared" si="42"/>
        <v>145</v>
      </c>
      <c r="Y702" s="5" t="e">
        <f t="shared" si="43"/>
        <v>#REF!</v>
      </c>
      <c r="Z702" s="28">
        <f t="shared" si="44"/>
        <v>0</v>
      </c>
    </row>
    <row r="703" spans="2:26" x14ac:dyDescent="0.25">
      <c r="B703" s="17" t="s">
        <v>134</v>
      </c>
      <c r="C703" s="17"/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19">
        <v>0</v>
      </c>
      <c r="L703" s="8"/>
      <c r="M703" s="26" t="e">
        <f>'demand data 2022'!#REF!</f>
        <v>#REF!</v>
      </c>
      <c r="N703" s="26" t="e">
        <f>'demand data 2022'!#REF!</f>
        <v>#REF!</v>
      </c>
      <c r="O703" s="26" t="e">
        <f>'demand data 2022'!#REF!</f>
        <v>#REF!</v>
      </c>
      <c r="P703" s="26" t="e">
        <f>'demand data 2022'!#REF!</f>
        <v>#REF!</v>
      </c>
      <c r="Q703" s="26" t="e">
        <f>'demand data 2022'!#REF!</f>
        <v>#REF!</v>
      </c>
      <c r="R703" s="26" t="e">
        <f>'demand data 2022'!#REF!</f>
        <v>#REF!</v>
      </c>
      <c r="S703" s="26" t="e">
        <f>'demand data 2022'!#REF!</f>
        <v>#REF!</v>
      </c>
      <c r="T703" s="26" t="e">
        <f>'demand data 2022'!#REF!</f>
        <v>#REF!</v>
      </c>
      <c r="U703" s="26" t="e">
        <f>'demand data 2022'!#REF!</f>
        <v>#REF!</v>
      </c>
      <c r="V703" s="26" t="e">
        <f>'demand data 2022'!#REF!</f>
        <v>#REF!</v>
      </c>
      <c r="W703" s="5" t="e">
        <f t="shared" si="41"/>
        <v>#REF!</v>
      </c>
      <c r="X703" s="9">
        <f t="shared" si="42"/>
        <v>0</v>
      </c>
      <c r="Y703" s="5" t="e">
        <f t="shared" si="43"/>
        <v>#REF!</v>
      </c>
      <c r="Z703" s="28">
        <f t="shared" si="44"/>
        <v>0</v>
      </c>
    </row>
    <row r="704" spans="2:26" x14ac:dyDescent="0.25">
      <c r="B704" s="17" t="s">
        <v>382</v>
      </c>
      <c r="C704" s="17"/>
      <c r="D704" s="19">
        <v>40</v>
      </c>
      <c r="E704" s="19">
        <v>40</v>
      </c>
      <c r="F704" s="19">
        <v>39</v>
      </c>
      <c r="G704" s="19">
        <v>39</v>
      </c>
      <c r="H704" s="19">
        <v>39</v>
      </c>
      <c r="I704" s="19">
        <v>39</v>
      </c>
      <c r="J704" s="19">
        <v>39</v>
      </c>
      <c r="K704" s="19">
        <v>39</v>
      </c>
      <c r="L704" s="8"/>
      <c r="M704" s="26" t="e">
        <f>'demand data 2022'!#REF!</f>
        <v>#REF!</v>
      </c>
      <c r="N704" s="26" t="e">
        <f>'demand data 2022'!#REF!</f>
        <v>#REF!</v>
      </c>
      <c r="O704" s="26" t="e">
        <f>'demand data 2022'!#REF!</f>
        <v>#REF!</v>
      </c>
      <c r="P704" s="26" t="e">
        <f>'demand data 2022'!#REF!</f>
        <v>#REF!</v>
      </c>
      <c r="Q704" s="26" t="e">
        <f>'demand data 2022'!#REF!</f>
        <v>#REF!</v>
      </c>
      <c r="R704" s="26" t="e">
        <f>'demand data 2022'!#REF!</f>
        <v>#REF!</v>
      </c>
      <c r="S704" s="26" t="e">
        <f>'demand data 2022'!#REF!</f>
        <v>#REF!</v>
      </c>
      <c r="T704" s="26" t="e">
        <f>'demand data 2022'!#REF!</f>
        <v>#REF!</v>
      </c>
      <c r="U704" s="26" t="e">
        <f>'demand data 2022'!#REF!</f>
        <v>#REF!</v>
      </c>
      <c r="V704" s="26" t="e">
        <f>'demand data 2022'!#REF!</f>
        <v>#REF!</v>
      </c>
      <c r="W704" s="5" t="e">
        <f t="shared" si="41"/>
        <v>#REF!</v>
      </c>
      <c r="X704" s="9">
        <f t="shared" si="42"/>
        <v>40</v>
      </c>
      <c r="Y704" s="5" t="e">
        <f t="shared" si="43"/>
        <v>#REF!</v>
      </c>
      <c r="Z704" s="28">
        <f t="shared" si="44"/>
        <v>0</v>
      </c>
    </row>
    <row r="705" spans="2:26" x14ac:dyDescent="0.25">
      <c r="B705" s="17" t="s">
        <v>383</v>
      </c>
      <c r="C705" s="17"/>
      <c r="D705" s="19">
        <v>36</v>
      </c>
      <c r="E705" s="19">
        <v>36</v>
      </c>
      <c r="F705" s="19">
        <v>35</v>
      </c>
      <c r="G705" s="19">
        <v>35</v>
      </c>
      <c r="H705" s="19">
        <v>35</v>
      </c>
      <c r="I705" s="19">
        <v>35</v>
      </c>
      <c r="J705" s="19">
        <v>35</v>
      </c>
      <c r="K705" s="19">
        <v>35</v>
      </c>
      <c r="L705" s="8"/>
      <c r="M705" s="26" t="e">
        <f>'demand data 2022'!#REF!</f>
        <v>#REF!</v>
      </c>
      <c r="N705" s="26" t="e">
        <f>'demand data 2022'!#REF!</f>
        <v>#REF!</v>
      </c>
      <c r="O705" s="26" t="e">
        <f>'demand data 2022'!#REF!</f>
        <v>#REF!</v>
      </c>
      <c r="P705" s="26" t="e">
        <f>'demand data 2022'!#REF!</f>
        <v>#REF!</v>
      </c>
      <c r="Q705" s="26" t="e">
        <f>'demand data 2022'!#REF!</f>
        <v>#REF!</v>
      </c>
      <c r="R705" s="26" t="e">
        <f>'demand data 2022'!#REF!</f>
        <v>#REF!</v>
      </c>
      <c r="S705" s="26" t="e">
        <f>'demand data 2022'!#REF!</f>
        <v>#REF!</v>
      </c>
      <c r="T705" s="26" t="e">
        <f>'demand data 2022'!#REF!</f>
        <v>#REF!</v>
      </c>
      <c r="U705" s="26" t="e">
        <f>'demand data 2022'!#REF!</f>
        <v>#REF!</v>
      </c>
      <c r="V705" s="26" t="e">
        <f>'demand data 2022'!#REF!</f>
        <v>#REF!</v>
      </c>
      <c r="W705" s="5" t="e">
        <f t="shared" si="41"/>
        <v>#REF!</v>
      </c>
      <c r="X705" s="9">
        <f t="shared" si="42"/>
        <v>36</v>
      </c>
      <c r="Y705" s="5" t="e">
        <f t="shared" si="43"/>
        <v>#REF!</v>
      </c>
      <c r="Z705" s="28">
        <f t="shared" si="44"/>
        <v>0</v>
      </c>
    </row>
    <row r="706" spans="2:26" x14ac:dyDescent="0.25">
      <c r="B706" s="17" t="s">
        <v>556</v>
      </c>
      <c r="C706" s="17"/>
      <c r="D706" s="19">
        <v>59</v>
      </c>
      <c r="E706" s="19">
        <v>59</v>
      </c>
      <c r="F706" s="19">
        <v>60</v>
      </c>
      <c r="G706" s="19">
        <v>60</v>
      </c>
      <c r="H706" s="19">
        <v>60</v>
      </c>
      <c r="I706" s="19">
        <v>60</v>
      </c>
      <c r="J706" s="19">
        <v>60</v>
      </c>
      <c r="K706" s="19">
        <v>61</v>
      </c>
      <c r="L706" s="8"/>
      <c r="M706" s="26" t="e">
        <f>'demand data 2022'!#REF!</f>
        <v>#REF!</v>
      </c>
      <c r="N706" s="26" t="e">
        <f>'demand data 2022'!#REF!</f>
        <v>#REF!</v>
      </c>
      <c r="O706" s="26" t="e">
        <f>'demand data 2022'!#REF!</f>
        <v>#REF!</v>
      </c>
      <c r="P706" s="26" t="e">
        <f>'demand data 2022'!#REF!</f>
        <v>#REF!</v>
      </c>
      <c r="Q706" s="26" t="e">
        <f>'demand data 2022'!#REF!</f>
        <v>#REF!</v>
      </c>
      <c r="R706" s="26" t="e">
        <f>'demand data 2022'!#REF!</f>
        <v>#REF!</v>
      </c>
      <c r="S706" s="26" t="e">
        <f>'demand data 2022'!#REF!</f>
        <v>#REF!</v>
      </c>
      <c r="T706" s="26" t="e">
        <f>'demand data 2022'!#REF!</f>
        <v>#REF!</v>
      </c>
      <c r="U706" s="26" t="e">
        <f>'demand data 2022'!#REF!</f>
        <v>#REF!</v>
      </c>
      <c r="V706" s="26" t="e">
        <f>'demand data 2022'!#REF!</f>
        <v>#REF!</v>
      </c>
      <c r="W706" s="5" t="e">
        <f t="shared" si="41"/>
        <v>#REF!</v>
      </c>
      <c r="X706" s="9">
        <f t="shared" si="42"/>
        <v>59</v>
      </c>
      <c r="Y706" s="5" t="e">
        <f t="shared" si="43"/>
        <v>#REF!</v>
      </c>
      <c r="Z706" s="28">
        <f t="shared" si="44"/>
        <v>0</v>
      </c>
    </row>
    <row r="707" spans="2:26" x14ac:dyDescent="0.25">
      <c r="B707" s="17" t="s">
        <v>102</v>
      </c>
      <c r="C707" s="17"/>
      <c r="D707" s="19">
        <v>0</v>
      </c>
      <c r="E707" s="19">
        <v>0</v>
      </c>
      <c r="F707" s="19">
        <v>0</v>
      </c>
      <c r="G707" s="19">
        <v>0</v>
      </c>
      <c r="H707" s="19">
        <v>0</v>
      </c>
      <c r="I707" s="19">
        <v>0</v>
      </c>
      <c r="J707" s="19">
        <v>0</v>
      </c>
      <c r="K707" s="19">
        <v>0</v>
      </c>
      <c r="L707" s="8"/>
      <c r="M707" s="26" t="e">
        <f>'demand data 2022'!#REF!</f>
        <v>#REF!</v>
      </c>
      <c r="N707" s="26" t="e">
        <f>'demand data 2022'!#REF!</f>
        <v>#REF!</v>
      </c>
      <c r="O707" s="26" t="e">
        <f>'demand data 2022'!#REF!</f>
        <v>#REF!</v>
      </c>
      <c r="P707" s="26" t="e">
        <f>'demand data 2022'!#REF!</f>
        <v>#REF!</v>
      </c>
      <c r="Q707" s="26" t="e">
        <f>'demand data 2022'!#REF!</f>
        <v>#REF!</v>
      </c>
      <c r="R707" s="26" t="e">
        <f>'demand data 2022'!#REF!</f>
        <v>#REF!</v>
      </c>
      <c r="S707" s="26" t="e">
        <f>'demand data 2022'!#REF!</f>
        <v>#REF!</v>
      </c>
      <c r="T707" s="26" t="e">
        <f>'demand data 2022'!#REF!</f>
        <v>#REF!</v>
      </c>
      <c r="U707" s="26" t="e">
        <f>'demand data 2022'!#REF!</f>
        <v>#REF!</v>
      </c>
      <c r="V707" s="26" t="e">
        <f>'demand data 2022'!#REF!</f>
        <v>#REF!</v>
      </c>
      <c r="W707" s="5" t="e">
        <f t="shared" si="41"/>
        <v>#REF!</v>
      </c>
      <c r="X707" s="9">
        <f t="shared" si="42"/>
        <v>0</v>
      </c>
      <c r="Y707" s="5" t="e">
        <f t="shared" si="43"/>
        <v>#REF!</v>
      </c>
      <c r="Z707" s="28">
        <f t="shared" si="44"/>
        <v>0</v>
      </c>
    </row>
    <row r="708" spans="2:26" x14ac:dyDescent="0.25">
      <c r="B708" s="17" t="s">
        <v>274</v>
      </c>
      <c r="C708" s="17"/>
      <c r="D708" s="19">
        <v>-42</v>
      </c>
      <c r="E708" s="19">
        <v>-42</v>
      </c>
      <c r="F708" s="19">
        <v>-42</v>
      </c>
      <c r="G708" s="19">
        <v>-42</v>
      </c>
      <c r="H708" s="19">
        <v>-42</v>
      </c>
      <c r="I708" s="19">
        <v>-42</v>
      </c>
      <c r="J708" s="19">
        <v>-42</v>
      </c>
      <c r="K708" s="19">
        <v>-42</v>
      </c>
      <c r="L708" s="8"/>
      <c r="M708" s="26" t="e">
        <f>'demand data 2022'!#REF!</f>
        <v>#REF!</v>
      </c>
      <c r="N708" s="26" t="e">
        <f>'demand data 2022'!#REF!</f>
        <v>#REF!</v>
      </c>
      <c r="O708" s="26" t="e">
        <f>'demand data 2022'!#REF!</f>
        <v>#REF!</v>
      </c>
      <c r="P708" s="26" t="e">
        <f>'demand data 2022'!#REF!</f>
        <v>#REF!</v>
      </c>
      <c r="Q708" s="26" t="e">
        <f>'demand data 2022'!#REF!</f>
        <v>#REF!</v>
      </c>
      <c r="R708" s="26" t="e">
        <f>'demand data 2022'!#REF!</f>
        <v>#REF!</v>
      </c>
      <c r="S708" s="26" t="e">
        <f>'demand data 2022'!#REF!</f>
        <v>#REF!</v>
      </c>
      <c r="T708" s="26" t="e">
        <f>'demand data 2022'!#REF!</f>
        <v>#REF!</v>
      </c>
      <c r="U708" s="26" t="e">
        <f>'demand data 2022'!#REF!</f>
        <v>#REF!</v>
      </c>
      <c r="V708" s="26" t="e">
        <f>'demand data 2022'!#REF!</f>
        <v>#REF!</v>
      </c>
      <c r="W708" s="5" t="e">
        <f t="shared" si="41"/>
        <v>#REF!</v>
      </c>
      <c r="X708" s="9">
        <f t="shared" si="42"/>
        <v>-42</v>
      </c>
      <c r="Y708" s="5" t="e">
        <f t="shared" si="43"/>
        <v>#REF!</v>
      </c>
      <c r="Z708" s="28">
        <f t="shared" si="44"/>
        <v>0</v>
      </c>
    </row>
    <row r="709" spans="2:26" x14ac:dyDescent="0.25">
      <c r="B709" s="17" t="s">
        <v>384</v>
      </c>
      <c r="C709" s="17"/>
      <c r="D709" s="19">
        <v>17</v>
      </c>
      <c r="E709" s="19">
        <v>17</v>
      </c>
      <c r="F709" s="19">
        <v>17</v>
      </c>
      <c r="G709" s="19">
        <v>17</v>
      </c>
      <c r="H709" s="19">
        <v>17</v>
      </c>
      <c r="I709" s="19">
        <v>17</v>
      </c>
      <c r="J709" s="19">
        <v>17</v>
      </c>
      <c r="K709" s="19">
        <v>17</v>
      </c>
      <c r="L709" s="8"/>
      <c r="M709" s="26" t="e">
        <f>'demand data 2022'!#REF!</f>
        <v>#REF!</v>
      </c>
      <c r="N709" s="26" t="e">
        <f>'demand data 2022'!#REF!</f>
        <v>#REF!</v>
      </c>
      <c r="O709" s="26" t="e">
        <f>'demand data 2022'!#REF!</f>
        <v>#REF!</v>
      </c>
      <c r="P709" s="26" t="e">
        <f>'demand data 2022'!#REF!</f>
        <v>#REF!</v>
      </c>
      <c r="Q709" s="26" t="e">
        <f>'demand data 2022'!#REF!</f>
        <v>#REF!</v>
      </c>
      <c r="R709" s="26" t="e">
        <f>'demand data 2022'!#REF!</f>
        <v>#REF!</v>
      </c>
      <c r="S709" s="26" t="e">
        <f>'demand data 2022'!#REF!</f>
        <v>#REF!</v>
      </c>
      <c r="T709" s="26" t="e">
        <f>'demand data 2022'!#REF!</f>
        <v>#REF!</v>
      </c>
      <c r="U709" s="26" t="e">
        <f>'demand data 2022'!#REF!</f>
        <v>#REF!</v>
      </c>
      <c r="V709" s="26" t="e">
        <f>'demand data 2022'!#REF!</f>
        <v>#REF!</v>
      </c>
      <c r="W709" s="5" t="e">
        <f t="shared" si="41"/>
        <v>#REF!</v>
      </c>
      <c r="X709" s="9">
        <f t="shared" si="42"/>
        <v>17</v>
      </c>
      <c r="Y709" s="5" t="e">
        <f t="shared" si="43"/>
        <v>#REF!</v>
      </c>
      <c r="Z709" s="28">
        <f t="shared" si="44"/>
        <v>0</v>
      </c>
    </row>
    <row r="710" spans="2:26" x14ac:dyDescent="0.25">
      <c r="B710" s="17" t="s">
        <v>385</v>
      </c>
      <c r="C710" s="17"/>
      <c r="D710" s="19">
        <v>13</v>
      </c>
      <c r="E710" s="19">
        <v>13</v>
      </c>
      <c r="F710" s="19">
        <v>13</v>
      </c>
      <c r="G710" s="19">
        <v>13</v>
      </c>
      <c r="H710" s="19">
        <v>13</v>
      </c>
      <c r="I710" s="19">
        <v>13</v>
      </c>
      <c r="J710" s="19">
        <v>13</v>
      </c>
      <c r="K710" s="19">
        <v>13</v>
      </c>
      <c r="L710" s="8"/>
      <c r="M710" s="26" t="e">
        <f>'demand data 2022'!#REF!</f>
        <v>#REF!</v>
      </c>
      <c r="N710" s="26" t="e">
        <f>'demand data 2022'!#REF!</f>
        <v>#REF!</v>
      </c>
      <c r="O710" s="26" t="e">
        <f>'demand data 2022'!#REF!</f>
        <v>#REF!</v>
      </c>
      <c r="P710" s="26" t="e">
        <f>'demand data 2022'!#REF!</f>
        <v>#REF!</v>
      </c>
      <c r="Q710" s="26" t="e">
        <f>'demand data 2022'!#REF!</f>
        <v>#REF!</v>
      </c>
      <c r="R710" s="26" t="e">
        <f>'demand data 2022'!#REF!</f>
        <v>#REF!</v>
      </c>
      <c r="S710" s="26" t="e">
        <f>'demand data 2022'!#REF!</f>
        <v>#REF!</v>
      </c>
      <c r="T710" s="26" t="e">
        <f>'demand data 2022'!#REF!</f>
        <v>#REF!</v>
      </c>
      <c r="U710" s="26" t="e">
        <f>'demand data 2022'!#REF!</f>
        <v>#REF!</v>
      </c>
      <c r="V710" s="26" t="e">
        <f>'demand data 2022'!#REF!</f>
        <v>#REF!</v>
      </c>
      <c r="W710" s="5" t="e">
        <f t="shared" si="41"/>
        <v>#REF!</v>
      </c>
      <c r="X710" s="9">
        <f t="shared" si="42"/>
        <v>13</v>
      </c>
      <c r="Y710" s="5" t="e">
        <f t="shared" si="43"/>
        <v>#REF!</v>
      </c>
      <c r="Z710" s="28">
        <f t="shared" si="44"/>
        <v>0</v>
      </c>
    </row>
    <row r="711" spans="2:26" x14ac:dyDescent="0.25">
      <c r="B711" s="17" t="s">
        <v>787</v>
      </c>
      <c r="C711" s="17"/>
      <c r="D711" s="19">
        <v>148</v>
      </c>
      <c r="E711" s="19">
        <v>149</v>
      </c>
      <c r="F711" s="19">
        <v>150</v>
      </c>
      <c r="G711" s="19">
        <v>150</v>
      </c>
      <c r="H711" s="19">
        <v>152</v>
      </c>
      <c r="I711" s="19">
        <v>154</v>
      </c>
      <c r="J711" s="19">
        <v>156</v>
      </c>
      <c r="K711" s="19">
        <v>159</v>
      </c>
      <c r="L711" s="8"/>
      <c r="M711" s="26" t="e">
        <f>'demand data 2022'!#REF!</f>
        <v>#REF!</v>
      </c>
      <c r="N711" s="26" t="e">
        <f>'demand data 2022'!#REF!</f>
        <v>#REF!</v>
      </c>
      <c r="O711" s="26" t="e">
        <f>'demand data 2022'!#REF!</f>
        <v>#REF!</v>
      </c>
      <c r="P711" s="26" t="e">
        <f>'demand data 2022'!#REF!</f>
        <v>#REF!</v>
      </c>
      <c r="Q711" s="26" t="e">
        <f>'demand data 2022'!#REF!</f>
        <v>#REF!</v>
      </c>
      <c r="R711" s="26" t="e">
        <f>'demand data 2022'!#REF!</f>
        <v>#REF!</v>
      </c>
      <c r="S711" s="26" t="e">
        <f>'demand data 2022'!#REF!</f>
        <v>#REF!</v>
      </c>
      <c r="T711" s="26" t="e">
        <f>'demand data 2022'!#REF!</f>
        <v>#REF!</v>
      </c>
      <c r="U711" s="26" t="e">
        <f>'demand data 2022'!#REF!</f>
        <v>#REF!</v>
      </c>
      <c r="V711" s="26" t="e">
        <f>'demand data 2022'!#REF!</f>
        <v>#REF!</v>
      </c>
      <c r="W711" s="5" t="e">
        <f t="shared" si="41"/>
        <v>#REF!</v>
      </c>
      <c r="X711" s="9">
        <f t="shared" si="42"/>
        <v>149</v>
      </c>
      <c r="Y711" s="5" t="e">
        <f t="shared" si="43"/>
        <v>#REF!</v>
      </c>
      <c r="Z711" s="28">
        <f t="shared" si="44"/>
        <v>0</v>
      </c>
    </row>
    <row r="712" spans="2:26" x14ac:dyDescent="0.25">
      <c r="B712" s="17" t="s">
        <v>541</v>
      </c>
      <c r="C712" s="17"/>
      <c r="D712" s="19">
        <v>303</v>
      </c>
      <c r="E712" s="19">
        <v>305</v>
      </c>
      <c r="F712" s="19">
        <v>306</v>
      </c>
      <c r="G712" s="19">
        <v>309</v>
      </c>
      <c r="H712" s="19">
        <v>312</v>
      </c>
      <c r="I712" s="19">
        <v>317</v>
      </c>
      <c r="J712" s="19">
        <v>323</v>
      </c>
      <c r="K712" s="19">
        <v>330</v>
      </c>
      <c r="L712" s="8"/>
      <c r="M712" s="26" t="e">
        <f>'demand data 2022'!#REF!</f>
        <v>#REF!</v>
      </c>
      <c r="N712" s="26" t="e">
        <f>'demand data 2022'!#REF!</f>
        <v>#REF!</v>
      </c>
      <c r="O712" s="26" t="e">
        <f>'demand data 2022'!#REF!</f>
        <v>#REF!</v>
      </c>
      <c r="P712" s="26" t="e">
        <f>'demand data 2022'!#REF!</f>
        <v>#REF!</v>
      </c>
      <c r="Q712" s="26" t="e">
        <f>'demand data 2022'!#REF!</f>
        <v>#REF!</v>
      </c>
      <c r="R712" s="26" t="e">
        <f>'demand data 2022'!#REF!</f>
        <v>#REF!</v>
      </c>
      <c r="S712" s="26" t="e">
        <f>'demand data 2022'!#REF!</f>
        <v>#REF!</v>
      </c>
      <c r="T712" s="26" t="e">
        <f>'demand data 2022'!#REF!</f>
        <v>#REF!</v>
      </c>
      <c r="U712" s="26" t="e">
        <f>'demand data 2022'!#REF!</f>
        <v>#REF!</v>
      </c>
      <c r="V712" s="26" t="e">
        <f>'demand data 2022'!#REF!</f>
        <v>#REF!</v>
      </c>
      <c r="W712" s="5" t="e">
        <f t="shared" si="41"/>
        <v>#REF!</v>
      </c>
      <c r="X712" s="9">
        <f t="shared" si="42"/>
        <v>305</v>
      </c>
      <c r="Y712" s="5" t="e">
        <f t="shared" si="43"/>
        <v>#REF!</v>
      </c>
      <c r="Z712" s="28">
        <f t="shared" si="44"/>
        <v>0</v>
      </c>
    </row>
    <row r="713" spans="2:26" x14ac:dyDescent="0.25">
      <c r="B713" s="17" t="s">
        <v>502</v>
      </c>
      <c r="C713" s="17"/>
      <c r="D713" s="19">
        <v>186</v>
      </c>
      <c r="E713" s="19">
        <v>187</v>
      </c>
      <c r="F713" s="19">
        <v>188</v>
      </c>
      <c r="G713" s="19">
        <v>188</v>
      </c>
      <c r="H713" s="19">
        <v>189</v>
      </c>
      <c r="I713" s="19">
        <v>190</v>
      </c>
      <c r="J713" s="19">
        <v>191</v>
      </c>
      <c r="K713" s="19">
        <v>193</v>
      </c>
      <c r="L713" s="8"/>
      <c r="M713" s="26" t="e">
        <f>'demand data 2022'!#REF!</f>
        <v>#REF!</v>
      </c>
      <c r="N713" s="26" t="e">
        <f>'demand data 2022'!#REF!</f>
        <v>#REF!</v>
      </c>
      <c r="O713" s="26" t="e">
        <f>'demand data 2022'!#REF!</f>
        <v>#REF!</v>
      </c>
      <c r="P713" s="26" t="e">
        <f>'demand data 2022'!#REF!</f>
        <v>#REF!</v>
      </c>
      <c r="Q713" s="26" t="e">
        <f>'demand data 2022'!#REF!</f>
        <v>#REF!</v>
      </c>
      <c r="R713" s="26" t="e">
        <f>'demand data 2022'!#REF!</f>
        <v>#REF!</v>
      </c>
      <c r="S713" s="26" t="e">
        <f>'demand data 2022'!#REF!</f>
        <v>#REF!</v>
      </c>
      <c r="T713" s="26" t="e">
        <f>'demand data 2022'!#REF!</f>
        <v>#REF!</v>
      </c>
      <c r="U713" s="26" t="e">
        <f>'demand data 2022'!#REF!</f>
        <v>#REF!</v>
      </c>
      <c r="V713" s="26" t="e">
        <f>'demand data 2022'!#REF!</f>
        <v>#REF!</v>
      </c>
      <c r="W713" s="5" t="e">
        <f t="shared" si="41"/>
        <v>#REF!</v>
      </c>
      <c r="X713" s="9">
        <f t="shared" si="42"/>
        <v>187</v>
      </c>
      <c r="Y713" s="5" t="e">
        <f t="shared" si="43"/>
        <v>#REF!</v>
      </c>
      <c r="Z713" s="28">
        <f t="shared" si="44"/>
        <v>0</v>
      </c>
    </row>
    <row r="714" spans="2:26" x14ac:dyDescent="0.25">
      <c r="B714" s="17" t="s">
        <v>633</v>
      </c>
      <c r="C714" s="17"/>
      <c r="D714" s="19">
        <v>27</v>
      </c>
      <c r="E714" s="19">
        <v>27</v>
      </c>
      <c r="F714" s="19">
        <v>27</v>
      </c>
      <c r="G714" s="19">
        <v>27</v>
      </c>
      <c r="H714" s="19">
        <v>27</v>
      </c>
      <c r="I714" s="19">
        <v>27</v>
      </c>
      <c r="J714" s="19">
        <v>27</v>
      </c>
      <c r="K714" s="19">
        <v>27</v>
      </c>
      <c r="L714" s="8"/>
      <c r="M714" s="26" t="e">
        <f>'demand data 2022'!#REF!</f>
        <v>#REF!</v>
      </c>
      <c r="N714" s="26" t="e">
        <f>'demand data 2022'!#REF!</f>
        <v>#REF!</v>
      </c>
      <c r="O714" s="26" t="e">
        <f>'demand data 2022'!#REF!</f>
        <v>#REF!</v>
      </c>
      <c r="P714" s="26" t="e">
        <f>'demand data 2022'!#REF!</f>
        <v>#REF!</v>
      </c>
      <c r="Q714" s="26" t="e">
        <f>'demand data 2022'!#REF!</f>
        <v>#REF!</v>
      </c>
      <c r="R714" s="26" t="e">
        <f>'demand data 2022'!#REF!</f>
        <v>#REF!</v>
      </c>
      <c r="S714" s="26" t="e">
        <f>'demand data 2022'!#REF!</f>
        <v>#REF!</v>
      </c>
      <c r="T714" s="26" t="e">
        <f>'demand data 2022'!#REF!</f>
        <v>#REF!</v>
      </c>
      <c r="U714" s="26" t="e">
        <f>'demand data 2022'!#REF!</f>
        <v>#REF!</v>
      </c>
      <c r="V714" s="26" t="e">
        <f>'demand data 2022'!#REF!</f>
        <v>#REF!</v>
      </c>
      <c r="W714" s="5" t="e">
        <f t="shared" ref="W714:W777" si="45">IF(B714=M714,"ok","Different")</f>
        <v>#REF!</v>
      </c>
      <c r="X714" s="9">
        <f t="shared" ref="X714:X777" si="46">E714</f>
        <v>27</v>
      </c>
      <c r="Y714" s="5" t="e">
        <f t="shared" ref="Y714:Y777" si="47">O714</f>
        <v>#REF!</v>
      </c>
      <c r="Z714" s="28">
        <f t="shared" ref="Z714:Z777" si="48">IF(ISERROR((X714-Y714)/X714),0,(X714-Y714)/X714)</f>
        <v>0</v>
      </c>
    </row>
    <row r="715" spans="2:26" x14ac:dyDescent="0.25">
      <c r="B715" s="17" t="s">
        <v>634</v>
      </c>
      <c r="C715" s="17"/>
      <c r="D715" s="19">
        <v>27</v>
      </c>
      <c r="E715" s="19">
        <v>27</v>
      </c>
      <c r="F715" s="19">
        <v>27</v>
      </c>
      <c r="G715" s="19">
        <v>27</v>
      </c>
      <c r="H715" s="19">
        <v>27</v>
      </c>
      <c r="I715" s="19">
        <v>27</v>
      </c>
      <c r="J715" s="19">
        <v>27</v>
      </c>
      <c r="K715" s="19">
        <v>27</v>
      </c>
      <c r="L715" s="8"/>
      <c r="M715" s="26" t="e">
        <f>'demand data 2022'!#REF!</f>
        <v>#REF!</v>
      </c>
      <c r="N715" s="26" t="e">
        <f>'demand data 2022'!#REF!</f>
        <v>#REF!</v>
      </c>
      <c r="O715" s="26" t="e">
        <f>'demand data 2022'!#REF!</f>
        <v>#REF!</v>
      </c>
      <c r="P715" s="26" t="e">
        <f>'demand data 2022'!#REF!</f>
        <v>#REF!</v>
      </c>
      <c r="Q715" s="26" t="e">
        <f>'demand data 2022'!#REF!</f>
        <v>#REF!</v>
      </c>
      <c r="R715" s="26" t="e">
        <f>'demand data 2022'!#REF!</f>
        <v>#REF!</v>
      </c>
      <c r="S715" s="26" t="e">
        <f>'demand data 2022'!#REF!</f>
        <v>#REF!</v>
      </c>
      <c r="T715" s="26" t="e">
        <f>'demand data 2022'!#REF!</f>
        <v>#REF!</v>
      </c>
      <c r="U715" s="26" t="e">
        <f>'demand data 2022'!#REF!</f>
        <v>#REF!</v>
      </c>
      <c r="V715" s="26" t="e">
        <f>'demand data 2022'!#REF!</f>
        <v>#REF!</v>
      </c>
      <c r="W715" s="5" t="e">
        <f t="shared" si="45"/>
        <v>#REF!</v>
      </c>
      <c r="X715" s="9">
        <f t="shared" si="46"/>
        <v>27</v>
      </c>
      <c r="Y715" s="5" t="e">
        <f t="shared" si="47"/>
        <v>#REF!</v>
      </c>
      <c r="Z715" s="28">
        <f t="shared" si="48"/>
        <v>0</v>
      </c>
    </row>
    <row r="716" spans="2:26" x14ac:dyDescent="0.25">
      <c r="B716" s="17" t="s">
        <v>195</v>
      </c>
      <c r="C716" s="17"/>
      <c r="D716" s="19">
        <v>0</v>
      </c>
      <c r="E716" s="19">
        <v>0</v>
      </c>
      <c r="F716" s="19">
        <v>0</v>
      </c>
      <c r="G716" s="19">
        <v>0</v>
      </c>
      <c r="H716" s="19">
        <v>0</v>
      </c>
      <c r="I716" s="19">
        <v>0</v>
      </c>
      <c r="J716" s="19">
        <v>0</v>
      </c>
      <c r="K716" s="19">
        <v>0</v>
      </c>
      <c r="L716" s="8"/>
      <c r="M716" s="26" t="e">
        <f>'demand data 2022'!#REF!</f>
        <v>#REF!</v>
      </c>
      <c r="N716" s="26" t="e">
        <f>'demand data 2022'!#REF!</f>
        <v>#REF!</v>
      </c>
      <c r="O716" s="26" t="e">
        <f>'demand data 2022'!#REF!</f>
        <v>#REF!</v>
      </c>
      <c r="P716" s="26" t="e">
        <f>'demand data 2022'!#REF!</f>
        <v>#REF!</v>
      </c>
      <c r="Q716" s="26" t="e">
        <f>'demand data 2022'!#REF!</f>
        <v>#REF!</v>
      </c>
      <c r="R716" s="26" t="e">
        <f>'demand data 2022'!#REF!</f>
        <v>#REF!</v>
      </c>
      <c r="S716" s="26" t="e">
        <f>'demand data 2022'!#REF!</f>
        <v>#REF!</v>
      </c>
      <c r="T716" s="26" t="e">
        <f>'demand data 2022'!#REF!</f>
        <v>#REF!</v>
      </c>
      <c r="U716" s="26" t="e">
        <f>'demand data 2022'!#REF!</f>
        <v>#REF!</v>
      </c>
      <c r="V716" s="26" t="e">
        <f>'demand data 2022'!#REF!</f>
        <v>#REF!</v>
      </c>
      <c r="W716" s="5" t="e">
        <f t="shared" si="45"/>
        <v>#REF!</v>
      </c>
      <c r="X716" s="9">
        <f t="shared" si="46"/>
        <v>0</v>
      </c>
      <c r="Y716" s="5" t="e">
        <f t="shared" si="47"/>
        <v>#REF!</v>
      </c>
      <c r="Z716" s="28">
        <f t="shared" si="48"/>
        <v>0</v>
      </c>
    </row>
    <row r="717" spans="2:26" x14ac:dyDescent="0.25">
      <c r="B717" s="20" t="s">
        <v>196</v>
      </c>
      <c r="C717" s="17"/>
      <c r="D717" s="19">
        <v>0</v>
      </c>
      <c r="E717" s="19">
        <v>0</v>
      </c>
      <c r="F717" s="19">
        <v>0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8"/>
      <c r="M717" s="26" t="e">
        <f>'demand data 2022'!#REF!</f>
        <v>#REF!</v>
      </c>
      <c r="N717" s="26" t="e">
        <f>'demand data 2022'!#REF!</f>
        <v>#REF!</v>
      </c>
      <c r="O717" s="26" t="e">
        <f>'demand data 2022'!#REF!</f>
        <v>#REF!</v>
      </c>
      <c r="P717" s="26" t="e">
        <f>'demand data 2022'!#REF!</f>
        <v>#REF!</v>
      </c>
      <c r="Q717" s="26" t="e">
        <f>'demand data 2022'!#REF!</f>
        <v>#REF!</v>
      </c>
      <c r="R717" s="26" t="e">
        <f>'demand data 2022'!#REF!</f>
        <v>#REF!</v>
      </c>
      <c r="S717" s="26" t="e">
        <f>'demand data 2022'!#REF!</f>
        <v>#REF!</v>
      </c>
      <c r="T717" s="26" t="e">
        <f>'demand data 2022'!#REF!</f>
        <v>#REF!</v>
      </c>
      <c r="U717" s="26" t="e">
        <f>'demand data 2022'!#REF!</f>
        <v>#REF!</v>
      </c>
      <c r="V717" s="26" t="e">
        <f>'demand data 2022'!#REF!</f>
        <v>#REF!</v>
      </c>
      <c r="W717" s="5" t="e">
        <f t="shared" si="45"/>
        <v>#REF!</v>
      </c>
      <c r="X717" s="9">
        <f t="shared" si="46"/>
        <v>0</v>
      </c>
      <c r="Y717" s="5" t="e">
        <f t="shared" si="47"/>
        <v>#REF!</v>
      </c>
      <c r="Z717" s="28">
        <f t="shared" si="48"/>
        <v>0</v>
      </c>
    </row>
    <row r="718" spans="2:26" x14ac:dyDescent="0.25">
      <c r="B718" s="17" t="s">
        <v>650</v>
      </c>
      <c r="C718" s="17"/>
      <c r="D718" s="19">
        <v>11</v>
      </c>
      <c r="E718" s="19">
        <v>11</v>
      </c>
      <c r="F718" s="19">
        <v>11</v>
      </c>
      <c r="G718" s="19">
        <v>11</v>
      </c>
      <c r="H718" s="19">
        <v>11</v>
      </c>
      <c r="I718" s="19">
        <v>11</v>
      </c>
      <c r="J718" s="19">
        <v>11</v>
      </c>
      <c r="K718" s="19">
        <v>11</v>
      </c>
      <c r="L718" s="8"/>
      <c r="M718" s="26" t="e">
        <f>'demand data 2022'!#REF!</f>
        <v>#REF!</v>
      </c>
      <c r="N718" s="26" t="e">
        <f>'demand data 2022'!#REF!</f>
        <v>#REF!</v>
      </c>
      <c r="O718" s="26" t="e">
        <f>'demand data 2022'!#REF!</f>
        <v>#REF!</v>
      </c>
      <c r="P718" s="26" t="e">
        <f>'demand data 2022'!#REF!</f>
        <v>#REF!</v>
      </c>
      <c r="Q718" s="26" t="e">
        <f>'demand data 2022'!#REF!</f>
        <v>#REF!</v>
      </c>
      <c r="R718" s="26" t="e">
        <f>'demand data 2022'!#REF!</f>
        <v>#REF!</v>
      </c>
      <c r="S718" s="26" t="e">
        <f>'demand data 2022'!#REF!</f>
        <v>#REF!</v>
      </c>
      <c r="T718" s="26" t="e">
        <f>'demand data 2022'!#REF!</f>
        <v>#REF!</v>
      </c>
      <c r="U718" s="26" t="e">
        <f>'demand data 2022'!#REF!</f>
        <v>#REF!</v>
      </c>
      <c r="V718" s="26" t="e">
        <f>'demand data 2022'!#REF!</f>
        <v>#REF!</v>
      </c>
      <c r="W718" s="5" t="e">
        <f t="shared" si="45"/>
        <v>#REF!</v>
      </c>
      <c r="X718" s="9">
        <f t="shared" si="46"/>
        <v>11</v>
      </c>
      <c r="Y718" s="5" t="e">
        <f t="shared" si="47"/>
        <v>#REF!</v>
      </c>
      <c r="Z718" s="28">
        <f t="shared" si="48"/>
        <v>0</v>
      </c>
    </row>
    <row r="719" spans="2:26" x14ac:dyDescent="0.25">
      <c r="B719" s="17" t="s">
        <v>651</v>
      </c>
      <c r="C719" s="17"/>
      <c r="D719" s="19">
        <v>11</v>
      </c>
      <c r="E719" s="19">
        <v>11</v>
      </c>
      <c r="F719" s="19">
        <v>11</v>
      </c>
      <c r="G719" s="19">
        <v>11</v>
      </c>
      <c r="H719" s="19">
        <v>11</v>
      </c>
      <c r="I719" s="19">
        <v>11</v>
      </c>
      <c r="J719" s="19">
        <v>11</v>
      </c>
      <c r="K719" s="19">
        <v>11</v>
      </c>
      <c r="L719" s="8"/>
      <c r="M719" s="26" t="e">
        <f>'demand data 2022'!#REF!</f>
        <v>#REF!</v>
      </c>
      <c r="N719" s="26" t="e">
        <f>'demand data 2022'!#REF!</f>
        <v>#REF!</v>
      </c>
      <c r="O719" s="26" t="e">
        <f>'demand data 2022'!#REF!</f>
        <v>#REF!</v>
      </c>
      <c r="P719" s="26" t="e">
        <f>'demand data 2022'!#REF!</f>
        <v>#REF!</v>
      </c>
      <c r="Q719" s="26" t="e">
        <f>'demand data 2022'!#REF!</f>
        <v>#REF!</v>
      </c>
      <c r="R719" s="26" t="e">
        <f>'demand data 2022'!#REF!</f>
        <v>#REF!</v>
      </c>
      <c r="S719" s="26" t="e">
        <f>'demand data 2022'!#REF!</f>
        <v>#REF!</v>
      </c>
      <c r="T719" s="26" t="e">
        <f>'demand data 2022'!#REF!</f>
        <v>#REF!</v>
      </c>
      <c r="U719" s="26" t="e">
        <f>'demand data 2022'!#REF!</f>
        <v>#REF!</v>
      </c>
      <c r="V719" s="26" t="e">
        <f>'demand data 2022'!#REF!</f>
        <v>#REF!</v>
      </c>
      <c r="W719" s="5" t="e">
        <f t="shared" si="45"/>
        <v>#REF!</v>
      </c>
      <c r="X719" s="9">
        <f t="shared" si="46"/>
        <v>11</v>
      </c>
      <c r="Y719" s="5" t="e">
        <f t="shared" si="47"/>
        <v>#REF!</v>
      </c>
      <c r="Z719" s="28">
        <f t="shared" si="48"/>
        <v>0</v>
      </c>
    </row>
    <row r="720" spans="2:26" x14ac:dyDescent="0.25">
      <c r="B720" s="17" t="s">
        <v>190</v>
      </c>
      <c r="C720" s="17"/>
      <c r="D720" s="19">
        <v>0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</v>
      </c>
      <c r="L720" s="8"/>
      <c r="M720" s="26" t="e">
        <f>'demand data 2022'!#REF!</f>
        <v>#REF!</v>
      </c>
      <c r="N720" s="26" t="e">
        <f>'demand data 2022'!#REF!</f>
        <v>#REF!</v>
      </c>
      <c r="O720" s="26" t="e">
        <f>'demand data 2022'!#REF!</f>
        <v>#REF!</v>
      </c>
      <c r="P720" s="26" t="e">
        <f>'demand data 2022'!#REF!</f>
        <v>#REF!</v>
      </c>
      <c r="Q720" s="26" t="e">
        <f>'demand data 2022'!#REF!</f>
        <v>#REF!</v>
      </c>
      <c r="R720" s="26" t="e">
        <f>'demand data 2022'!#REF!</f>
        <v>#REF!</v>
      </c>
      <c r="S720" s="26" t="e">
        <f>'demand data 2022'!#REF!</f>
        <v>#REF!</v>
      </c>
      <c r="T720" s="26" t="e">
        <f>'demand data 2022'!#REF!</f>
        <v>#REF!</v>
      </c>
      <c r="U720" s="26" t="e">
        <f>'demand data 2022'!#REF!</f>
        <v>#REF!</v>
      </c>
      <c r="V720" s="26" t="e">
        <f>'demand data 2022'!#REF!</f>
        <v>#REF!</v>
      </c>
      <c r="W720" s="5" t="e">
        <f t="shared" si="45"/>
        <v>#REF!</v>
      </c>
      <c r="X720" s="9">
        <f t="shared" si="46"/>
        <v>0</v>
      </c>
      <c r="Y720" s="5" t="e">
        <f t="shared" si="47"/>
        <v>#REF!</v>
      </c>
      <c r="Z720" s="28">
        <f t="shared" si="48"/>
        <v>0</v>
      </c>
    </row>
    <row r="721" spans="2:26" x14ac:dyDescent="0.25">
      <c r="B721" s="17" t="s">
        <v>635</v>
      </c>
      <c r="C721" s="17"/>
      <c r="D721" s="19">
        <v>-20</v>
      </c>
      <c r="E721" s="19">
        <v>-20</v>
      </c>
      <c r="F721" s="19">
        <v>-20</v>
      </c>
      <c r="G721" s="19">
        <v>-20</v>
      </c>
      <c r="H721" s="19">
        <v>-20</v>
      </c>
      <c r="I721" s="19">
        <v>-20</v>
      </c>
      <c r="J721" s="19">
        <v>-20</v>
      </c>
      <c r="K721" s="19">
        <v>-20</v>
      </c>
      <c r="L721" s="8"/>
      <c r="M721" s="26" t="e">
        <f>'demand data 2022'!#REF!</f>
        <v>#REF!</v>
      </c>
      <c r="N721" s="26" t="e">
        <f>'demand data 2022'!#REF!</f>
        <v>#REF!</v>
      </c>
      <c r="O721" s="26" t="e">
        <f>'demand data 2022'!#REF!</f>
        <v>#REF!</v>
      </c>
      <c r="P721" s="26" t="e">
        <f>'demand data 2022'!#REF!</f>
        <v>#REF!</v>
      </c>
      <c r="Q721" s="26" t="e">
        <f>'demand data 2022'!#REF!</f>
        <v>#REF!</v>
      </c>
      <c r="R721" s="26" t="e">
        <f>'demand data 2022'!#REF!</f>
        <v>#REF!</v>
      </c>
      <c r="S721" s="26" t="e">
        <f>'demand data 2022'!#REF!</f>
        <v>#REF!</v>
      </c>
      <c r="T721" s="26" t="e">
        <f>'demand data 2022'!#REF!</f>
        <v>#REF!</v>
      </c>
      <c r="U721" s="26" t="e">
        <f>'demand data 2022'!#REF!</f>
        <v>#REF!</v>
      </c>
      <c r="V721" s="26" t="e">
        <f>'demand data 2022'!#REF!</f>
        <v>#REF!</v>
      </c>
      <c r="W721" s="5" t="e">
        <f t="shared" si="45"/>
        <v>#REF!</v>
      </c>
      <c r="X721" s="9">
        <f t="shared" si="46"/>
        <v>-20</v>
      </c>
      <c r="Y721" s="5" t="e">
        <f t="shared" si="47"/>
        <v>#REF!</v>
      </c>
      <c r="Z721" s="28">
        <f t="shared" si="48"/>
        <v>0</v>
      </c>
    </row>
    <row r="722" spans="2:26" x14ac:dyDescent="0.25">
      <c r="B722" s="17" t="s">
        <v>110</v>
      </c>
      <c r="C722" s="17"/>
      <c r="D722" s="19">
        <v>0</v>
      </c>
      <c r="E722" s="19">
        <v>0</v>
      </c>
      <c r="F722" s="19">
        <v>0</v>
      </c>
      <c r="G722" s="19">
        <v>0</v>
      </c>
      <c r="H722" s="19">
        <v>0</v>
      </c>
      <c r="I722" s="19">
        <v>0</v>
      </c>
      <c r="J722" s="19">
        <v>0</v>
      </c>
      <c r="K722" s="19">
        <v>0</v>
      </c>
      <c r="L722" s="8"/>
      <c r="M722" s="26" t="e">
        <f>'demand data 2022'!#REF!</f>
        <v>#REF!</v>
      </c>
      <c r="N722" s="26" t="e">
        <f>'demand data 2022'!#REF!</f>
        <v>#REF!</v>
      </c>
      <c r="O722" s="26" t="e">
        <f>'demand data 2022'!#REF!</f>
        <v>#REF!</v>
      </c>
      <c r="P722" s="26" t="e">
        <f>'demand data 2022'!#REF!</f>
        <v>#REF!</v>
      </c>
      <c r="Q722" s="26" t="e">
        <f>'demand data 2022'!#REF!</f>
        <v>#REF!</v>
      </c>
      <c r="R722" s="26" t="e">
        <f>'demand data 2022'!#REF!</f>
        <v>#REF!</v>
      </c>
      <c r="S722" s="26" t="e">
        <f>'demand data 2022'!#REF!</f>
        <v>#REF!</v>
      </c>
      <c r="T722" s="26" t="e">
        <f>'demand data 2022'!#REF!</f>
        <v>#REF!</v>
      </c>
      <c r="U722" s="26" t="e">
        <f>'demand data 2022'!#REF!</f>
        <v>#REF!</v>
      </c>
      <c r="V722" s="26" t="e">
        <f>'demand data 2022'!#REF!</f>
        <v>#REF!</v>
      </c>
      <c r="W722" s="5" t="e">
        <f t="shared" si="45"/>
        <v>#REF!</v>
      </c>
      <c r="X722" s="9">
        <f t="shared" si="46"/>
        <v>0</v>
      </c>
      <c r="Y722" s="5" t="e">
        <f t="shared" si="47"/>
        <v>#REF!</v>
      </c>
      <c r="Z722" s="28">
        <f t="shared" si="48"/>
        <v>0</v>
      </c>
    </row>
    <row r="723" spans="2:26" x14ac:dyDescent="0.25">
      <c r="B723" s="17" t="s">
        <v>557</v>
      </c>
      <c r="C723" s="17"/>
      <c r="D723" s="19">
        <v>71</v>
      </c>
      <c r="E723" s="19">
        <v>71</v>
      </c>
      <c r="F723" s="19">
        <v>72</v>
      </c>
      <c r="G723" s="19">
        <v>72</v>
      </c>
      <c r="H723" s="19">
        <v>70</v>
      </c>
      <c r="I723" s="19">
        <v>70</v>
      </c>
      <c r="J723" s="19">
        <v>71</v>
      </c>
      <c r="K723" s="19">
        <v>71</v>
      </c>
      <c r="L723" s="8"/>
      <c r="M723" s="26" t="e">
        <f>'demand data 2022'!#REF!</f>
        <v>#REF!</v>
      </c>
      <c r="N723" s="26" t="e">
        <f>'demand data 2022'!#REF!</f>
        <v>#REF!</v>
      </c>
      <c r="O723" s="26" t="e">
        <f>'demand data 2022'!#REF!</f>
        <v>#REF!</v>
      </c>
      <c r="P723" s="26" t="e">
        <f>'demand data 2022'!#REF!</f>
        <v>#REF!</v>
      </c>
      <c r="Q723" s="26" t="e">
        <f>'demand data 2022'!#REF!</f>
        <v>#REF!</v>
      </c>
      <c r="R723" s="26" t="e">
        <f>'demand data 2022'!#REF!</f>
        <v>#REF!</v>
      </c>
      <c r="S723" s="26" t="e">
        <f>'demand data 2022'!#REF!</f>
        <v>#REF!</v>
      </c>
      <c r="T723" s="26" t="e">
        <f>'demand data 2022'!#REF!</f>
        <v>#REF!</v>
      </c>
      <c r="U723" s="26" t="e">
        <f>'demand data 2022'!#REF!</f>
        <v>#REF!</v>
      </c>
      <c r="V723" s="26" t="e">
        <f>'demand data 2022'!#REF!</f>
        <v>#REF!</v>
      </c>
      <c r="W723" s="5" t="e">
        <f t="shared" si="45"/>
        <v>#REF!</v>
      </c>
      <c r="X723" s="9">
        <f t="shared" si="46"/>
        <v>71</v>
      </c>
      <c r="Y723" s="5" t="e">
        <f t="shared" si="47"/>
        <v>#REF!</v>
      </c>
      <c r="Z723" s="28">
        <f t="shared" si="48"/>
        <v>0</v>
      </c>
    </row>
    <row r="724" spans="2:26" x14ac:dyDescent="0.25">
      <c r="B724" s="17" t="s">
        <v>632</v>
      </c>
      <c r="C724" s="17"/>
      <c r="D724" s="19">
        <v>-10</v>
      </c>
      <c r="E724" s="19">
        <v>-11</v>
      </c>
      <c r="F724" s="19">
        <v>-11</v>
      </c>
      <c r="G724" s="19">
        <v>-11</v>
      </c>
      <c r="H724" s="19">
        <v>-12</v>
      </c>
      <c r="I724" s="19">
        <v>-12</v>
      </c>
      <c r="J724" s="19">
        <v>-13</v>
      </c>
      <c r="K724" s="19">
        <v>-13</v>
      </c>
      <c r="L724" s="8"/>
      <c r="M724" s="26" t="e">
        <f>'demand data 2022'!#REF!</f>
        <v>#REF!</v>
      </c>
      <c r="N724" s="26" t="e">
        <f>'demand data 2022'!#REF!</f>
        <v>#REF!</v>
      </c>
      <c r="O724" s="26" t="e">
        <f>'demand data 2022'!#REF!</f>
        <v>#REF!</v>
      </c>
      <c r="P724" s="26" t="e">
        <f>'demand data 2022'!#REF!</f>
        <v>#REF!</v>
      </c>
      <c r="Q724" s="26" t="e">
        <f>'demand data 2022'!#REF!</f>
        <v>#REF!</v>
      </c>
      <c r="R724" s="26" t="e">
        <f>'demand data 2022'!#REF!</f>
        <v>#REF!</v>
      </c>
      <c r="S724" s="26" t="e">
        <f>'demand data 2022'!#REF!</f>
        <v>#REF!</v>
      </c>
      <c r="T724" s="26" t="e">
        <f>'demand data 2022'!#REF!</f>
        <v>#REF!</v>
      </c>
      <c r="U724" s="26" t="e">
        <f>'demand data 2022'!#REF!</f>
        <v>#REF!</v>
      </c>
      <c r="V724" s="26" t="e">
        <f>'demand data 2022'!#REF!</f>
        <v>#REF!</v>
      </c>
      <c r="W724" s="5" t="e">
        <f t="shared" si="45"/>
        <v>#REF!</v>
      </c>
      <c r="X724" s="9">
        <f t="shared" si="46"/>
        <v>-11</v>
      </c>
      <c r="Y724" s="5" t="e">
        <f t="shared" si="47"/>
        <v>#REF!</v>
      </c>
      <c r="Z724" s="28">
        <f t="shared" si="48"/>
        <v>0</v>
      </c>
    </row>
    <row r="725" spans="2:26" x14ac:dyDescent="0.25">
      <c r="B725" s="17" t="s">
        <v>256</v>
      </c>
      <c r="C725" s="20"/>
      <c r="D725" s="19">
        <v>220</v>
      </c>
      <c r="E725" s="19">
        <v>221</v>
      </c>
      <c r="F725" s="19">
        <v>221</v>
      </c>
      <c r="G725" s="19">
        <v>222</v>
      </c>
      <c r="H725" s="19">
        <v>223</v>
      </c>
      <c r="I725" s="19">
        <v>225</v>
      </c>
      <c r="J725" s="19">
        <v>227</v>
      </c>
      <c r="K725" s="19">
        <v>230</v>
      </c>
      <c r="L725" s="8"/>
      <c r="M725" s="26" t="e">
        <f>'demand data 2022'!#REF!</f>
        <v>#REF!</v>
      </c>
      <c r="N725" s="26" t="e">
        <f>'demand data 2022'!#REF!</f>
        <v>#REF!</v>
      </c>
      <c r="O725" s="26" t="e">
        <f>'demand data 2022'!#REF!</f>
        <v>#REF!</v>
      </c>
      <c r="P725" s="26" t="e">
        <f>'demand data 2022'!#REF!</f>
        <v>#REF!</v>
      </c>
      <c r="Q725" s="26" t="e">
        <f>'demand data 2022'!#REF!</f>
        <v>#REF!</v>
      </c>
      <c r="R725" s="26" t="e">
        <f>'demand data 2022'!#REF!</f>
        <v>#REF!</v>
      </c>
      <c r="S725" s="26" t="e">
        <f>'demand data 2022'!#REF!</f>
        <v>#REF!</v>
      </c>
      <c r="T725" s="26" t="e">
        <f>'demand data 2022'!#REF!</f>
        <v>#REF!</v>
      </c>
      <c r="U725" s="26" t="e">
        <f>'demand data 2022'!#REF!</f>
        <v>#REF!</v>
      </c>
      <c r="V725" s="26" t="e">
        <f>'demand data 2022'!#REF!</f>
        <v>#REF!</v>
      </c>
      <c r="W725" s="5" t="e">
        <f t="shared" si="45"/>
        <v>#REF!</v>
      </c>
      <c r="X725" s="9">
        <f t="shared" si="46"/>
        <v>221</v>
      </c>
      <c r="Y725" s="5" t="e">
        <f t="shared" si="47"/>
        <v>#REF!</v>
      </c>
      <c r="Z725" s="28">
        <f t="shared" si="48"/>
        <v>0</v>
      </c>
    </row>
    <row r="726" spans="2:26" x14ac:dyDescent="0.25">
      <c r="B726" s="17" t="s">
        <v>386</v>
      </c>
      <c r="C726" s="17"/>
      <c r="D726" s="19">
        <v>34</v>
      </c>
      <c r="E726" s="19">
        <v>34</v>
      </c>
      <c r="F726" s="19">
        <v>34</v>
      </c>
      <c r="G726" s="19">
        <v>34</v>
      </c>
      <c r="H726" s="19">
        <v>34</v>
      </c>
      <c r="I726" s="19">
        <v>34</v>
      </c>
      <c r="J726" s="19">
        <v>34</v>
      </c>
      <c r="K726" s="19">
        <v>34</v>
      </c>
      <c r="L726" s="8"/>
      <c r="M726" s="26" t="e">
        <f>'demand data 2022'!#REF!</f>
        <v>#REF!</v>
      </c>
      <c r="N726" s="26" t="e">
        <f>'demand data 2022'!#REF!</f>
        <v>#REF!</v>
      </c>
      <c r="O726" s="26" t="e">
        <f>'demand data 2022'!#REF!</f>
        <v>#REF!</v>
      </c>
      <c r="P726" s="26" t="e">
        <f>'demand data 2022'!#REF!</f>
        <v>#REF!</v>
      </c>
      <c r="Q726" s="26" t="e">
        <f>'demand data 2022'!#REF!</f>
        <v>#REF!</v>
      </c>
      <c r="R726" s="26" t="e">
        <f>'demand data 2022'!#REF!</f>
        <v>#REF!</v>
      </c>
      <c r="S726" s="26" t="e">
        <f>'demand data 2022'!#REF!</f>
        <v>#REF!</v>
      </c>
      <c r="T726" s="26" t="e">
        <f>'demand data 2022'!#REF!</f>
        <v>#REF!</v>
      </c>
      <c r="U726" s="26" t="e">
        <f>'demand data 2022'!#REF!</f>
        <v>#REF!</v>
      </c>
      <c r="V726" s="26" t="e">
        <f>'demand data 2022'!#REF!</f>
        <v>#REF!</v>
      </c>
      <c r="W726" s="5" t="e">
        <f t="shared" si="45"/>
        <v>#REF!</v>
      </c>
      <c r="X726" s="9">
        <f t="shared" si="46"/>
        <v>34</v>
      </c>
      <c r="Y726" s="5" t="e">
        <f t="shared" si="47"/>
        <v>#REF!</v>
      </c>
      <c r="Z726" s="28">
        <f t="shared" si="48"/>
        <v>0</v>
      </c>
    </row>
    <row r="727" spans="2:26" x14ac:dyDescent="0.25">
      <c r="B727" s="17" t="s">
        <v>387</v>
      </c>
      <c r="C727" s="17"/>
      <c r="D727" s="19">
        <v>34</v>
      </c>
      <c r="E727" s="19">
        <v>34</v>
      </c>
      <c r="F727" s="19">
        <v>34</v>
      </c>
      <c r="G727" s="19">
        <v>34</v>
      </c>
      <c r="H727" s="19">
        <v>34</v>
      </c>
      <c r="I727" s="19">
        <v>34</v>
      </c>
      <c r="J727" s="19">
        <v>34</v>
      </c>
      <c r="K727" s="19">
        <v>34</v>
      </c>
      <c r="L727" s="8"/>
      <c r="M727" s="26" t="e">
        <f>'demand data 2022'!#REF!</f>
        <v>#REF!</v>
      </c>
      <c r="N727" s="26" t="e">
        <f>'demand data 2022'!#REF!</f>
        <v>#REF!</v>
      </c>
      <c r="O727" s="26" t="e">
        <f>'demand data 2022'!#REF!</f>
        <v>#REF!</v>
      </c>
      <c r="P727" s="26" t="e">
        <f>'demand data 2022'!#REF!</f>
        <v>#REF!</v>
      </c>
      <c r="Q727" s="26" t="e">
        <f>'demand data 2022'!#REF!</f>
        <v>#REF!</v>
      </c>
      <c r="R727" s="26" t="e">
        <f>'demand data 2022'!#REF!</f>
        <v>#REF!</v>
      </c>
      <c r="S727" s="26" t="e">
        <f>'demand data 2022'!#REF!</f>
        <v>#REF!</v>
      </c>
      <c r="T727" s="26" t="e">
        <f>'demand data 2022'!#REF!</f>
        <v>#REF!</v>
      </c>
      <c r="U727" s="26" t="e">
        <f>'demand data 2022'!#REF!</f>
        <v>#REF!</v>
      </c>
      <c r="V727" s="26" t="e">
        <f>'demand data 2022'!#REF!</f>
        <v>#REF!</v>
      </c>
      <c r="W727" s="5" t="e">
        <f t="shared" si="45"/>
        <v>#REF!</v>
      </c>
      <c r="X727" s="9">
        <f t="shared" si="46"/>
        <v>34</v>
      </c>
      <c r="Y727" s="5" t="e">
        <f t="shared" si="47"/>
        <v>#REF!</v>
      </c>
      <c r="Z727" s="28">
        <f t="shared" si="48"/>
        <v>0</v>
      </c>
    </row>
    <row r="728" spans="2:26" x14ac:dyDescent="0.25">
      <c r="B728" s="17" t="s">
        <v>388</v>
      </c>
      <c r="C728" s="17"/>
      <c r="D728" s="19">
        <v>48</v>
      </c>
      <c r="E728" s="19">
        <v>48</v>
      </c>
      <c r="F728" s="19">
        <v>48</v>
      </c>
      <c r="G728" s="19">
        <v>48</v>
      </c>
      <c r="H728" s="19">
        <v>48</v>
      </c>
      <c r="I728" s="19">
        <v>48</v>
      </c>
      <c r="J728" s="19">
        <v>48</v>
      </c>
      <c r="K728" s="19">
        <v>48</v>
      </c>
      <c r="L728" s="8"/>
      <c r="M728" s="26" t="e">
        <f>'demand data 2022'!#REF!</f>
        <v>#REF!</v>
      </c>
      <c r="N728" s="26" t="e">
        <f>'demand data 2022'!#REF!</f>
        <v>#REF!</v>
      </c>
      <c r="O728" s="26" t="e">
        <f>'demand data 2022'!#REF!</f>
        <v>#REF!</v>
      </c>
      <c r="P728" s="26" t="e">
        <f>'demand data 2022'!#REF!</f>
        <v>#REF!</v>
      </c>
      <c r="Q728" s="26" t="e">
        <f>'demand data 2022'!#REF!</f>
        <v>#REF!</v>
      </c>
      <c r="R728" s="26" t="e">
        <f>'demand data 2022'!#REF!</f>
        <v>#REF!</v>
      </c>
      <c r="S728" s="26" t="e">
        <f>'demand data 2022'!#REF!</f>
        <v>#REF!</v>
      </c>
      <c r="T728" s="26" t="e">
        <f>'demand data 2022'!#REF!</f>
        <v>#REF!</v>
      </c>
      <c r="U728" s="26" t="e">
        <f>'demand data 2022'!#REF!</f>
        <v>#REF!</v>
      </c>
      <c r="V728" s="26" t="e">
        <f>'demand data 2022'!#REF!</f>
        <v>#REF!</v>
      </c>
      <c r="W728" s="5" t="e">
        <f t="shared" si="45"/>
        <v>#REF!</v>
      </c>
      <c r="X728" s="9">
        <f t="shared" si="46"/>
        <v>48</v>
      </c>
      <c r="Y728" s="5" t="e">
        <f t="shared" si="47"/>
        <v>#REF!</v>
      </c>
      <c r="Z728" s="28">
        <f t="shared" si="48"/>
        <v>0</v>
      </c>
    </row>
    <row r="729" spans="2:26" x14ac:dyDescent="0.25">
      <c r="B729" s="17" t="s">
        <v>389</v>
      </c>
      <c r="C729" s="17"/>
      <c r="D729" s="19">
        <v>48</v>
      </c>
      <c r="E729" s="19">
        <v>48</v>
      </c>
      <c r="F729" s="19">
        <v>48</v>
      </c>
      <c r="G729" s="19">
        <v>48</v>
      </c>
      <c r="H729" s="19">
        <v>48</v>
      </c>
      <c r="I729" s="19">
        <v>48</v>
      </c>
      <c r="J729" s="19">
        <v>48</v>
      </c>
      <c r="K729" s="19">
        <v>48</v>
      </c>
      <c r="L729" s="8"/>
      <c r="M729" s="26" t="e">
        <f>'demand data 2022'!#REF!</f>
        <v>#REF!</v>
      </c>
      <c r="N729" s="26" t="e">
        <f>'demand data 2022'!#REF!</f>
        <v>#REF!</v>
      </c>
      <c r="O729" s="26" t="e">
        <f>'demand data 2022'!#REF!</f>
        <v>#REF!</v>
      </c>
      <c r="P729" s="26" t="e">
        <f>'demand data 2022'!#REF!</f>
        <v>#REF!</v>
      </c>
      <c r="Q729" s="26" t="e">
        <f>'demand data 2022'!#REF!</f>
        <v>#REF!</v>
      </c>
      <c r="R729" s="26" t="e">
        <f>'demand data 2022'!#REF!</f>
        <v>#REF!</v>
      </c>
      <c r="S729" s="26" t="e">
        <f>'demand data 2022'!#REF!</f>
        <v>#REF!</v>
      </c>
      <c r="T729" s="26" t="e">
        <f>'demand data 2022'!#REF!</f>
        <v>#REF!</v>
      </c>
      <c r="U729" s="26" t="e">
        <f>'demand data 2022'!#REF!</f>
        <v>#REF!</v>
      </c>
      <c r="V729" s="26" t="e">
        <f>'demand data 2022'!#REF!</f>
        <v>#REF!</v>
      </c>
      <c r="W729" s="5" t="e">
        <f t="shared" si="45"/>
        <v>#REF!</v>
      </c>
      <c r="X729" s="9">
        <f t="shared" si="46"/>
        <v>48</v>
      </c>
      <c r="Y729" s="5" t="e">
        <f t="shared" si="47"/>
        <v>#REF!</v>
      </c>
      <c r="Z729" s="28">
        <f t="shared" si="48"/>
        <v>0</v>
      </c>
    </row>
    <row r="730" spans="2:26" x14ac:dyDescent="0.25">
      <c r="B730" s="17" t="s">
        <v>761</v>
      </c>
      <c r="C730" s="17"/>
      <c r="D730" s="19">
        <v>0</v>
      </c>
      <c r="E730" s="19">
        <v>0</v>
      </c>
      <c r="F730" s="19">
        <v>0</v>
      </c>
      <c r="G730" s="19">
        <v>0</v>
      </c>
      <c r="H730" s="19">
        <v>0</v>
      </c>
      <c r="I730" s="19">
        <v>0</v>
      </c>
      <c r="J730" s="19">
        <v>0</v>
      </c>
      <c r="K730" s="19">
        <v>0</v>
      </c>
      <c r="L730" s="8"/>
      <c r="M730" s="26" t="e">
        <f>'demand data 2022'!#REF!</f>
        <v>#REF!</v>
      </c>
      <c r="N730" s="26" t="e">
        <f>'demand data 2022'!#REF!</f>
        <v>#REF!</v>
      </c>
      <c r="O730" s="26" t="e">
        <f>'demand data 2022'!#REF!</f>
        <v>#REF!</v>
      </c>
      <c r="P730" s="26" t="e">
        <f>'demand data 2022'!#REF!</f>
        <v>#REF!</v>
      </c>
      <c r="Q730" s="26" t="e">
        <f>'demand data 2022'!#REF!</f>
        <v>#REF!</v>
      </c>
      <c r="R730" s="26" t="e">
        <f>'demand data 2022'!#REF!</f>
        <v>#REF!</v>
      </c>
      <c r="S730" s="26" t="e">
        <f>'demand data 2022'!#REF!</f>
        <v>#REF!</v>
      </c>
      <c r="T730" s="26" t="e">
        <f>'demand data 2022'!#REF!</f>
        <v>#REF!</v>
      </c>
      <c r="U730" s="26" t="e">
        <f>'demand data 2022'!#REF!</f>
        <v>#REF!</v>
      </c>
      <c r="V730" s="26" t="e">
        <f>'demand data 2022'!#REF!</f>
        <v>#REF!</v>
      </c>
      <c r="W730" s="5" t="e">
        <f t="shared" si="45"/>
        <v>#REF!</v>
      </c>
      <c r="X730" s="9">
        <f t="shared" si="46"/>
        <v>0</v>
      </c>
      <c r="Y730" s="5" t="e">
        <f t="shared" si="47"/>
        <v>#REF!</v>
      </c>
      <c r="Z730" s="28">
        <f t="shared" si="48"/>
        <v>0</v>
      </c>
    </row>
    <row r="731" spans="2:26" x14ac:dyDescent="0.25">
      <c r="B731" s="17" t="s">
        <v>767</v>
      </c>
      <c r="C731" s="17"/>
      <c r="D731" s="19">
        <v>0</v>
      </c>
      <c r="E731" s="19">
        <v>0</v>
      </c>
      <c r="F731" s="19">
        <v>0</v>
      </c>
      <c r="G731" s="19">
        <v>0</v>
      </c>
      <c r="H731" s="19">
        <v>0</v>
      </c>
      <c r="I731" s="19">
        <v>0</v>
      </c>
      <c r="J731" s="19">
        <v>0</v>
      </c>
      <c r="K731" s="19">
        <v>0</v>
      </c>
      <c r="L731" s="8"/>
      <c r="M731" s="26" t="e">
        <f>'demand data 2022'!#REF!</f>
        <v>#REF!</v>
      </c>
      <c r="N731" s="26" t="e">
        <f>'demand data 2022'!#REF!</f>
        <v>#REF!</v>
      </c>
      <c r="O731" s="26" t="e">
        <f>'demand data 2022'!#REF!</f>
        <v>#REF!</v>
      </c>
      <c r="P731" s="26" t="e">
        <f>'demand data 2022'!#REF!</f>
        <v>#REF!</v>
      </c>
      <c r="Q731" s="26" t="e">
        <f>'demand data 2022'!#REF!</f>
        <v>#REF!</v>
      </c>
      <c r="R731" s="26" t="e">
        <f>'demand data 2022'!#REF!</f>
        <v>#REF!</v>
      </c>
      <c r="S731" s="26" t="e">
        <f>'demand data 2022'!#REF!</f>
        <v>#REF!</v>
      </c>
      <c r="T731" s="26" t="e">
        <f>'demand data 2022'!#REF!</f>
        <v>#REF!</v>
      </c>
      <c r="U731" s="26" t="e">
        <f>'demand data 2022'!#REF!</f>
        <v>#REF!</v>
      </c>
      <c r="V731" s="26" t="e">
        <f>'demand data 2022'!#REF!</f>
        <v>#REF!</v>
      </c>
      <c r="W731" s="5" t="e">
        <f t="shared" si="45"/>
        <v>#REF!</v>
      </c>
      <c r="X731" s="9">
        <f t="shared" si="46"/>
        <v>0</v>
      </c>
      <c r="Y731" s="5" t="e">
        <f t="shared" si="47"/>
        <v>#REF!</v>
      </c>
      <c r="Z731" s="28">
        <f t="shared" si="48"/>
        <v>0</v>
      </c>
    </row>
    <row r="732" spans="2:26" x14ac:dyDescent="0.25">
      <c r="B732" s="17" t="s">
        <v>788</v>
      </c>
      <c r="C732" s="17"/>
      <c r="D732" s="19">
        <v>0</v>
      </c>
      <c r="E732" s="19">
        <v>0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8"/>
      <c r="M732" s="26" t="e">
        <f>'demand data 2022'!#REF!</f>
        <v>#REF!</v>
      </c>
      <c r="N732" s="26" t="e">
        <f>'demand data 2022'!#REF!</f>
        <v>#REF!</v>
      </c>
      <c r="O732" s="26" t="e">
        <f>'demand data 2022'!#REF!</f>
        <v>#REF!</v>
      </c>
      <c r="P732" s="26" t="e">
        <f>'demand data 2022'!#REF!</f>
        <v>#REF!</v>
      </c>
      <c r="Q732" s="26" t="e">
        <f>'demand data 2022'!#REF!</f>
        <v>#REF!</v>
      </c>
      <c r="R732" s="26" t="e">
        <f>'demand data 2022'!#REF!</f>
        <v>#REF!</v>
      </c>
      <c r="S732" s="26" t="e">
        <f>'demand data 2022'!#REF!</f>
        <v>#REF!</v>
      </c>
      <c r="T732" s="26" t="e">
        <f>'demand data 2022'!#REF!</f>
        <v>#REF!</v>
      </c>
      <c r="U732" s="26" t="e">
        <f>'demand data 2022'!#REF!</f>
        <v>#REF!</v>
      </c>
      <c r="V732" s="26" t="e">
        <f>'demand data 2022'!#REF!</f>
        <v>#REF!</v>
      </c>
      <c r="W732" s="5" t="e">
        <f t="shared" si="45"/>
        <v>#REF!</v>
      </c>
      <c r="X732" s="9">
        <f t="shared" si="46"/>
        <v>0</v>
      </c>
      <c r="Y732" s="5" t="e">
        <f t="shared" si="47"/>
        <v>#REF!</v>
      </c>
      <c r="Z732" s="28">
        <f t="shared" si="48"/>
        <v>0</v>
      </c>
    </row>
    <row r="733" spans="2:26" x14ac:dyDescent="0.25">
      <c r="B733" s="17" t="s">
        <v>457</v>
      </c>
      <c r="C733" s="17"/>
      <c r="D733" s="19">
        <v>559</v>
      </c>
      <c r="E733" s="19">
        <v>572</v>
      </c>
      <c r="F733" s="19">
        <v>520</v>
      </c>
      <c r="G733" s="19">
        <v>529</v>
      </c>
      <c r="H733" s="19">
        <v>560</v>
      </c>
      <c r="I733" s="19">
        <v>570</v>
      </c>
      <c r="J733" s="19">
        <v>582</v>
      </c>
      <c r="K733" s="19">
        <v>592</v>
      </c>
      <c r="L733" s="8"/>
      <c r="M733" s="26" t="e">
        <f>'demand data 2022'!#REF!</f>
        <v>#REF!</v>
      </c>
      <c r="N733" s="26" t="e">
        <f>'demand data 2022'!#REF!</f>
        <v>#REF!</v>
      </c>
      <c r="O733" s="26" t="e">
        <f>'demand data 2022'!#REF!</f>
        <v>#REF!</v>
      </c>
      <c r="P733" s="26" t="e">
        <f>'demand data 2022'!#REF!</f>
        <v>#REF!</v>
      </c>
      <c r="Q733" s="26" t="e">
        <f>'demand data 2022'!#REF!</f>
        <v>#REF!</v>
      </c>
      <c r="R733" s="26" t="e">
        <f>'demand data 2022'!#REF!</f>
        <v>#REF!</v>
      </c>
      <c r="S733" s="26" t="e">
        <f>'demand data 2022'!#REF!</f>
        <v>#REF!</v>
      </c>
      <c r="T733" s="26" t="e">
        <f>'demand data 2022'!#REF!</f>
        <v>#REF!</v>
      </c>
      <c r="U733" s="26" t="e">
        <f>'demand data 2022'!#REF!</f>
        <v>#REF!</v>
      </c>
      <c r="V733" s="26" t="e">
        <f>'demand data 2022'!#REF!</f>
        <v>#REF!</v>
      </c>
      <c r="W733" s="5" t="e">
        <f t="shared" si="45"/>
        <v>#REF!</v>
      </c>
      <c r="X733" s="9">
        <f t="shared" si="46"/>
        <v>572</v>
      </c>
      <c r="Y733" s="5" t="e">
        <f t="shared" si="47"/>
        <v>#REF!</v>
      </c>
      <c r="Z733" s="28">
        <f t="shared" si="48"/>
        <v>0</v>
      </c>
    </row>
    <row r="734" spans="2:26" x14ac:dyDescent="0.25">
      <c r="B734" s="17" t="s">
        <v>789</v>
      </c>
      <c r="C734" s="17"/>
      <c r="D734" s="19">
        <v>0</v>
      </c>
      <c r="E734" s="19">
        <v>0</v>
      </c>
      <c r="F734" s="19">
        <v>0</v>
      </c>
      <c r="G734" s="19">
        <v>0</v>
      </c>
      <c r="H734" s="19">
        <v>0</v>
      </c>
      <c r="I734" s="19">
        <v>0</v>
      </c>
      <c r="J734" s="19">
        <v>0</v>
      </c>
      <c r="K734" s="19">
        <v>0</v>
      </c>
      <c r="L734" s="8"/>
      <c r="M734" s="26" t="e">
        <f>'demand data 2022'!#REF!</f>
        <v>#REF!</v>
      </c>
      <c r="N734" s="26" t="e">
        <f>'demand data 2022'!#REF!</f>
        <v>#REF!</v>
      </c>
      <c r="O734" s="26" t="e">
        <f>'demand data 2022'!#REF!</f>
        <v>#REF!</v>
      </c>
      <c r="P734" s="26" t="e">
        <f>'demand data 2022'!#REF!</f>
        <v>#REF!</v>
      </c>
      <c r="Q734" s="26" t="e">
        <f>'demand data 2022'!#REF!</f>
        <v>#REF!</v>
      </c>
      <c r="R734" s="26" t="e">
        <f>'demand data 2022'!#REF!</f>
        <v>#REF!</v>
      </c>
      <c r="S734" s="26" t="e">
        <f>'demand data 2022'!#REF!</f>
        <v>#REF!</v>
      </c>
      <c r="T734" s="26" t="e">
        <f>'demand data 2022'!#REF!</f>
        <v>#REF!</v>
      </c>
      <c r="U734" s="26" t="e">
        <f>'demand data 2022'!#REF!</f>
        <v>#REF!</v>
      </c>
      <c r="V734" s="26" t="e">
        <f>'demand data 2022'!#REF!</f>
        <v>#REF!</v>
      </c>
      <c r="W734" s="5" t="e">
        <f t="shared" si="45"/>
        <v>#REF!</v>
      </c>
      <c r="X734" s="9">
        <f t="shared" si="46"/>
        <v>0</v>
      </c>
      <c r="Y734" s="5" t="e">
        <f t="shared" si="47"/>
        <v>#REF!</v>
      </c>
      <c r="Z734" s="28">
        <f t="shared" si="48"/>
        <v>0</v>
      </c>
    </row>
    <row r="735" spans="2:26" x14ac:dyDescent="0.25">
      <c r="B735" s="17" t="s">
        <v>790</v>
      </c>
      <c r="C735" s="17"/>
      <c r="D735" s="19">
        <v>0</v>
      </c>
      <c r="E735" s="19">
        <v>0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8"/>
      <c r="M735" s="26" t="e">
        <f>'demand data 2022'!#REF!</f>
        <v>#REF!</v>
      </c>
      <c r="N735" s="26" t="e">
        <f>'demand data 2022'!#REF!</f>
        <v>#REF!</v>
      </c>
      <c r="O735" s="26" t="e">
        <f>'demand data 2022'!#REF!</f>
        <v>#REF!</v>
      </c>
      <c r="P735" s="26" t="e">
        <f>'demand data 2022'!#REF!</f>
        <v>#REF!</v>
      </c>
      <c r="Q735" s="26" t="e">
        <f>'demand data 2022'!#REF!</f>
        <v>#REF!</v>
      </c>
      <c r="R735" s="26" t="e">
        <f>'demand data 2022'!#REF!</f>
        <v>#REF!</v>
      </c>
      <c r="S735" s="26" t="e">
        <f>'demand data 2022'!#REF!</f>
        <v>#REF!</v>
      </c>
      <c r="T735" s="26" t="e">
        <f>'demand data 2022'!#REF!</f>
        <v>#REF!</v>
      </c>
      <c r="U735" s="26" t="e">
        <f>'demand data 2022'!#REF!</f>
        <v>#REF!</v>
      </c>
      <c r="V735" s="26" t="e">
        <f>'demand data 2022'!#REF!</f>
        <v>#REF!</v>
      </c>
      <c r="W735" s="5" t="e">
        <f t="shared" si="45"/>
        <v>#REF!</v>
      </c>
      <c r="X735" s="9">
        <f t="shared" si="46"/>
        <v>0</v>
      </c>
      <c r="Y735" s="5" t="e">
        <f t="shared" si="47"/>
        <v>#REF!</v>
      </c>
      <c r="Z735" s="28">
        <f t="shared" si="48"/>
        <v>0</v>
      </c>
    </row>
    <row r="736" spans="2:26" x14ac:dyDescent="0.25">
      <c r="B736" s="17" t="s">
        <v>458</v>
      </c>
      <c r="C736" s="17"/>
      <c r="D736" s="19">
        <v>559</v>
      </c>
      <c r="E736" s="19">
        <v>572</v>
      </c>
      <c r="F736" s="19">
        <v>520</v>
      </c>
      <c r="G736" s="19">
        <v>529</v>
      </c>
      <c r="H736" s="19">
        <v>560</v>
      </c>
      <c r="I736" s="19">
        <v>570</v>
      </c>
      <c r="J736" s="19">
        <v>582</v>
      </c>
      <c r="K736" s="19">
        <v>592</v>
      </c>
      <c r="L736" s="8"/>
      <c r="M736" s="26" t="e">
        <f>'demand data 2022'!#REF!</f>
        <v>#REF!</v>
      </c>
      <c r="N736" s="26" t="e">
        <f>'demand data 2022'!#REF!</f>
        <v>#REF!</v>
      </c>
      <c r="O736" s="26" t="e">
        <f>'demand data 2022'!#REF!</f>
        <v>#REF!</v>
      </c>
      <c r="P736" s="26" t="e">
        <f>'demand data 2022'!#REF!</f>
        <v>#REF!</v>
      </c>
      <c r="Q736" s="26" t="e">
        <f>'demand data 2022'!#REF!</f>
        <v>#REF!</v>
      </c>
      <c r="R736" s="26" t="e">
        <f>'demand data 2022'!#REF!</f>
        <v>#REF!</v>
      </c>
      <c r="S736" s="26" t="e">
        <f>'demand data 2022'!#REF!</f>
        <v>#REF!</v>
      </c>
      <c r="T736" s="26" t="e">
        <f>'demand data 2022'!#REF!</f>
        <v>#REF!</v>
      </c>
      <c r="U736" s="26" t="e">
        <f>'demand data 2022'!#REF!</f>
        <v>#REF!</v>
      </c>
      <c r="V736" s="26" t="e">
        <f>'demand data 2022'!#REF!</f>
        <v>#REF!</v>
      </c>
      <c r="W736" s="5" t="e">
        <f t="shared" si="45"/>
        <v>#REF!</v>
      </c>
      <c r="X736" s="9">
        <f t="shared" si="46"/>
        <v>572</v>
      </c>
      <c r="Y736" s="5" t="e">
        <f t="shared" si="47"/>
        <v>#REF!</v>
      </c>
      <c r="Z736" s="28">
        <f t="shared" si="48"/>
        <v>0</v>
      </c>
    </row>
    <row r="737" spans="2:26" x14ac:dyDescent="0.25">
      <c r="B737" s="17" t="s">
        <v>558</v>
      </c>
      <c r="C737" s="17"/>
      <c r="D737" s="19">
        <v>572</v>
      </c>
      <c r="E737" s="19">
        <v>575</v>
      </c>
      <c r="F737" s="19">
        <v>577</v>
      </c>
      <c r="G737" s="19">
        <v>580</v>
      </c>
      <c r="H737" s="19">
        <v>583</v>
      </c>
      <c r="I737" s="19">
        <v>586</v>
      </c>
      <c r="J737" s="19">
        <v>588</v>
      </c>
      <c r="K737" s="19">
        <v>591</v>
      </c>
      <c r="L737" s="8"/>
      <c r="M737" s="26" t="e">
        <f>'demand data 2022'!#REF!</f>
        <v>#REF!</v>
      </c>
      <c r="N737" s="26" t="e">
        <f>'demand data 2022'!#REF!</f>
        <v>#REF!</v>
      </c>
      <c r="O737" s="26" t="e">
        <f>'demand data 2022'!#REF!</f>
        <v>#REF!</v>
      </c>
      <c r="P737" s="26" t="e">
        <f>'demand data 2022'!#REF!</f>
        <v>#REF!</v>
      </c>
      <c r="Q737" s="26" t="e">
        <f>'demand data 2022'!#REF!</f>
        <v>#REF!</v>
      </c>
      <c r="R737" s="26" t="e">
        <f>'demand data 2022'!#REF!</f>
        <v>#REF!</v>
      </c>
      <c r="S737" s="26" t="e">
        <f>'demand data 2022'!#REF!</f>
        <v>#REF!</v>
      </c>
      <c r="T737" s="26" t="e">
        <f>'demand data 2022'!#REF!</f>
        <v>#REF!</v>
      </c>
      <c r="U737" s="26" t="e">
        <f>'demand data 2022'!#REF!</f>
        <v>#REF!</v>
      </c>
      <c r="V737" s="26" t="e">
        <f>'demand data 2022'!#REF!</f>
        <v>#REF!</v>
      </c>
      <c r="W737" s="5" t="e">
        <f t="shared" si="45"/>
        <v>#REF!</v>
      </c>
      <c r="X737" s="9">
        <f t="shared" si="46"/>
        <v>575</v>
      </c>
      <c r="Y737" s="5" t="e">
        <f t="shared" si="47"/>
        <v>#REF!</v>
      </c>
      <c r="Z737" s="28">
        <f t="shared" si="48"/>
        <v>0</v>
      </c>
    </row>
    <row r="738" spans="2:26" x14ac:dyDescent="0.25">
      <c r="B738" s="17" t="s">
        <v>89</v>
      </c>
      <c r="C738" s="17"/>
      <c r="D738" s="19">
        <v>1</v>
      </c>
      <c r="E738" s="19">
        <v>1</v>
      </c>
      <c r="F738" s="19">
        <v>1</v>
      </c>
      <c r="G738" s="19">
        <v>1</v>
      </c>
      <c r="H738" s="19">
        <v>1</v>
      </c>
      <c r="I738" s="19">
        <v>1</v>
      </c>
      <c r="J738" s="19">
        <v>1</v>
      </c>
      <c r="K738" s="19">
        <v>1</v>
      </c>
      <c r="L738" s="8"/>
      <c r="M738" s="26" t="e">
        <f>'demand data 2022'!#REF!</f>
        <v>#REF!</v>
      </c>
      <c r="N738" s="26" t="e">
        <f>'demand data 2022'!#REF!</f>
        <v>#REF!</v>
      </c>
      <c r="O738" s="26" t="e">
        <f>'demand data 2022'!#REF!</f>
        <v>#REF!</v>
      </c>
      <c r="P738" s="26" t="e">
        <f>'demand data 2022'!#REF!</f>
        <v>#REF!</v>
      </c>
      <c r="Q738" s="26" t="e">
        <f>'demand data 2022'!#REF!</f>
        <v>#REF!</v>
      </c>
      <c r="R738" s="26" t="e">
        <f>'demand data 2022'!#REF!</f>
        <v>#REF!</v>
      </c>
      <c r="S738" s="26" t="e">
        <f>'demand data 2022'!#REF!</f>
        <v>#REF!</v>
      </c>
      <c r="T738" s="26" t="e">
        <f>'demand data 2022'!#REF!</f>
        <v>#REF!</v>
      </c>
      <c r="U738" s="26" t="e">
        <f>'demand data 2022'!#REF!</f>
        <v>#REF!</v>
      </c>
      <c r="V738" s="26" t="e">
        <f>'demand data 2022'!#REF!</f>
        <v>#REF!</v>
      </c>
      <c r="W738" s="5" t="e">
        <f t="shared" si="45"/>
        <v>#REF!</v>
      </c>
      <c r="X738" s="9">
        <f t="shared" si="46"/>
        <v>1</v>
      </c>
      <c r="Y738" s="5" t="e">
        <f t="shared" si="47"/>
        <v>#REF!</v>
      </c>
      <c r="Z738" s="28">
        <f t="shared" si="48"/>
        <v>0</v>
      </c>
    </row>
    <row r="739" spans="2:26" x14ac:dyDescent="0.25">
      <c r="B739" s="17" t="s">
        <v>197</v>
      </c>
      <c r="C739" s="17"/>
      <c r="D739" s="19">
        <v>0</v>
      </c>
      <c r="E739" s="19">
        <v>0</v>
      </c>
      <c r="F739" s="19">
        <v>0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8"/>
      <c r="M739" s="26" t="e">
        <f>'demand data 2022'!#REF!</f>
        <v>#REF!</v>
      </c>
      <c r="N739" s="26" t="e">
        <f>'demand data 2022'!#REF!</f>
        <v>#REF!</v>
      </c>
      <c r="O739" s="26" t="e">
        <f>'demand data 2022'!#REF!</f>
        <v>#REF!</v>
      </c>
      <c r="P739" s="26" t="e">
        <f>'demand data 2022'!#REF!</f>
        <v>#REF!</v>
      </c>
      <c r="Q739" s="26" t="e">
        <f>'demand data 2022'!#REF!</f>
        <v>#REF!</v>
      </c>
      <c r="R739" s="26" t="e">
        <f>'demand data 2022'!#REF!</f>
        <v>#REF!</v>
      </c>
      <c r="S739" s="26" t="e">
        <f>'demand data 2022'!#REF!</f>
        <v>#REF!</v>
      </c>
      <c r="T739" s="26" t="e">
        <f>'demand data 2022'!#REF!</f>
        <v>#REF!</v>
      </c>
      <c r="U739" s="26" t="e">
        <f>'demand data 2022'!#REF!</f>
        <v>#REF!</v>
      </c>
      <c r="V739" s="26" t="e">
        <f>'demand data 2022'!#REF!</f>
        <v>#REF!</v>
      </c>
      <c r="W739" s="5" t="e">
        <f t="shared" si="45"/>
        <v>#REF!</v>
      </c>
      <c r="X739" s="9">
        <f t="shared" si="46"/>
        <v>0</v>
      </c>
      <c r="Y739" s="5" t="e">
        <f t="shared" si="47"/>
        <v>#REF!</v>
      </c>
      <c r="Z739" s="28">
        <f t="shared" si="48"/>
        <v>0</v>
      </c>
    </row>
    <row r="740" spans="2:26" x14ac:dyDescent="0.25">
      <c r="B740" s="17" t="s">
        <v>198</v>
      </c>
      <c r="C740" s="17"/>
      <c r="D740" s="19">
        <v>0</v>
      </c>
      <c r="E740" s="19">
        <v>0</v>
      </c>
      <c r="F740" s="19">
        <v>0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8"/>
      <c r="M740" s="26" t="e">
        <f>'demand data 2022'!#REF!</f>
        <v>#REF!</v>
      </c>
      <c r="N740" s="26" t="e">
        <f>'demand data 2022'!#REF!</f>
        <v>#REF!</v>
      </c>
      <c r="O740" s="26" t="e">
        <f>'demand data 2022'!#REF!</f>
        <v>#REF!</v>
      </c>
      <c r="P740" s="26" t="e">
        <f>'demand data 2022'!#REF!</f>
        <v>#REF!</v>
      </c>
      <c r="Q740" s="26" t="e">
        <f>'demand data 2022'!#REF!</f>
        <v>#REF!</v>
      </c>
      <c r="R740" s="26" t="e">
        <f>'demand data 2022'!#REF!</f>
        <v>#REF!</v>
      </c>
      <c r="S740" s="26" t="e">
        <f>'demand data 2022'!#REF!</f>
        <v>#REF!</v>
      </c>
      <c r="T740" s="26" t="e">
        <f>'demand data 2022'!#REF!</f>
        <v>#REF!</v>
      </c>
      <c r="U740" s="26" t="e">
        <f>'demand data 2022'!#REF!</f>
        <v>#REF!</v>
      </c>
      <c r="V740" s="26" t="e">
        <f>'demand data 2022'!#REF!</f>
        <v>#REF!</v>
      </c>
      <c r="W740" s="5" t="e">
        <f t="shared" si="45"/>
        <v>#REF!</v>
      </c>
      <c r="X740" s="9">
        <f t="shared" si="46"/>
        <v>0</v>
      </c>
      <c r="Y740" s="5" t="e">
        <f t="shared" si="47"/>
        <v>#REF!</v>
      </c>
      <c r="Z740" s="28">
        <f t="shared" si="48"/>
        <v>0</v>
      </c>
    </row>
    <row r="741" spans="2:26" x14ac:dyDescent="0.25">
      <c r="B741" s="17" t="s">
        <v>199</v>
      </c>
      <c r="C741" s="17"/>
      <c r="D741" s="19">
        <v>0</v>
      </c>
      <c r="E741" s="19">
        <v>0</v>
      </c>
      <c r="F741" s="19">
        <v>0</v>
      </c>
      <c r="G741" s="19">
        <v>0</v>
      </c>
      <c r="H741" s="19">
        <v>0</v>
      </c>
      <c r="I741" s="19">
        <v>0</v>
      </c>
      <c r="J741" s="19">
        <v>0</v>
      </c>
      <c r="K741" s="19">
        <v>0</v>
      </c>
      <c r="L741" s="8"/>
      <c r="M741" s="26" t="e">
        <f>'demand data 2022'!#REF!</f>
        <v>#REF!</v>
      </c>
      <c r="N741" s="26" t="e">
        <f>'demand data 2022'!#REF!</f>
        <v>#REF!</v>
      </c>
      <c r="O741" s="26" t="e">
        <f>'demand data 2022'!#REF!</f>
        <v>#REF!</v>
      </c>
      <c r="P741" s="26" t="e">
        <f>'demand data 2022'!#REF!</f>
        <v>#REF!</v>
      </c>
      <c r="Q741" s="26" t="e">
        <f>'demand data 2022'!#REF!</f>
        <v>#REF!</v>
      </c>
      <c r="R741" s="26" t="e">
        <f>'demand data 2022'!#REF!</f>
        <v>#REF!</v>
      </c>
      <c r="S741" s="26" t="e">
        <f>'demand data 2022'!#REF!</f>
        <v>#REF!</v>
      </c>
      <c r="T741" s="26" t="e">
        <f>'demand data 2022'!#REF!</f>
        <v>#REF!</v>
      </c>
      <c r="U741" s="26" t="e">
        <f>'demand data 2022'!#REF!</f>
        <v>#REF!</v>
      </c>
      <c r="V741" s="26" t="e">
        <f>'demand data 2022'!#REF!</f>
        <v>#REF!</v>
      </c>
      <c r="W741" s="5" t="e">
        <f t="shared" si="45"/>
        <v>#REF!</v>
      </c>
      <c r="X741" s="9">
        <f t="shared" si="46"/>
        <v>0</v>
      </c>
      <c r="Y741" s="5" t="e">
        <f t="shared" si="47"/>
        <v>#REF!</v>
      </c>
      <c r="Z741" s="28">
        <f t="shared" si="48"/>
        <v>0</v>
      </c>
    </row>
    <row r="742" spans="2:26" x14ac:dyDescent="0.25">
      <c r="B742" s="17" t="s">
        <v>200</v>
      </c>
      <c r="C742" s="17"/>
      <c r="D742" s="19">
        <v>0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8"/>
      <c r="M742" s="26" t="e">
        <f>'demand data 2022'!#REF!</f>
        <v>#REF!</v>
      </c>
      <c r="N742" s="26" t="e">
        <f>'demand data 2022'!#REF!</f>
        <v>#REF!</v>
      </c>
      <c r="O742" s="26" t="e">
        <f>'demand data 2022'!#REF!</f>
        <v>#REF!</v>
      </c>
      <c r="P742" s="26" t="e">
        <f>'demand data 2022'!#REF!</f>
        <v>#REF!</v>
      </c>
      <c r="Q742" s="26" t="e">
        <f>'demand data 2022'!#REF!</f>
        <v>#REF!</v>
      </c>
      <c r="R742" s="26" t="e">
        <f>'demand data 2022'!#REF!</f>
        <v>#REF!</v>
      </c>
      <c r="S742" s="26" t="e">
        <f>'demand data 2022'!#REF!</f>
        <v>#REF!</v>
      </c>
      <c r="T742" s="26" t="e">
        <f>'demand data 2022'!#REF!</f>
        <v>#REF!</v>
      </c>
      <c r="U742" s="26" t="e">
        <f>'demand data 2022'!#REF!</f>
        <v>#REF!</v>
      </c>
      <c r="V742" s="26" t="e">
        <f>'demand data 2022'!#REF!</f>
        <v>#REF!</v>
      </c>
      <c r="W742" s="5" t="e">
        <f t="shared" si="45"/>
        <v>#REF!</v>
      </c>
      <c r="X742" s="9">
        <f t="shared" si="46"/>
        <v>0</v>
      </c>
      <c r="Y742" s="5" t="e">
        <f t="shared" si="47"/>
        <v>#REF!</v>
      </c>
      <c r="Z742" s="28">
        <f t="shared" si="48"/>
        <v>0</v>
      </c>
    </row>
    <row r="743" spans="2:26" x14ac:dyDescent="0.25">
      <c r="B743" s="17" t="s">
        <v>155</v>
      </c>
      <c r="C743" s="17"/>
      <c r="D743" s="19">
        <v>0</v>
      </c>
      <c r="E743" s="19">
        <v>0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0</v>
      </c>
      <c r="L743" s="8"/>
      <c r="M743" s="26" t="e">
        <f>'demand data 2022'!#REF!</f>
        <v>#REF!</v>
      </c>
      <c r="N743" s="26" t="e">
        <f>'demand data 2022'!#REF!</f>
        <v>#REF!</v>
      </c>
      <c r="O743" s="26" t="e">
        <f>'demand data 2022'!#REF!</f>
        <v>#REF!</v>
      </c>
      <c r="P743" s="26" t="e">
        <f>'demand data 2022'!#REF!</f>
        <v>#REF!</v>
      </c>
      <c r="Q743" s="26" t="e">
        <f>'demand data 2022'!#REF!</f>
        <v>#REF!</v>
      </c>
      <c r="R743" s="26" t="e">
        <f>'demand data 2022'!#REF!</f>
        <v>#REF!</v>
      </c>
      <c r="S743" s="26" t="e">
        <f>'demand data 2022'!#REF!</f>
        <v>#REF!</v>
      </c>
      <c r="T743" s="26" t="e">
        <f>'demand data 2022'!#REF!</f>
        <v>#REF!</v>
      </c>
      <c r="U743" s="26" t="e">
        <f>'demand data 2022'!#REF!</f>
        <v>#REF!</v>
      </c>
      <c r="V743" s="26" t="e">
        <f>'demand data 2022'!#REF!</f>
        <v>#REF!</v>
      </c>
      <c r="W743" s="5" t="e">
        <f t="shared" si="45"/>
        <v>#REF!</v>
      </c>
      <c r="X743" s="9">
        <f t="shared" si="46"/>
        <v>0</v>
      </c>
      <c r="Y743" s="5" t="e">
        <f t="shared" si="47"/>
        <v>#REF!</v>
      </c>
      <c r="Z743" s="28">
        <f t="shared" si="48"/>
        <v>0</v>
      </c>
    </row>
    <row r="744" spans="2:26" x14ac:dyDescent="0.25">
      <c r="B744" s="17" t="s">
        <v>514</v>
      </c>
      <c r="C744" s="17"/>
      <c r="D744" s="19">
        <v>406</v>
      </c>
      <c r="E744" s="19">
        <v>411</v>
      </c>
      <c r="F744" s="19">
        <v>414</v>
      </c>
      <c r="G744" s="19">
        <v>409</v>
      </c>
      <c r="H744" s="19">
        <v>410</v>
      </c>
      <c r="I744" s="19">
        <v>413</v>
      </c>
      <c r="J744" s="19">
        <v>418</v>
      </c>
      <c r="K744" s="19">
        <v>419</v>
      </c>
      <c r="L744" s="8"/>
      <c r="M744" s="26" t="e">
        <f>'demand data 2022'!#REF!</f>
        <v>#REF!</v>
      </c>
      <c r="N744" s="26" t="e">
        <f>'demand data 2022'!#REF!</f>
        <v>#REF!</v>
      </c>
      <c r="O744" s="26" t="e">
        <f>'demand data 2022'!#REF!</f>
        <v>#REF!</v>
      </c>
      <c r="P744" s="26" t="e">
        <f>'demand data 2022'!#REF!</f>
        <v>#REF!</v>
      </c>
      <c r="Q744" s="26" t="e">
        <f>'demand data 2022'!#REF!</f>
        <v>#REF!</v>
      </c>
      <c r="R744" s="26" t="e">
        <f>'demand data 2022'!#REF!</f>
        <v>#REF!</v>
      </c>
      <c r="S744" s="26" t="e">
        <f>'demand data 2022'!#REF!</f>
        <v>#REF!</v>
      </c>
      <c r="T744" s="26" t="e">
        <f>'demand data 2022'!#REF!</f>
        <v>#REF!</v>
      </c>
      <c r="U744" s="26" t="e">
        <f>'demand data 2022'!#REF!</f>
        <v>#REF!</v>
      </c>
      <c r="V744" s="26" t="e">
        <f>'demand data 2022'!#REF!</f>
        <v>#REF!</v>
      </c>
      <c r="W744" s="5" t="e">
        <f t="shared" si="45"/>
        <v>#REF!</v>
      </c>
      <c r="X744" s="9">
        <f t="shared" si="46"/>
        <v>411</v>
      </c>
      <c r="Y744" s="5" t="e">
        <f t="shared" si="47"/>
        <v>#REF!</v>
      </c>
      <c r="Z744" s="28">
        <f t="shared" si="48"/>
        <v>0</v>
      </c>
    </row>
    <row r="745" spans="2:26" x14ac:dyDescent="0.25">
      <c r="B745" s="17" t="s">
        <v>164</v>
      </c>
      <c r="C745" s="17"/>
      <c r="D745" s="19">
        <v>0</v>
      </c>
      <c r="E745" s="19">
        <v>0</v>
      </c>
      <c r="F745" s="19">
        <v>0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8"/>
      <c r="M745" s="26" t="e">
        <f>'demand data 2022'!#REF!</f>
        <v>#REF!</v>
      </c>
      <c r="N745" s="26" t="e">
        <f>'demand data 2022'!#REF!</f>
        <v>#REF!</v>
      </c>
      <c r="O745" s="26" t="e">
        <f>'demand data 2022'!#REF!</f>
        <v>#REF!</v>
      </c>
      <c r="P745" s="26" t="e">
        <f>'demand data 2022'!#REF!</f>
        <v>#REF!</v>
      </c>
      <c r="Q745" s="26" t="e">
        <f>'demand data 2022'!#REF!</f>
        <v>#REF!</v>
      </c>
      <c r="R745" s="26" t="e">
        <f>'demand data 2022'!#REF!</f>
        <v>#REF!</v>
      </c>
      <c r="S745" s="26" t="e">
        <f>'demand data 2022'!#REF!</f>
        <v>#REF!</v>
      </c>
      <c r="T745" s="26" t="e">
        <f>'demand data 2022'!#REF!</f>
        <v>#REF!</v>
      </c>
      <c r="U745" s="26" t="e">
        <f>'demand data 2022'!#REF!</f>
        <v>#REF!</v>
      </c>
      <c r="V745" s="26" t="e">
        <f>'demand data 2022'!#REF!</f>
        <v>#REF!</v>
      </c>
      <c r="W745" s="5" t="e">
        <f t="shared" si="45"/>
        <v>#REF!</v>
      </c>
      <c r="X745" s="9">
        <f t="shared" si="46"/>
        <v>0</v>
      </c>
      <c r="Y745" s="5" t="e">
        <f t="shared" si="47"/>
        <v>#REF!</v>
      </c>
      <c r="Z745" s="28">
        <f t="shared" si="48"/>
        <v>0</v>
      </c>
    </row>
    <row r="746" spans="2:26" x14ac:dyDescent="0.25">
      <c r="B746" s="17" t="s">
        <v>36</v>
      </c>
      <c r="C746" s="17"/>
      <c r="D746" s="19">
        <v>0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8"/>
      <c r="M746" s="26" t="e">
        <f>'demand data 2022'!#REF!</f>
        <v>#REF!</v>
      </c>
      <c r="N746" s="26" t="e">
        <f>'demand data 2022'!#REF!</f>
        <v>#REF!</v>
      </c>
      <c r="O746" s="26" t="e">
        <f>'demand data 2022'!#REF!</f>
        <v>#REF!</v>
      </c>
      <c r="P746" s="26" t="e">
        <f>'demand data 2022'!#REF!</f>
        <v>#REF!</v>
      </c>
      <c r="Q746" s="26" t="e">
        <f>'demand data 2022'!#REF!</f>
        <v>#REF!</v>
      </c>
      <c r="R746" s="26" t="e">
        <f>'demand data 2022'!#REF!</f>
        <v>#REF!</v>
      </c>
      <c r="S746" s="26" t="e">
        <f>'demand data 2022'!#REF!</f>
        <v>#REF!</v>
      </c>
      <c r="T746" s="26" t="e">
        <f>'demand data 2022'!#REF!</f>
        <v>#REF!</v>
      </c>
      <c r="U746" s="26" t="e">
        <f>'demand data 2022'!#REF!</f>
        <v>#REF!</v>
      </c>
      <c r="V746" s="26" t="e">
        <f>'demand data 2022'!#REF!</f>
        <v>#REF!</v>
      </c>
      <c r="W746" s="5" t="e">
        <f t="shared" si="45"/>
        <v>#REF!</v>
      </c>
      <c r="X746" s="9">
        <f t="shared" si="46"/>
        <v>0</v>
      </c>
      <c r="Y746" s="5" t="e">
        <f t="shared" si="47"/>
        <v>#REF!</v>
      </c>
      <c r="Z746" s="28">
        <f t="shared" si="48"/>
        <v>0</v>
      </c>
    </row>
    <row r="747" spans="2:26" x14ac:dyDescent="0.25">
      <c r="B747" s="17" t="s">
        <v>38</v>
      </c>
      <c r="C747" s="17"/>
      <c r="D747" s="19">
        <v>0</v>
      </c>
      <c r="E747" s="19">
        <v>0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8"/>
      <c r="M747" s="26" t="e">
        <f>'demand data 2022'!#REF!</f>
        <v>#REF!</v>
      </c>
      <c r="N747" s="26" t="e">
        <f>'demand data 2022'!#REF!</f>
        <v>#REF!</v>
      </c>
      <c r="O747" s="26" t="e">
        <f>'demand data 2022'!#REF!</f>
        <v>#REF!</v>
      </c>
      <c r="P747" s="26" t="e">
        <f>'demand data 2022'!#REF!</f>
        <v>#REF!</v>
      </c>
      <c r="Q747" s="26" t="e">
        <f>'demand data 2022'!#REF!</f>
        <v>#REF!</v>
      </c>
      <c r="R747" s="26" t="e">
        <f>'demand data 2022'!#REF!</f>
        <v>#REF!</v>
      </c>
      <c r="S747" s="26" t="e">
        <f>'demand data 2022'!#REF!</f>
        <v>#REF!</v>
      </c>
      <c r="T747" s="26" t="e">
        <f>'demand data 2022'!#REF!</f>
        <v>#REF!</v>
      </c>
      <c r="U747" s="26" t="e">
        <f>'demand data 2022'!#REF!</f>
        <v>#REF!</v>
      </c>
      <c r="V747" s="26" t="e">
        <f>'demand data 2022'!#REF!</f>
        <v>#REF!</v>
      </c>
      <c r="W747" s="5" t="e">
        <f t="shared" si="45"/>
        <v>#REF!</v>
      </c>
      <c r="X747" s="9">
        <f t="shared" si="46"/>
        <v>0</v>
      </c>
      <c r="Y747" s="5" t="e">
        <f t="shared" si="47"/>
        <v>#REF!</v>
      </c>
      <c r="Z747" s="28">
        <f t="shared" si="48"/>
        <v>0</v>
      </c>
    </row>
    <row r="748" spans="2:26" x14ac:dyDescent="0.25">
      <c r="B748" s="17" t="s">
        <v>37</v>
      </c>
      <c r="C748" s="17"/>
      <c r="D748" s="19">
        <v>0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0</v>
      </c>
      <c r="L748" s="8"/>
      <c r="M748" s="26" t="e">
        <f>'demand data 2022'!#REF!</f>
        <v>#REF!</v>
      </c>
      <c r="N748" s="26" t="e">
        <f>'demand data 2022'!#REF!</f>
        <v>#REF!</v>
      </c>
      <c r="O748" s="26" t="e">
        <f>'demand data 2022'!#REF!</f>
        <v>#REF!</v>
      </c>
      <c r="P748" s="26" t="e">
        <f>'demand data 2022'!#REF!</f>
        <v>#REF!</v>
      </c>
      <c r="Q748" s="26" t="e">
        <f>'demand data 2022'!#REF!</f>
        <v>#REF!</v>
      </c>
      <c r="R748" s="26" t="e">
        <f>'demand data 2022'!#REF!</f>
        <v>#REF!</v>
      </c>
      <c r="S748" s="26" t="e">
        <f>'demand data 2022'!#REF!</f>
        <v>#REF!</v>
      </c>
      <c r="T748" s="26" t="e">
        <f>'demand data 2022'!#REF!</f>
        <v>#REF!</v>
      </c>
      <c r="U748" s="26" t="e">
        <f>'demand data 2022'!#REF!</f>
        <v>#REF!</v>
      </c>
      <c r="V748" s="26" t="e">
        <f>'demand data 2022'!#REF!</f>
        <v>#REF!</v>
      </c>
      <c r="W748" s="5" t="e">
        <f t="shared" si="45"/>
        <v>#REF!</v>
      </c>
      <c r="X748" s="9">
        <f t="shared" si="46"/>
        <v>0</v>
      </c>
      <c r="Y748" s="5" t="e">
        <f t="shared" si="47"/>
        <v>#REF!</v>
      </c>
      <c r="Z748" s="28">
        <f t="shared" si="48"/>
        <v>0</v>
      </c>
    </row>
    <row r="749" spans="2:26" x14ac:dyDescent="0.25">
      <c r="B749" s="17" t="s">
        <v>390</v>
      </c>
      <c r="C749" s="17"/>
      <c r="D749" s="19">
        <v>17</v>
      </c>
      <c r="E749" s="19">
        <v>17</v>
      </c>
      <c r="F749" s="19">
        <v>17</v>
      </c>
      <c r="G749" s="19">
        <v>17</v>
      </c>
      <c r="H749" s="19">
        <v>17</v>
      </c>
      <c r="I749" s="19">
        <v>17</v>
      </c>
      <c r="J749" s="19">
        <v>17</v>
      </c>
      <c r="K749" s="19">
        <v>17</v>
      </c>
      <c r="L749" s="8"/>
      <c r="M749" s="26" t="e">
        <f>'demand data 2022'!#REF!</f>
        <v>#REF!</v>
      </c>
      <c r="N749" s="26" t="e">
        <f>'demand data 2022'!#REF!</f>
        <v>#REF!</v>
      </c>
      <c r="O749" s="26" t="e">
        <f>'demand data 2022'!#REF!</f>
        <v>#REF!</v>
      </c>
      <c r="P749" s="26" t="e">
        <f>'demand data 2022'!#REF!</f>
        <v>#REF!</v>
      </c>
      <c r="Q749" s="26" t="e">
        <f>'demand data 2022'!#REF!</f>
        <v>#REF!</v>
      </c>
      <c r="R749" s="26" t="e">
        <f>'demand data 2022'!#REF!</f>
        <v>#REF!</v>
      </c>
      <c r="S749" s="26" t="e">
        <f>'demand data 2022'!#REF!</f>
        <v>#REF!</v>
      </c>
      <c r="T749" s="26" t="e">
        <f>'demand data 2022'!#REF!</f>
        <v>#REF!</v>
      </c>
      <c r="U749" s="26" t="e">
        <f>'demand data 2022'!#REF!</f>
        <v>#REF!</v>
      </c>
      <c r="V749" s="26" t="e">
        <f>'demand data 2022'!#REF!</f>
        <v>#REF!</v>
      </c>
      <c r="W749" s="5" t="e">
        <f t="shared" si="45"/>
        <v>#REF!</v>
      </c>
      <c r="X749" s="9">
        <f t="shared" si="46"/>
        <v>17</v>
      </c>
      <c r="Y749" s="5" t="e">
        <f t="shared" si="47"/>
        <v>#REF!</v>
      </c>
      <c r="Z749" s="28">
        <f t="shared" si="48"/>
        <v>0</v>
      </c>
    </row>
    <row r="750" spans="2:26" x14ac:dyDescent="0.25">
      <c r="B750" s="17" t="s">
        <v>391</v>
      </c>
      <c r="C750" s="17"/>
      <c r="D750" s="19">
        <v>17</v>
      </c>
      <c r="E750" s="19">
        <v>17</v>
      </c>
      <c r="F750" s="19">
        <v>17</v>
      </c>
      <c r="G750" s="19">
        <v>17</v>
      </c>
      <c r="H750" s="19">
        <v>17</v>
      </c>
      <c r="I750" s="19">
        <v>17</v>
      </c>
      <c r="J750" s="19">
        <v>17</v>
      </c>
      <c r="K750" s="19">
        <v>17</v>
      </c>
      <c r="L750" s="8"/>
      <c r="M750" s="26" t="e">
        <f>'demand data 2022'!#REF!</f>
        <v>#REF!</v>
      </c>
      <c r="N750" s="26" t="e">
        <f>'demand data 2022'!#REF!</f>
        <v>#REF!</v>
      </c>
      <c r="O750" s="26" t="e">
        <f>'demand data 2022'!#REF!</f>
        <v>#REF!</v>
      </c>
      <c r="P750" s="26" t="e">
        <f>'demand data 2022'!#REF!</f>
        <v>#REF!</v>
      </c>
      <c r="Q750" s="26" t="e">
        <f>'demand data 2022'!#REF!</f>
        <v>#REF!</v>
      </c>
      <c r="R750" s="26" t="e">
        <f>'demand data 2022'!#REF!</f>
        <v>#REF!</v>
      </c>
      <c r="S750" s="26" t="e">
        <f>'demand data 2022'!#REF!</f>
        <v>#REF!</v>
      </c>
      <c r="T750" s="26" t="e">
        <f>'demand data 2022'!#REF!</f>
        <v>#REF!</v>
      </c>
      <c r="U750" s="26" t="e">
        <f>'demand data 2022'!#REF!</f>
        <v>#REF!</v>
      </c>
      <c r="V750" s="26" t="e">
        <f>'demand data 2022'!#REF!</f>
        <v>#REF!</v>
      </c>
      <c r="W750" s="5" t="e">
        <f t="shared" si="45"/>
        <v>#REF!</v>
      </c>
      <c r="X750" s="9">
        <f t="shared" si="46"/>
        <v>17</v>
      </c>
      <c r="Y750" s="5" t="e">
        <f t="shared" si="47"/>
        <v>#REF!</v>
      </c>
      <c r="Z750" s="28">
        <f t="shared" si="48"/>
        <v>0</v>
      </c>
    </row>
    <row r="751" spans="2:26" x14ac:dyDescent="0.25">
      <c r="B751" s="17" t="s">
        <v>276</v>
      </c>
      <c r="C751" s="17"/>
      <c r="D751" s="19">
        <v>211</v>
      </c>
      <c r="E751" s="19">
        <v>212</v>
      </c>
      <c r="F751" s="19">
        <v>213</v>
      </c>
      <c r="G751" s="19">
        <v>214</v>
      </c>
      <c r="H751" s="19">
        <v>215</v>
      </c>
      <c r="I751" s="19">
        <v>216</v>
      </c>
      <c r="J751" s="19">
        <v>217</v>
      </c>
      <c r="K751" s="19">
        <v>219</v>
      </c>
      <c r="L751" s="8"/>
      <c r="M751" s="26" t="e">
        <f>'demand data 2022'!#REF!</f>
        <v>#REF!</v>
      </c>
      <c r="N751" s="26" t="e">
        <f>'demand data 2022'!#REF!</f>
        <v>#REF!</v>
      </c>
      <c r="O751" s="26" t="e">
        <f>'demand data 2022'!#REF!</f>
        <v>#REF!</v>
      </c>
      <c r="P751" s="26" t="e">
        <f>'demand data 2022'!#REF!</f>
        <v>#REF!</v>
      </c>
      <c r="Q751" s="26" t="e">
        <f>'demand data 2022'!#REF!</f>
        <v>#REF!</v>
      </c>
      <c r="R751" s="26" t="e">
        <f>'demand data 2022'!#REF!</f>
        <v>#REF!</v>
      </c>
      <c r="S751" s="26" t="e">
        <f>'demand data 2022'!#REF!</f>
        <v>#REF!</v>
      </c>
      <c r="T751" s="26" t="e">
        <f>'demand data 2022'!#REF!</f>
        <v>#REF!</v>
      </c>
      <c r="U751" s="26" t="e">
        <f>'demand data 2022'!#REF!</f>
        <v>#REF!</v>
      </c>
      <c r="V751" s="26" t="e">
        <f>'demand data 2022'!#REF!</f>
        <v>#REF!</v>
      </c>
      <c r="W751" s="5" t="e">
        <f t="shared" si="45"/>
        <v>#REF!</v>
      </c>
      <c r="X751" s="9">
        <f t="shared" si="46"/>
        <v>212</v>
      </c>
      <c r="Y751" s="5" t="e">
        <f t="shared" si="47"/>
        <v>#REF!</v>
      </c>
      <c r="Z751" s="28">
        <f t="shared" si="48"/>
        <v>0</v>
      </c>
    </row>
    <row r="752" spans="2:26" x14ac:dyDescent="0.25">
      <c r="B752" s="17" t="s">
        <v>791</v>
      </c>
      <c r="C752" s="17"/>
      <c r="D752" s="19">
        <v>0</v>
      </c>
      <c r="E752" s="19">
        <v>0</v>
      </c>
      <c r="F752" s="19">
        <v>0</v>
      </c>
      <c r="G752" s="19">
        <v>0</v>
      </c>
      <c r="H752" s="19">
        <v>0</v>
      </c>
      <c r="I752" s="19">
        <v>0</v>
      </c>
      <c r="J752" s="19">
        <v>0</v>
      </c>
      <c r="K752" s="19">
        <v>0</v>
      </c>
      <c r="L752" s="8"/>
      <c r="M752" s="26" t="e">
        <f>'demand data 2022'!#REF!</f>
        <v>#REF!</v>
      </c>
      <c r="N752" s="26" t="e">
        <f>'demand data 2022'!#REF!</f>
        <v>#REF!</v>
      </c>
      <c r="O752" s="26" t="e">
        <f>'demand data 2022'!#REF!</f>
        <v>#REF!</v>
      </c>
      <c r="P752" s="26" t="e">
        <f>'demand data 2022'!#REF!</f>
        <v>#REF!</v>
      </c>
      <c r="Q752" s="26" t="e">
        <f>'demand data 2022'!#REF!</f>
        <v>#REF!</v>
      </c>
      <c r="R752" s="26" t="e">
        <f>'demand data 2022'!#REF!</f>
        <v>#REF!</v>
      </c>
      <c r="S752" s="26" t="e">
        <f>'demand data 2022'!#REF!</f>
        <v>#REF!</v>
      </c>
      <c r="T752" s="26" t="e">
        <f>'demand data 2022'!#REF!</f>
        <v>#REF!</v>
      </c>
      <c r="U752" s="26" t="e">
        <f>'demand data 2022'!#REF!</f>
        <v>#REF!</v>
      </c>
      <c r="V752" s="26" t="e">
        <f>'demand data 2022'!#REF!</f>
        <v>#REF!</v>
      </c>
      <c r="W752" s="5" t="e">
        <f t="shared" si="45"/>
        <v>#REF!</v>
      </c>
      <c r="X752" s="9">
        <f t="shared" si="46"/>
        <v>0</v>
      </c>
      <c r="Y752" s="5" t="e">
        <f t="shared" si="47"/>
        <v>#REF!</v>
      </c>
      <c r="Z752" s="28">
        <f t="shared" si="48"/>
        <v>0</v>
      </c>
    </row>
    <row r="753" spans="2:26" x14ac:dyDescent="0.25">
      <c r="B753" s="17" t="s">
        <v>275</v>
      </c>
      <c r="C753" s="17"/>
      <c r="D753" s="19">
        <v>50</v>
      </c>
      <c r="E753" s="19">
        <v>50</v>
      </c>
      <c r="F753" s="19">
        <v>50</v>
      </c>
      <c r="G753" s="19">
        <v>50</v>
      </c>
      <c r="H753" s="19">
        <v>51</v>
      </c>
      <c r="I753" s="19">
        <v>51</v>
      </c>
      <c r="J753" s="19">
        <v>51</v>
      </c>
      <c r="K753" s="19">
        <v>51</v>
      </c>
      <c r="L753" s="8"/>
      <c r="M753" s="26" t="e">
        <f>'demand data 2022'!#REF!</f>
        <v>#REF!</v>
      </c>
      <c r="N753" s="26" t="e">
        <f>'demand data 2022'!#REF!</f>
        <v>#REF!</v>
      </c>
      <c r="O753" s="26" t="e">
        <f>'demand data 2022'!#REF!</f>
        <v>#REF!</v>
      </c>
      <c r="P753" s="26" t="e">
        <f>'demand data 2022'!#REF!</f>
        <v>#REF!</v>
      </c>
      <c r="Q753" s="26" t="e">
        <f>'demand data 2022'!#REF!</f>
        <v>#REF!</v>
      </c>
      <c r="R753" s="26" t="e">
        <f>'demand data 2022'!#REF!</f>
        <v>#REF!</v>
      </c>
      <c r="S753" s="26" t="e">
        <f>'demand data 2022'!#REF!</f>
        <v>#REF!</v>
      </c>
      <c r="T753" s="26" t="e">
        <f>'demand data 2022'!#REF!</f>
        <v>#REF!</v>
      </c>
      <c r="U753" s="26" t="e">
        <f>'demand data 2022'!#REF!</f>
        <v>#REF!</v>
      </c>
      <c r="V753" s="26" t="e">
        <f>'demand data 2022'!#REF!</f>
        <v>#REF!</v>
      </c>
      <c r="W753" s="5" t="e">
        <f t="shared" si="45"/>
        <v>#REF!</v>
      </c>
      <c r="X753" s="9">
        <f t="shared" si="46"/>
        <v>50</v>
      </c>
      <c r="Y753" s="5" t="e">
        <f t="shared" si="47"/>
        <v>#REF!</v>
      </c>
      <c r="Z753" s="28">
        <f t="shared" si="48"/>
        <v>0</v>
      </c>
    </row>
    <row r="754" spans="2:26" x14ac:dyDescent="0.25">
      <c r="B754" s="17" t="s">
        <v>516</v>
      </c>
      <c r="C754" s="17"/>
      <c r="D754" s="19">
        <v>118</v>
      </c>
      <c r="E754" s="19">
        <v>120</v>
      </c>
      <c r="F754" s="19">
        <v>122</v>
      </c>
      <c r="G754" s="19">
        <v>121</v>
      </c>
      <c r="H754" s="19">
        <v>121</v>
      </c>
      <c r="I754" s="19">
        <v>122</v>
      </c>
      <c r="J754" s="19">
        <v>123</v>
      </c>
      <c r="K754" s="19">
        <v>123</v>
      </c>
      <c r="L754" s="8"/>
      <c r="M754" s="26" t="e">
        <f>'demand data 2022'!#REF!</f>
        <v>#REF!</v>
      </c>
      <c r="N754" s="26" t="e">
        <f>'demand data 2022'!#REF!</f>
        <v>#REF!</v>
      </c>
      <c r="O754" s="26" t="e">
        <f>'demand data 2022'!#REF!</f>
        <v>#REF!</v>
      </c>
      <c r="P754" s="26" t="e">
        <f>'demand data 2022'!#REF!</f>
        <v>#REF!</v>
      </c>
      <c r="Q754" s="26" t="e">
        <f>'demand data 2022'!#REF!</f>
        <v>#REF!</v>
      </c>
      <c r="R754" s="26" t="e">
        <f>'demand data 2022'!#REF!</f>
        <v>#REF!</v>
      </c>
      <c r="S754" s="26" t="e">
        <f>'demand data 2022'!#REF!</f>
        <v>#REF!</v>
      </c>
      <c r="T754" s="26" t="e">
        <f>'demand data 2022'!#REF!</f>
        <v>#REF!</v>
      </c>
      <c r="U754" s="26" t="e">
        <f>'demand data 2022'!#REF!</f>
        <v>#REF!</v>
      </c>
      <c r="V754" s="26" t="e">
        <f>'demand data 2022'!#REF!</f>
        <v>#REF!</v>
      </c>
      <c r="W754" s="5" t="e">
        <f t="shared" si="45"/>
        <v>#REF!</v>
      </c>
      <c r="X754" s="9">
        <f t="shared" si="46"/>
        <v>120</v>
      </c>
      <c r="Y754" s="5" t="e">
        <f t="shared" si="47"/>
        <v>#REF!</v>
      </c>
      <c r="Z754" s="28">
        <f t="shared" si="48"/>
        <v>0</v>
      </c>
    </row>
    <row r="755" spans="2:26" x14ac:dyDescent="0.25">
      <c r="B755" s="17" t="s">
        <v>517</v>
      </c>
      <c r="C755" s="17"/>
      <c r="D755" s="19">
        <v>118</v>
      </c>
      <c r="E755" s="19">
        <v>120</v>
      </c>
      <c r="F755" s="19">
        <v>122</v>
      </c>
      <c r="G755" s="19">
        <v>121</v>
      </c>
      <c r="H755" s="19">
        <v>121</v>
      </c>
      <c r="I755" s="19">
        <v>122</v>
      </c>
      <c r="J755" s="19">
        <v>123</v>
      </c>
      <c r="K755" s="19">
        <v>123</v>
      </c>
      <c r="L755" s="8"/>
      <c r="M755" s="26" t="e">
        <f>'demand data 2022'!#REF!</f>
        <v>#REF!</v>
      </c>
      <c r="N755" s="26" t="e">
        <f>'demand data 2022'!#REF!</f>
        <v>#REF!</v>
      </c>
      <c r="O755" s="26" t="e">
        <f>'demand data 2022'!#REF!</f>
        <v>#REF!</v>
      </c>
      <c r="P755" s="26" t="e">
        <f>'demand data 2022'!#REF!</f>
        <v>#REF!</v>
      </c>
      <c r="Q755" s="26" t="e">
        <f>'demand data 2022'!#REF!</f>
        <v>#REF!</v>
      </c>
      <c r="R755" s="26" t="e">
        <f>'demand data 2022'!#REF!</f>
        <v>#REF!</v>
      </c>
      <c r="S755" s="26" t="e">
        <f>'demand data 2022'!#REF!</f>
        <v>#REF!</v>
      </c>
      <c r="T755" s="26" t="e">
        <f>'demand data 2022'!#REF!</f>
        <v>#REF!</v>
      </c>
      <c r="U755" s="26" t="e">
        <f>'demand data 2022'!#REF!</f>
        <v>#REF!</v>
      </c>
      <c r="V755" s="26" t="e">
        <f>'demand data 2022'!#REF!</f>
        <v>#REF!</v>
      </c>
      <c r="W755" s="5" t="e">
        <f t="shared" si="45"/>
        <v>#REF!</v>
      </c>
      <c r="X755" s="9">
        <f t="shared" si="46"/>
        <v>120</v>
      </c>
      <c r="Y755" s="5" t="e">
        <f t="shared" si="47"/>
        <v>#REF!</v>
      </c>
      <c r="Z755" s="28">
        <f t="shared" si="48"/>
        <v>0</v>
      </c>
    </row>
    <row r="756" spans="2:26" x14ac:dyDescent="0.25">
      <c r="B756" s="17" t="s">
        <v>515</v>
      </c>
      <c r="C756" s="17"/>
      <c r="D756" s="19">
        <v>388</v>
      </c>
      <c r="E756" s="19">
        <v>392</v>
      </c>
      <c r="F756" s="19">
        <v>391</v>
      </c>
      <c r="G756" s="19">
        <v>388</v>
      </c>
      <c r="H756" s="19">
        <v>389</v>
      </c>
      <c r="I756" s="19">
        <v>390</v>
      </c>
      <c r="J756" s="19">
        <v>393</v>
      </c>
      <c r="K756" s="19">
        <v>394</v>
      </c>
      <c r="L756" s="8"/>
      <c r="M756" s="26" t="e">
        <f>'demand data 2022'!#REF!</f>
        <v>#REF!</v>
      </c>
      <c r="N756" s="26" t="e">
        <f>'demand data 2022'!#REF!</f>
        <v>#REF!</v>
      </c>
      <c r="O756" s="26" t="e">
        <f>'demand data 2022'!#REF!</f>
        <v>#REF!</v>
      </c>
      <c r="P756" s="26" t="e">
        <f>'demand data 2022'!#REF!</f>
        <v>#REF!</v>
      </c>
      <c r="Q756" s="26" t="e">
        <f>'demand data 2022'!#REF!</f>
        <v>#REF!</v>
      </c>
      <c r="R756" s="26" t="e">
        <f>'demand data 2022'!#REF!</f>
        <v>#REF!</v>
      </c>
      <c r="S756" s="26" t="e">
        <f>'demand data 2022'!#REF!</f>
        <v>#REF!</v>
      </c>
      <c r="T756" s="26" t="e">
        <f>'demand data 2022'!#REF!</f>
        <v>#REF!</v>
      </c>
      <c r="U756" s="26" t="e">
        <f>'demand data 2022'!#REF!</f>
        <v>#REF!</v>
      </c>
      <c r="V756" s="26" t="e">
        <f>'demand data 2022'!#REF!</f>
        <v>#REF!</v>
      </c>
      <c r="W756" s="5" t="e">
        <f t="shared" si="45"/>
        <v>#REF!</v>
      </c>
      <c r="X756" s="9">
        <f t="shared" si="46"/>
        <v>392</v>
      </c>
      <c r="Y756" s="5" t="e">
        <f t="shared" si="47"/>
        <v>#REF!</v>
      </c>
      <c r="Z756" s="28">
        <f t="shared" si="48"/>
        <v>0</v>
      </c>
    </row>
    <row r="757" spans="2:26" x14ac:dyDescent="0.25">
      <c r="B757" s="17" t="s">
        <v>792</v>
      </c>
      <c r="C757" s="17"/>
      <c r="D757" s="19">
        <v>0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  <c r="J757" s="19">
        <v>0</v>
      </c>
      <c r="K757" s="19">
        <v>0</v>
      </c>
      <c r="L757" s="8"/>
      <c r="M757" s="26" t="e">
        <f>'demand data 2022'!#REF!</f>
        <v>#REF!</v>
      </c>
      <c r="N757" s="26" t="e">
        <f>'demand data 2022'!#REF!</f>
        <v>#REF!</v>
      </c>
      <c r="O757" s="26" t="e">
        <f>'demand data 2022'!#REF!</f>
        <v>#REF!</v>
      </c>
      <c r="P757" s="26" t="e">
        <f>'demand data 2022'!#REF!</f>
        <v>#REF!</v>
      </c>
      <c r="Q757" s="26" t="e">
        <f>'demand data 2022'!#REF!</f>
        <v>#REF!</v>
      </c>
      <c r="R757" s="26" t="e">
        <f>'demand data 2022'!#REF!</f>
        <v>#REF!</v>
      </c>
      <c r="S757" s="26" t="e">
        <f>'demand data 2022'!#REF!</f>
        <v>#REF!</v>
      </c>
      <c r="T757" s="26" t="e">
        <f>'demand data 2022'!#REF!</f>
        <v>#REF!</v>
      </c>
      <c r="U757" s="26" t="e">
        <f>'demand data 2022'!#REF!</f>
        <v>#REF!</v>
      </c>
      <c r="V757" s="26" t="e">
        <f>'demand data 2022'!#REF!</f>
        <v>#REF!</v>
      </c>
      <c r="W757" s="5" t="e">
        <f t="shared" si="45"/>
        <v>#REF!</v>
      </c>
      <c r="X757" s="9">
        <f t="shared" si="46"/>
        <v>0</v>
      </c>
      <c r="Y757" s="5" t="e">
        <f t="shared" si="47"/>
        <v>#REF!</v>
      </c>
      <c r="Z757" s="28">
        <f t="shared" si="48"/>
        <v>0</v>
      </c>
    </row>
    <row r="758" spans="2:26" x14ac:dyDescent="0.25">
      <c r="B758" s="17" t="s">
        <v>239</v>
      </c>
      <c r="C758" s="17"/>
      <c r="D758" s="19">
        <v>167</v>
      </c>
      <c r="E758" s="19">
        <v>167</v>
      </c>
      <c r="F758" s="19">
        <v>167</v>
      </c>
      <c r="G758" s="19">
        <v>168</v>
      </c>
      <c r="H758" s="19">
        <v>169</v>
      </c>
      <c r="I758" s="19">
        <v>171</v>
      </c>
      <c r="J758" s="19">
        <v>174</v>
      </c>
      <c r="K758" s="19">
        <v>176</v>
      </c>
      <c r="L758" s="8"/>
      <c r="M758" s="26" t="e">
        <f>'demand data 2022'!#REF!</f>
        <v>#REF!</v>
      </c>
      <c r="N758" s="26" t="e">
        <f>'demand data 2022'!#REF!</f>
        <v>#REF!</v>
      </c>
      <c r="O758" s="26" t="e">
        <f>'demand data 2022'!#REF!</f>
        <v>#REF!</v>
      </c>
      <c r="P758" s="26" t="e">
        <f>'demand data 2022'!#REF!</f>
        <v>#REF!</v>
      </c>
      <c r="Q758" s="26" t="e">
        <f>'demand data 2022'!#REF!</f>
        <v>#REF!</v>
      </c>
      <c r="R758" s="26" t="e">
        <f>'demand data 2022'!#REF!</f>
        <v>#REF!</v>
      </c>
      <c r="S758" s="26" t="e">
        <f>'demand data 2022'!#REF!</f>
        <v>#REF!</v>
      </c>
      <c r="T758" s="26" t="e">
        <f>'demand data 2022'!#REF!</f>
        <v>#REF!</v>
      </c>
      <c r="U758" s="26" t="e">
        <f>'demand data 2022'!#REF!</f>
        <v>#REF!</v>
      </c>
      <c r="V758" s="26" t="e">
        <f>'demand data 2022'!#REF!</f>
        <v>#REF!</v>
      </c>
      <c r="W758" s="5" t="e">
        <f t="shared" si="45"/>
        <v>#REF!</v>
      </c>
      <c r="X758" s="9">
        <f t="shared" si="46"/>
        <v>167</v>
      </c>
      <c r="Y758" s="5" t="e">
        <f t="shared" si="47"/>
        <v>#REF!</v>
      </c>
      <c r="Z758" s="28">
        <f t="shared" si="48"/>
        <v>0</v>
      </c>
    </row>
    <row r="759" spans="2:26" x14ac:dyDescent="0.25">
      <c r="B759" s="17" t="s">
        <v>793</v>
      </c>
      <c r="C759" s="17"/>
      <c r="D759" s="19">
        <v>0</v>
      </c>
      <c r="E759" s="19">
        <v>0</v>
      </c>
      <c r="F759" s="19">
        <v>0</v>
      </c>
      <c r="G759" s="19">
        <v>0</v>
      </c>
      <c r="H759" s="19">
        <v>0</v>
      </c>
      <c r="I759" s="19">
        <v>0</v>
      </c>
      <c r="J759" s="19">
        <v>0</v>
      </c>
      <c r="K759" s="19">
        <v>0</v>
      </c>
      <c r="L759" s="8"/>
      <c r="M759" s="26" t="e">
        <f>'demand data 2022'!#REF!</f>
        <v>#REF!</v>
      </c>
      <c r="N759" s="26" t="e">
        <f>'demand data 2022'!#REF!</f>
        <v>#REF!</v>
      </c>
      <c r="O759" s="26" t="e">
        <f>'demand data 2022'!#REF!</f>
        <v>#REF!</v>
      </c>
      <c r="P759" s="26" t="e">
        <f>'demand data 2022'!#REF!</f>
        <v>#REF!</v>
      </c>
      <c r="Q759" s="26" t="e">
        <f>'demand data 2022'!#REF!</f>
        <v>#REF!</v>
      </c>
      <c r="R759" s="26" t="e">
        <f>'demand data 2022'!#REF!</f>
        <v>#REF!</v>
      </c>
      <c r="S759" s="26" t="e">
        <f>'demand data 2022'!#REF!</f>
        <v>#REF!</v>
      </c>
      <c r="T759" s="26" t="e">
        <f>'demand data 2022'!#REF!</f>
        <v>#REF!</v>
      </c>
      <c r="U759" s="26" t="e">
        <f>'demand data 2022'!#REF!</f>
        <v>#REF!</v>
      </c>
      <c r="V759" s="26" t="e">
        <f>'demand data 2022'!#REF!</f>
        <v>#REF!</v>
      </c>
      <c r="W759" s="5" t="e">
        <f t="shared" si="45"/>
        <v>#REF!</v>
      </c>
      <c r="X759" s="9">
        <f t="shared" si="46"/>
        <v>0</v>
      </c>
      <c r="Y759" s="5" t="e">
        <f t="shared" si="47"/>
        <v>#REF!</v>
      </c>
      <c r="Z759" s="28">
        <f t="shared" si="48"/>
        <v>0</v>
      </c>
    </row>
    <row r="760" spans="2:26" x14ac:dyDescent="0.25">
      <c r="B760" s="17" t="s">
        <v>277</v>
      </c>
      <c r="C760" s="17"/>
      <c r="D760" s="19">
        <v>357</v>
      </c>
      <c r="E760" s="19">
        <v>360</v>
      </c>
      <c r="F760" s="19">
        <v>362</v>
      </c>
      <c r="G760" s="19">
        <v>364</v>
      </c>
      <c r="H760" s="19">
        <v>366</v>
      </c>
      <c r="I760" s="19">
        <v>368</v>
      </c>
      <c r="J760" s="19">
        <v>370</v>
      </c>
      <c r="K760" s="19">
        <v>372</v>
      </c>
      <c r="L760" s="8"/>
      <c r="M760" s="26" t="e">
        <f>'demand data 2022'!#REF!</f>
        <v>#REF!</v>
      </c>
      <c r="N760" s="26" t="e">
        <f>'demand data 2022'!#REF!</f>
        <v>#REF!</v>
      </c>
      <c r="O760" s="26" t="e">
        <f>'demand data 2022'!#REF!</f>
        <v>#REF!</v>
      </c>
      <c r="P760" s="26" t="e">
        <f>'demand data 2022'!#REF!</f>
        <v>#REF!</v>
      </c>
      <c r="Q760" s="26" t="e">
        <f>'demand data 2022'!#REF!</f>
        <v>#REF!</v>
      </c>
      <c r="R760" s="26" t="e">
        <f>'demand data 2022'!#REF!</f>
        <v>#REF!</v>
      </c>
      <c r="S760" s="26" t="e">
        <f>'demand data 2022'!#REF!</f>
        <v>#REF!</v>
      </c>
      <c r="T760" s="26" t="e">
        <f>'demand data 2022'!#REF!</f>
        <v>#REF!</v>
      </c>
      <c r="U760" s="26" t="e">
        <f>'demand data 2022'!#REF!</f>
        <v>#REF!</v>
      </c>
      <c r="V760" s="26" t="e">
        <f>'demand data 2022'!#REF!</f>
        <v>#REF!</v>
      </c>
      <c r="W760" s="5" t="e">
        <f t="shared" si="45"/>
        <v>#REF!</v>
      </c>
      <c r="X760" s="9">
        <f t="shared" si="46"/>
        <v>360</v>
      </c>
      <c r="Y760" s="5" t="e">
        <f t="shared" si="47"/>
        <v>#REF!</v>
      </c>
      <c r="Z760" s="28">
        <f t="shared" si="48"/>
        <v>0</v>
      </c>
    </row>
    <row r="761" spans="2:26" x14ac:dyDescent="0.25">
      <c r="B761" s="17" t="s">
        <v>278</v>
      </c>
      <c r="C761" s="17"/>
      <c r="D761" s="19">
        <v>107</v>
      </c>
      <c r="E761" s="19">
        <v>108</v>
      </c>
      <c r="F761" s="19">
        <v>109</v>
      </c>
      <c r="G761" s="19">
        <v>110</v>
      </c>
      <c r="H761" s="19">
        <v>111</v>
      </c>
      <c r="I761" s="19">
        <v>112</v>
      </c>
      <c r="J761" s="19">
        <v>112</v>
      </c>
      <c r="K761" s="19">
        <v>113</v>
      </c>
      <c r="L761" s="8"/>
      <c r="M761" s="26" t="e">
        <f>'demand data 2022'!#REF!</f>
        <v>#REF!</v>
      </c>
      <c r="N761" s="26" t="e">
        <f>'demand data 2022'!#REF!</f>
        <v>#REF!</v>
      </c>
      <c r="O761" s="26" t="e">
        <f>'demand data 2022'!#REF!</f>
        <v>#REF!</v>
      </c>
      <c r="P761" s="26" t="e">
        <f>'demand data 2022'!#REF!</f>
        <v>#REF!</v>
      </c>
      <c r="Q761" s="26" t="e">
        <f>'demand data 2022'!#REF!</f>
        <v>#REF!</v>
      </c>
      <c r="R761" s="26" t="e">
        <f>'demand data 2022'!#REF!</f>
        <v>#REF!</v>
      </c>
      <c r="S761" s="26" t="e">
        <f>'demand data 2022'!#REF!</f>
        <v>#REF!</v>
      </c>
      <c r="T761" s="26" t="e">
        <f>'demand data 2022'!#REF!</f>
        <v>#REF!</v>
      </c>
      <c r="U761" s="26" t="e">
        <f>'demand data 2022'!#REF!</f>
        <v>#REF!</v>
      </c>
      <c r="V761" s="26" t="e">
        <f>'demand data 2022'!#REF!</f>
        <v>#REF!</v>
      </c>
      <c r="W761" s="5" t="e">
        <f t="shared" si="45"/>
        <v>#REF!</v>
      </c>
      <c r="X761" s="9">
        <f t="shared" si="46"/>
        <v>108</v>
      </c>
      <c r="Y761" s="5" t="e">
        <f t="shared" si="47"/>
        <v>#REF!</v>
      </c>
      <c r="Z761" s="28">
        <f t="shared" si="48"/>
        <v>0</v>
      </c>
    </row>
    <row r="762" spans="2:26" x14ac:dyDescent="0.25">
      <c r="B762" s="17" t="s">
        <v>794</v>
      </c>
      <c r="C762" s="17"/>
      <c r="D762" s="19">
        <v>0</v>
      </c>
      <c r="E762" s="19">
        <v>0</v>
      </c>
      <c r="F762" s="19">
        <v>0</v>
      </c>
      <c r="G762" s="19">
        <v>0</v>
      </c>
      <c r="H762" s="19">
        <v>0</v>
      </c>
      <c r="I762" s="19">
        <v>0</v>
      </c>
      <c r="J762" s="19">
        <v>0</v>
      </c>
      <c r="K762" s="19">
        <v>0</v>
      </c>
      <c r="L762" s="8"/>
      <c r="M762" s="26" t="e">
        <f>'demand data 2022'!#REF!</f>
        <v>#REF!</v>
      </c>
      <c r="N762" s="26" t="e">
        <f>'demand data 2022'!#REF!</f>
        <v>#REF!</v>
      </c>
      <c r="O762" s="26" t="e">
        <f>'demand data 2022'!#REF!</f>
        <v>#REF!</v>
      </c>
      <c r="P762" s="26" t="e">
        <f>'demand data 2022'!#REF!</f>
        <v>#REF!</v>
      </c>
      <c r="Q762" s="26" t="e">
        <f>'demand data 2022'!#REF!</f>
        <v>#REF!</v>
      </c>
      <c r="R762" s="26" t="e">
        <f>'demand data 2022'!#REF!</f>
        <v>#REF!</v>
      </c>
      <c r="S762" s="26" t="e">
        <f>'demand data 2022'!#REF!</f>
        <v>#REF!</v>
      </c>
      <c r="T762" s="26" t="e">
        <f>'demand data 2022'!#REF!</f>
        <v>#REF!</v>
      </c>
      <c r="U762" s="26" t="e">
        <f>'demand data 2022'!#REF!</f>
        <v>#REF!</v>
      </c>
      <c r="V762" s="26" t="e">
        <f>'demand data 2022'!#REF!</f>
        <v>#REF!</v>
      </c>
      <c r="W762" s="5" t="e">
        <f t="shared" si="45"/>
        <v>#REF!</v>
      </c>
      <c r="X762" s="9">
        <f t="shared" si="46"/>
        <v>0</v>
      </c>
      <c r="Y762" s="5" t="e">
        <f t="shared" si="47"/>
        <v>#REF!</v>
      </c>
      <c r="Z762" s="28">
        <f t="shared" si="48"/>
        <v>0</v>
      </c>
    </row>
    <row r="763" spans="2:26" x14ac:dyDescent="0.25">
      <c r="B763" s="17" t="s">
        <v>692</v>
      </c>
      <c r="C763" s="17"/>
      <c r="D763" s="19">
        <v>28</v>
      </c>
      <c r="E763" s="19">
        <v>28</v>
      </c>
      <c r="F763" s="19">
        <v>27</v>
      </c>
      <c r="G763" s="19">
        <v>27</v>
      </c>
      <c r="H763" s="19">
        <v>27</v>
      </c>
      <c r="I763" s="19">
        <v>27</v>
      </c>
      <c r="J763" s="19">
        <v>27</v>
      </c>
      <c r="K763" s="19">
        <v>27</v>
      </c>
      <c r="L763" s="8"/>
      <c r="M763" s="26" t="e">
        <f>'demand data 2022'!#REF!</f>
        <v>#REF!</v>
      </c>
      <c r="N763" s="26" t="e">
        <f>'demand data 2022'!#REF!</f>
        <v>#REF!</v>
      </c>
      <c r="O763" s="26" t="e">
        <f>'demand data 2022'!#REF!</f>
        <v>#REF!</v>
      </c>
      <c r="P763" s="26" t="e">
        <f>'demand data 2022'!#REF!</f>
        <v>#REF!</v>
      </c>
      <c r="Q763" s="26" t="e">
        <f>'demand data 2022'!#REF!</f>
        <v>#REF!</v>
      </c>
      <c r="R763" s="26" t="e">
        <f>'demand data 2022'!#REF!</f>
        <v>#REF!</v>
      </c>
      <c r="S763" s="26" t="e">
        <f>'demand data 2022'!#REF!</f>
        <v>#REF!</v>
      </c>
      <c r="T763" s="26" t="e">
        <f>'demand data 2022'!#REF!</f>
        <v>#REF!</v>
      </c>
      <c r="U763" s="26" t="e">
        <f>'demand data 2022'!#REF!</f>
        <v>#REF!</v>
      </c>
      <c r="V763" s="26" t="e">
        <f>'demand data 2022'!#REF!</f>
        <v>#REF!</v>
      </c>
      <c r="W763" s="5" t="e">
        <f t="shared" si="45"/>
        <v>#REF!</v>
      </c>
      <c r="X763" s="9">
        <f t="shared" si="46"/>
        <v>28</v>
      </c>
      <c r="Y763" s="5" t="e">
        <f t="shared" si="47"/>
        <v>#REF!</v>
      </c>
      <c r="Z763" s="28">
        <f t="shared" si="48"/>
        <v>0</v>
      </c>
    </row>
    <row r="764" spans="2:26" x14ac:dyDescent="0.25">
      <c r="B764" s="17" t="s">
        <v>693</v>
      </c>
      <c r="C764" s="17"/>
      <c r="D764" s="19">
        <v>28</v>
      </c>
      <c r="E764" s="19">
        <v>28</v>
      </c>
      <c r="F764" s="19">
        <v>27</v>
      </c>
      <c r="G764" s="19">
        <v>27</v>
      </c>
      <c r="H764" s="19">
        <v>27</v>
      </c>
      <c r="I764" s="19">
        <v>27</v>
      </c>
      <c r="J764" s="19">
        <v>27</v>
      </c>
      <c r="K764" s="19">
        <v>27</v>
      </c>
      <c r="L764" s="8"/>
      <c r="M764" s="26" t="e">
        <f>'demand data 2022'!#REF!</f>
        <v>#REF!</v>
      </c>
      <c r="N764" s="26" t="e">
        <f>'demand data 2022'!#REF!</f>
        <v>#REF!</v>
      </c>
      <c r="O764" s="26" t="e">
        <f>'demand data 2022'!#REF!</f>
        <v>#REF!</v>
      </c>
      <c r="P764" s="26" t="e">
        <f>'demand data 2022'!#REF!</f>
        <v>#REF!</v>
      </c>
      <c r="Q764" s="26" t="e">
        <f>'demand data 2022'!#REF!</f>
        <v>#REF!</v>
      </c>
      <c r="R764" s="26" t="e">
        <f>'demand data 2022'!#REF!</f>
        <v>#REF!</v>
      </c>
      <c r="S764" s="26" t="e">
        <f>'demand data 2022'!#REF!</f>
        <v>#REF!</v>
      </c>
      <c r="T764" s="26" t="e">
        <f>'demand data 2022'!#REF!</f>
        <v>#REF!</v>
      </c>
      <c r="U764" s="26" t="e">
        <f>'demand data 2022'!#REF!</f>
        <v>#REF!</v>
      </c>
      <c r="V764" s="26" t="e">
        <f>'demand data 2022'!#REF!</f>
        <v>#REF!</v>
      </c>
      <c r="W764" s="5" t="e">
        <f t="shared" si="45"/>
        <v>#REF!</v>
      </c>
      <c r="X764" s="9">
        <f t="shared" si="46"/>
        <v>28</v>
      </c>
      <c r="Y764" s="5" t="e">
        <f t="shared" si="47"/>
        <v>#REF!</v>
      </c>
      <c r="Z764" s="28">
        <f t="shared" si="48"/>
        <v>0</v>
      </c>
    </row>
    <row r="765" spans="2:26" x14ac:dyDescent="0.25">
      <c r="B765" s="17" t="s">
        <v>39</v>
      </c>
      <c r="C765" s="17"/>
      <c r="D765" s="19">
        <v>0</v>
      </c>
      <c r="E765" s="19">
        <v>0</v>
      </c>
      <c r="F765" s="19">
        <v>0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8"/>
      <c r="M765" s="26" t="e">
        <f>'demand data 2022'!#REF!</f>
        <v>#REF!</v>
      </c>
      <c r="N765" s="26" t="e">
        <f>'demand data 2022'!#REF!</f>
        <v>#REF!</v>
      </c>
      <c r="O765" s="26" t="e">
        <f>'demand data 2022'!#REF!</f>
        <v>#REF!</v>
      </c>
      <c r="P765" s="26" t="e">
        <f>'demand data 2022'!#REF!</f>
        <v>#REF!</v>
      </c>
      <c r="Q765" s="26" t="e">
        <f>'demand data 2022'!#REF!</f>
        <v>#REF!</v>
      </c>
      <c r="R765" s="26" t="e">
        <f>'demand data 2022'!#REF!</f>
        <v>#REF!</v>
      </c>
      <c r="S765" s="26" t="e">
        <f>'demand data 2022'!#REF!</f>
        <v>#REF!</v>
      </c>
      <c r="T765" s="26" t="e">
        <f>'demand data 2022'!#REF!</f>
        <v>#REF!</v>
      </c>
      <c r="U765" s="26" t="e">
        <f>'demand data 2022'!#REF!</f>
        <v>#REF!</v>
      </c>
      <c r="V765" s="26" t="e">
        <f>'demand data 2022'!#REF!</f>
        <v>#REF!</v>
      </c>
      <c r="W765" s="5" t="e">
        <f t="shared" si="45"/>
        <v>#REF!</v>
      </c>
      <c r="X765" s="9">
        <f t="shared" si="46"/>
        <v>0</v>
      </c>
      <c r="Y765" s="5" t="e">
        <f t="shared" si="47"/>
        <v>#REF!</v>
      </c>
      <c r="Z765" s="28">
        <f t="shared" si="48"/>
        <v>0</v>
      </c>
    </row>
    <row r="766" spans="2:26" x14ac:dyDescent="0.25">
      <c r="B766" s="17" t="s">
        <v>40</v>
      </c>
      <c r="C766" s="17"/>
      <c r="D766" s="19">
        <v>0</v>
      </c>
      <c r="E766" s="19">
        <v>0</v>
      </c>
      <c r="F766" s="19">
        <v>0</v>
      </c>
      <c r="G766" s="19">
        <v>0</v>
      </c>
      <c r="H766" s="19">
        <v>0</v>
      </c>
      <c r="I766" s="19">
        <v>0</v>
      </c>
      <c r="J766" s="19">
        <v>0</v>
      </c>
      <c r="K766" s="19">
        <v>0</v>
      </c>
      <c r="L766" s="8"/>
      <c r="M766" s="26" t="e">
        <f>'demand data 2022'!#REF!</f>
        <v>#REF!</v>
      </c>
      <c r="N766" s="26" t="e">
        <f>'demand data 2022'!#REF!</f>
        <v>#REF!</v>
      </c>
      <c r="O766" s="26" t="e">
        <f>'demand data 2022'!#REF!</f>
        <v>#REF!</v>
      </c>
      <c r="P766" s="26" t="e">
        <f>'demand data 2022'!#REF!</f>
        <v>#REF!</v>
      </c>
      <c r="Q766" s="26" t="e">
        <f>'demand data 2022'!#REF!</f>
        <v>#REF!</v>
      </c>
      <c r="R766" s="26" t="e">
        <f>'demand data 2022'!#REF!</f>
        <v>#REF!</v>
      </c>
      <c r="S766" s="26" t="e">
        <f>'demand data 2022'!#REF!</f>
        <v>#REF!</v>
      </c>
      <c r="T766" s="26" t="e">
        <f>'demand data 2022'!#REF!</f>
        <v>#REF!</v>
      </c>
      <c r="U766" s="26" t="e">
        <f>'demand data 2022'!#REF!</f>
        <v>#REF!</v>
      </c>
      <c r="V766" s="26" t="e">
        <f>'demand data 2022'!#REF!</f>
        <v>#REF!</v>
      </c>
      <c r="W766" s="5" t="e">
        <f t="shared" si="45"/>
        <v>#REF!</v>
      </c>
      <c r="X766" s="9">
        <f t="shared" si="46"/>
        <v>0</v>
      </c>
      <c r="Y766" s="5" t="e">
        <f t="shared" si="47"/>
        <v>#REF!</v>
      </c>
      <c r="Z766" s="28">
        <f t="shared" si="48"/>
        <v>0</v>
      </c>
    </row>
    <row r="767" spans="2:26" x14ac:dyDescent="0.25">
      <c r="B767" s="17" t="s">
        <v>41</v>
      </c>
      <c r="C767" s="17"/>
      <c r="D767" s="19">
        <v>0</v>
      </c>
      <c r="E767" s="19">
        <v>0</v>
      </c>
      <c r="F767" s="19">
        <v>0</v>
      </c>
      <c r="G767" s="19">
        <v>0</v>
      </c>
      <c r="H767" s="19">
        <v>0</v>
      </c>
      <c r="I767" s="19">
        <v>0</v>
      </c>
      <c r="J767" s="19">
        <v>0</v>
      </c>
      <c r="K767" s="19">
        <v>0</v>
      </c>
      <c r="L767" s="8"/>
      <c r="M767" s="26" t="e">
        <f>'demand data 2022'!#REF!</f>
        <v>#REF!</v>
      </c>
      <c r="N767" s="26" t="e">
        <f>'demand data 2022'!#REF!</f>
        <v>#REF!</v>
      </c>
      <c r="O767" s="26" t="e">
        <f>'demand data 2022'!#REF!</f>
        <v>#REF!</v>
      </c>
      <c r="P767" s="26" t="e">
        <f>'demand data 2022'!#REF!</f>
        <v>#REF!</v>
      </c>
      <c r="Q767" s="26" t="e">
        <f>'demand data 2022'!#REF!</f>
        <v>#REF!</v>
      </c>
      <c r="R767" s="26" t="e">
        <f>'demand data 2022'!#REF!</f>
        <v>#REF!</v>
      </c>
      <c r="S767" s="26" t="e">
        <f>'demand data 2022'!#REF!</f>
        <v>#REF!</v>
      </c>
      <c r="T767" s="26" t="e">
        <f>'demand data 2022'!#REF!</f>
        <v>#REF!</v>
      </c>
      <c r="U767" s="26" t="e">
        <f>'demand data 2022'!#REF!</f>
        <v>#REF!</v>
      </c>
      <c r="V767" s="26" t="e">
        <f>'demand data 2022'!#REF!</f>
        <v>#REF!</v>
      </c>
      <c r="W767" s="5" t="e">
        <f t="shared" si="45"/>
        <v>#REF!</v>
      </c>
      <c r="X767" s="9">
        <f t="shared" si="46"/>
        <v>0</v>
      </c>
      <c r="Y767" s="5" t="e">
        <f t="shared" si="47"/>
        <v>#REF!</v>
      </c>
      <c r="Z767" s="28">
        <f t="shared" si="48"/>
        <v>0</v>
      </c>
    </row>
    <row r="768" spans="2:26" x14ac:dyDescent="0.25">
      <c r="B768" s="17" t="s">
        <v>392</v>
      </c>
      <c r="C768" s="17"/>
      <c r="D768" s="19">
        <v>23</v>
      </c>
      <c r="E768" s="19">
        <v>23</v>
      </c>
      <c r="F768" s="19">
        <v>23</v>
      </c>
      <c r="G768" s="19">
        <v>23</v>
      </c>
      <c r="H768" s="19">
        <v>23</v>
      </c>
      <c r="I768" s="19">
        <v>23</v>
      </c>
      <c r="J768" s="19">
        <v>23</v>
      </c>
      <c r="K768" s="19">
        <v>23</v>
      </c>
      <c r="L768" s="8"/>
      <c r="M768" s="26" t="e">
        <f>'demand data 2022'!#REF!</f>
        <v>#REF!</v>
      </c>
      <c r="N768" s="26" t="e">
        <f>'demand data 2022'!#REF!</f>
        <v>#REF!</v>
      </c>
      <c r="O768" s="26" t="e">
        <f>'demand data 2022'!#REF!</f>
        <v>#REF!</v>
      </c>
      <c r="P768" s="26" t="e">
        <f>'demand data 2022'!#REF!</f>
        <v>#REF!</v>
      </c>
      <c r="Q768" s="26" t="e">
        <f>'demand data 2022'!#REF!</f>
        <v>#REF!</v>
      </c>
      <c r="R768" s="26" t="e">
        <f>'demand data 2022'!#REF!</f>
        <v>#REF!</v>
      </c>
      <c r="S768" s="26" t="e">
        <f>'demand data 2022'!#REF!</f>
        <v>#REF!</v>
      </c>
      <c r="T768" s="26" t="e">
        <f>'demand data 2022'!#REF!</f>
        <v>#REF!</v>
      </c>
      <c r="U768" s="26" t="e">
        <f>'demand data 2022'!#REF!</f>
        <v>#REF!</v>
      </c>
      <c r="V768" s="26" t="e">
        <f>'demand data 2022'!#REF!</f>
        <v>#REF!</v>
      </c>
      <c r="W768" s="5" t="e">
        <f t="shared" si="45"/>
        <v>#REF!</v>
      </c>
      <c r="X768" s="9">
        <f t="shared" si="46"/>
        <v>23</v>
      </c>
      <c r="Y768" s="5" t="e">
        <f t="shared" si="47"/>
        <v>#REF!</v>
      </c>
      <c r="Z768" s="28">
        <f t="shared" si="48"/>
        <v>0</v>
      </c>
    </row>
    <row r="769" spans="2:26" x14ac:dyDescent="0.25">
      <c r="B769" s="17" t="s">
        <v>393</v>
      </c>
      <c r="C769" s="17"/>
      <c r="D769" s="19">
        <v>23</v>
      </c>
      <c r="E769" s="19">
        <v>23</v>
      </c>
      <c r="F769" s="19">
        <v>23</v>
      </c>
      <c r="G769" s="19">
        <v>23</v>
      </c>
      <c r="H769" s="19">
        <v>23</v>
      </c>
      <c r="I769" s="19">
        <v>23</v>
      </c>
      <c r="J769" s="19">
        <v>23</v>
      </c>
      <c r="K769" s="19">
        <v>23</v>
      </c>
      <c r="L769" s="8"/>
      <c r="M769" s="26" t="e">
        <f>'demand data 2022'!#REF!</f>
        <v>#REF!</v>
      </c>
      <c r="N769" s="26" t="e">
        <f>'demand data 2022'!#REF!</f>
        <v>#REF!</v>
      </c>
      <c r="O769" s="26" t="e">
        <f>'demand data 2022'!#REF!</f>
        <v>#REF!</v>
      </c>
      <c r="P769" s="26" t="e">
        <f>'demand data 2022'!#REF!</f>
        <v>#REF!</v>
      </c>
      <c r="Q769" s="26" t="e">
        <f>'demand data 2022'!#REF!</f>
        <v>#REF!</v>
      </c>
      <c r="R769" s="26" t="e">
        <f>'demand data 2022'!#REF!</f>
        <v>#REF!</v>
      </c>
      <c r="S769" s="26" t="e">
        <f>'demand data 2022'!#REF!</f>
        <v>#REF!</v>
      </c>
      <c r="T769" s="26" t="e">
        <f>'demand data 2022'!#REF!</f>
        <v>#REF!</v>
      </c>
      <c r="U769" s="26" t="e">
        <f>'demand data 2022'!#REF!</f>
        <v>#REF!</v>
      </c>
      <c r="V769" s="26" t="e">
        <f>'demand data 2022'!#REF!</f>
        <v>#REF!</v>
      </c>
      <c r="W769" s="5" t="e">
        <f t="shared" si="45"/>
        <v>#REF!</v>
      </c>
      <c r="X769" s="9">
        <f t="shared" si="46"/>
        <v>23</v>
      </c>
      <c r="Y769" s="5" t="e">
        <f t="shared" si="47"/>
        <v>#REF!</v>
      </c>
      <c r="Z769" s="28">
        <f t="shared" si="48"/>
        <v>0</v>
      </c>
    </row>
    <row r="770" spans="2:26" x14ac:dyDescent="0.25">
      <c r="B770" s="17" t="s">
        <v>166</v>
      </c>
      <c r="C770" s="20"/>
      <c r="D770" s="19">
        <v>0</v>
      </c>
      <c r="E770" s="19">
        <v>0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8"/>
      <c r="M770" s="26" t="e">
        <f>'demand data 2022'!#REF!</f>
        <v>#REF!</v>
      </c>
      <c r="N770" s="26" t="e">
        <f>'demand data 2022'!#REF!</f>
        <v>#REF!</v>
      </c>
      <c r="O770" s="26" t="e">
        <f>'demand data 2022'!#REF!</f>
        <v>#REF!</v>
      </c>
      <c r="P770" s="26" t="e">
        <f>'demand data 2022'!#REF!</f>
        <v>#REF!</v>
      </c>
      <c r="Q770" s="26" t="e">
        <f>'demand data 2022'!#REF!</f>
        <v>#REF!</v>
      </c>
      <c r="R770" s="26" t="e">
        <f>'demand data 2022'!#REF!</f>
        <v>#REF!</v>
      </c>
      <c r="S770" s="26" t="e">
        <f>'demand data 2022'!#REF!</f>
        <v>#REF!</v>
      </c>
      <c r="T770" s="26" t="e">
        <f>'demand data 2022'!#REF!</f>
        <v>#REF!</v>
      </c>
      <c r="U770" s="26" t="e">
        <f>'demand data 2022'!#REF!</f>
        <v>#REF!</v>
      </c>
      <c r="V770" s="26" t="e">
        <f>'demand data 2022'!#REF!</f>
        <v>#REF!</v>
      </c>
      <c r="W770" s="5" t="e">
        <f t="shared" si="45"/>
        <v>#REF!</v>
      </c>
      <c r="X770" s="9">
        <f t="shared" si="46"/>
        <v>0</v>
      </c>
      <c r="Y770" s="5" t="e">
        <f t="shared" si="47"/>
        <v>#REF!</v>
      </c>
      <c r="Z770" s="28">
        <f t="shared" si="48"/>
        <v>0</v>
      </c>
    </row>
    <row r="771" spans="2:26" x14ac:dyDescent="0.25">
      <c r="B771" s="17" t="s">
        <v>694</v>
      </c>
      <c r="C771" s="17"/>
      <c r="D771" s="19">
        <v>50</v>
      </c>
      <c r="E771" s="19">
        <v>50</v>
      </c>
      <c r="F771" s="19">
        <v>48</v>
      </c>
      <c r="G771" s="19">
        <v>48</v>
      </c>
      <c r="H771" s="19">
        <v>48</v>
      </c>
      <c r="I771" s="19">
        <v>48</v>
      </c>
      <c r="J771" s="19">
        <v>48</v>
      </c>
      <c r="K771" s="19">
        <v>48</v>
      </c>
      <c r="L771" s="8"/>
      <c r="M771" s="26" t="e">
        <f>'demand data 2022'!#REF!</f>
        <v>#REF!</v>
      </c>
      <c r="N771" s="26" t="e">
        <f>'demand data 2022'!#REF!</f>
        <v>#REF!</v>
      </c>
      <c r="O771" s="26" t="e">
        <f>'demand data 2022'!#REF!</f>
        <v>#REF!</v>
      </c>
      <c r="P771" s="26" t="e">
        <f>'demand data 2022'!#REF!</f>
        <v>#REF!</v>
      </c>
      <c r="Q771" s="26" t="e">
        <f>'demand data 2022'!#REF!</f>
        <v>#REF!</v>
      </c>
      <c r="R771" s="26" t="e">
        <f>'demand data 2022'!#REF!</f>
        <v>#REF!</v>
      </c>
      <c r="S771" s="26" t="e">
        <f>'demand data 2022'!#REF!</f>
        <v>#REF!</v>
      </c>
      <c r="T771" s="26" t="e">
        <f>'demand data 2022'!#REF!</f>
        <v>#REF!</v>
      </c>
      <c r="U771" s="26" t="e">
        <f>'demand data 2022'!#REF!</f>
        <v>#REF!</v>
      </c>
      <c r="V771" s="26" t="e">
        <f>'demand data 2022'!#REF!</f>
        <v>#REF!</v>
      </c>
      <c r="W771" s="5" t="e">
        <f t="shared" si="45"/>
        <v>#REF!</v>
      </c>
      <c r="X771" s="9">
        <f t="shared" si="46"/>
        <v>50</v>
      </c>
      <c r="Y771" s="5" t="e">
        <f t="shared" si="47"/>
        <v>#REF!</v>
      </c>
      <c r="Z771" s="28">
        <f t="shared" si="48"/>
        <v>0</v>
      </c>
    </row>
    <row r="772" spans="2:26" x14ac:dyDescent="0.25">
      <c r="B772" s="17" t="s">
        <v>170</v>
      </c>
      <c r="C772" s="17"/>
      <c r="D772" s="19">
        <v>0</v>
      </c>
      <c r="E772" s="19">
        <v>0</v>
      </c>
      <c r="F772" s="19">
        <v>0</v>
      </c>
      <c r="G772" s="19">
        <v>0</v>
      </c>
      <c r="H772" s="19">
        <v>0</v>
      </c>
      <c r="I772" s="19">
        <v>0</v>
      </c>
      <c r="J772" s="19">
        <v>0</v>
      </c>
      <c r="K772" s="19">
        <v>0</v>
      </c>
      <c r="L772" s="8"/>
      <c r="M772" s="26" t="e">
        <f>'demand data 2022'!#REF!</f>
        <v>#REF!</v>
      </c>
      <c r="N772" s="26" t="e">
        <f>'demand data 2022'!#REF!</f>
        <v>#REF!</v>
      </c>
      <c r="O772" s="26" t="e">
        <f>'demand data 2022'!#REF!</f>
        <v>#REF!</v>
      </c>
      <c r="P772" s="26" t="e">
        <f>'demand data 2022'!#REF!</f>
        <v>#REF!</v>
      </c>
      <c r="Q772" s="26" t="e">
        <f>'demand data 2022'!#REF!</f>
        <v>#REF!</v>
      </c>
      <c r="R772" s="26" t="e">
        <f>'demand data 2022'!#REF!</f>
        <v>#REF!</v>
      </c>
      <c r="S772" s="26" t="e">
        <f>'demand data 2022'!#REF!</f>
        <v>#REF!</v>
      </c>
      <c r="T772" s="26" t="e">
        <f>'demand data 2022'!#REF!</f>
        <v>#REF!</v>
      </c>
      <c r="U772" s="26" t="e">
        <f>'demand data 2022'!#REF!</f>
        <v>#REF!</v>
      </c>
      <c r="V772" s="26" t="e">
        <f>'demand data 2022'!#REF!</f>
        <v>#REF!</v>
      </c>
      <c r="W772" s="5" t="e">
        <f t="shared" si="45"/>
        <v>#REF!</v>
      </c>
      <c r="X772" s="9">
        <f t="shared" si="46"/>
        <v>0</v>
      </c>
      <c r="Y772" s="5" t="e">
        <f t="shared" si="47"/>
        <v>#REF!</v>
      </c>
      <c r="Z772" s="28">
        <f t="shared" si="48"/>
        <v>0</v>
      </c>
    </row>
    <row r="773" spans="2:26" x14ac:dyDescent="0.25">
      <c r="B773" s="17" t="s">
        <v>636</v>
      </c>
      <c r="C773" s="17"/>
      <c r="D773" s="19">
        <v>-2</v>
      </c>
      <c r="E773" s="19">
        <v>-2</v>
      </c>
      <c r="F773" s="19">
        <v>-2</v>
      </c>
      <c r="G773" s="19">
        <v>-2</v>
      </c>
      <c r="H773" s="19">
        <v>-2</v>
      </c>
      <c r="I773" s="19">
        <v>-2</v>
      </c>
      <c r="J773" s="19">
        <v>-2</v>
      </c>
      <c r="K773" s="19">
        <v>-2</v>
      </c>
      <c r="L773" s="8"/>
      <c r="M773" s="26" t="e">
        <f>'demand data 2022'!#REF!</f>
        <v>#REF!</v>
      </c>
      <c r="N773" s="26" t="e">
        <f>'demand data 2022'!#REF!</f>
        <v>#REF!</v>
      </c>
      <c r="O773" s="26" t="e">
        <f>'demand data 2022'!#REF!</f>
        <v>#REF!</v>
      </c>
      <c r="P773" s="26" t="e">
        <f>'demand data 2022'!#REF!</f>
        <v>#REF!</v>
      </c>
      <c r="Q773" s="26" t="e">
        <f>'demand data 2022'!#REF!</f>
        <v>#REF!</v>
      </c>
      <c r="R773" s="26" t="e">
        <f>'demand data 2022'!#REF!</f>
        <v>#REF!</v>
      </c>
      <c r="S773" s="26" t="e">
        <f>'demand data 2022'!#REF!</f>
        <v>#REF!</v>
      </c>
      <c r="T773" s="26" t="e">
        <f>'demand data 2022'!#REF!</f>
        <v>#REF!</v>
      </c>
      <c r="U773" s="26" t="e">
        <f>'demand data 2022'!#REF!</f>
        <v>#REF!</v>
      </c>
      <c r="V773" s="26" t="e">
        <f>'demand data 2022'!#REF!</f>
        <v>#REF!</v>
      </c>
      <c r="W773" s="5" t="e">
        <f t="shared" si="45"/>
        <v>#REF!</v>
      </c>
      <c r="X773" s="9">
        <f t="shared" si="46"/>
        <v>-2</v>
      </c>
      <c r="Y773" s="5" t="e">
        <f t="shared" si="47"/>
        <v>#REF!</v>
      </c>
      <c r="Z773" s="28">
        <f t="shared" si="48"/>
        <v>0</v>
      </c>
    </row>
    <row r="774" spans="2:26" x14ac:dyDescent="0.25">
      <c r="B774" s="17" t="s">
        <v>637</v>
      </c>
      <c r="C774" s="17"/>
      <c r="D774" s="19">
        <v>-2</v>
      </c>
      <c r="E774" s="19">
        <v>-2</v>
      </c>
      <c r="F774" s="19">
        <v>-2</v>
      </c>
      <c r="G774" s="19">
        <v>-2</v>
      </c>
      <c r="H774" s="19">
        <v>-2</v>
      </c>
      <c r="I774" s="19">
        <v>-2</v>
      </c>
      <c r="J774" s="19">
        <v>-2</v>
      </c>
      <c r="K774" s="19">
        <v>-2</v>
      </c>
      <c r="L774" s="8"/>
      <c r="M774" s="26" t="e">
        <f>'demand data 2022'!#REF!</f>
        <v>#REF!</v>
      </c>
      <c r="N774" s="26" t="e">
        <f>'demand data 2022'!#REF!</f>
        <v>#REF!</v>
      </c>
      <c r="O774" s="26" t="e">
        <f>'demand data 2022'!#REF!</f>
        <v>#REF!</v>
      </c>
      <c r="P774" s="26" t="e">
        <f>'demand data 2022'!#REF!</f>
        <v>#REF!</v>
      </c>
      <c r="Q774" s="26" t="e">
        <f>'demand data 2022'!#REF!</f>
        <v>#REF!</v>
      </c>
      <c r="R774" s="26" t="e">
        <f>'demand data 2022'!#REF!</f>
        <v>#REF!</v>
      </c>
      <c r="S774" s="26" t="e">
        <f>'demand data 2022'!#REF!</f>
        <v>#REF!</v>
      </c>
      <c r="T774" s="26" t="e">
        <f>'demand data 2022'!#REF!</f>
        <v>#REF!</v>
      </c>
      <c r="U774" s="26" t="e">
        <f>'demand data 2022'!#REF!</f>
        <v>#REF!</v>
      </c>
      <c r="V774" s="26" t="e">
        <f>'demand data 2022'!#REF!</f>
        <v>#REF!</v>
      </c>
      <c r="W774" s="5" t="e">
        <f t="shared" si="45"/>
        <v>#REF!</v>
      </c>
      <c r="X774" s="9">
        <f t="shared" si="46"/>
        <v>-2</v>
      </c>
      <c r="Y774" s="5" t="e">
        <f t="shared" si="47"/>
        <v>#REF!</v>
      </c>
      <c r="Z774" s="28">
        <f t="shared" si="48"/>
        <v>0</v>
      </c>
    </row>
    <row r="775" spans="2:26" x14ac:dyDescent="0.25">
      <c r="B775" s="17" t="s">
        <v>216</v>
      </c>
      <c r="C775" s="11"/>
      <c r="D775" s="19">
        <v>0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8"/>
      <c r="M775" s="26" t="e">
        <f>'demand data 2022'!#REF!</f>
        <v>#REF!</v>
      </c>
      <c r="N775" s="26" t="e">
        <f>'demand data 2022'!#REF!</f>
        <v>#REF!</v>
      </c>
      <c r="O775" s="26" t="e">
        <f>'demand data 2022'!#REF!</f>
        <v>#REF!</v>
      </c>
      <c r="P775" s="26" t="e">
        <f>'demand data 2022'!#REF!</f>
        <v>#REF!</v>
      </c>
      <c r="Q775" s="26" t="e">
        <f>'demand data 2022'!#REF!</f>
        <v>#REF!</v>
      </c>
      <c r="R775" s="26" t="e">
        <f>'demand data 2022'!#REF!</f>
        <v>#REF!</v>
      </c>
      <c r="S775" s="26" t="e">
        <f>'demand data 2022'!#REF!</f>
        <v>#REF!</v>
      </c>
      <c r="T775" s="26" t="e">
        <f>'demand data 2022'!#REF!</f>
        <v>#REF!</v>
      </c>
      <c r="U775" s="26" t="e">
        <f>'demand data 2022'!#REF!</f>
        <v>#REF!</v>
      </c>
      <c r="V775" s="26" t="e">
        <f>'demand data 2022'!#REF!</f>
        <v>#REF!</v>
      </c>
      <c r="W775" s="5" t="e">
        <f t="shared" si="45"/>
        <v>#REF!</v>
      </c>
      <c r="X775" s="9">
        <f t="shared" si="46"/>
        <v>0</v>
      </c>
      <c r="Y775" s="5" t="e">
        <f t="shared" si="47"/>
        <v>#REF!</v>
      </c>
      <c r="Z775" s="28">
        <f t="shared" si="48"/>
        <v>0</v>
      </c>
    </row>
    <row r="776" spans="2:26" x14ac:dyDescent="0.25">
      <c r="B776" s="17" t="s">
        <v>215</v>
      </c>
      <c r="C776" s="11"/>
      <c r="D776" s="19">
        <v>0</v>
      </c>
      <c r="E776" s="19">
        <v>0</v>
      </c>
      <c r="F776" s="19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8"/>
      <c r="M776" s="26" t="e">
        <f>'demand data 2022'!#REF!</f>
        <v>#REF!</v>
      </c>
      <c r="N776" s="26" t="e">
        <f>'demand data 2022'!#REF!</f>
        <v>#REF!</v>
      </c>
      <c r="O776" s="26" t="e">
        <f>'demand data 2022'!#REF!</f>
        <v>#REF!</v>
      </c>
      <c r="P776" s="26" t="e">
        <f>'demand data 2022'!#REF!</f>
        <v>#REF!</v>
      </c>
      <c r="Q776" s="26" t="e">
        <f>'demand data 2022'!#REF!</f>
        <v>#REF!</v>
      </c>
      <c r="R776" s="26" t="e">
        <f>'demand data 2022'!#REF!</f>
        <v>#REF!</v>
      </c>
      <c r="S776" s="26" t="e">
        <f>'demand data 2022'!#REF!</f>
        <v>#REF!</v>
      </c>
      <c r="T776" s="26" t="e">
        <f>'demand data 2022'!#REF!</f>
        <v>#REF!</v>
      </c>
      <c r="U776" s="26" t="e">
        <f>'demand data 2022'!#REF!</f>
        <v>#REF!</v>
      </c>
      <c r="V776" s="26" t="e">
        <f>'demand data 2022'!#REF!</f>
        <v>#REF!</v>
      </c>
      <c r="W776" s="5" t="e">
        <f t="shared" si="45"/>
        <v>#REF!</v>
      </c>
      <c r="X776" s="9">
        <f t="shared" si="46"/>
        <v>0</v>
      </c>
      <c r="Y776" s="5" t="e">
        <f t="shared" si="47"/>
        <v>#REF!</v>
      </c>
      <c r="Z776" s="28">
        <f t="shared" si="48"/>
        <v>0</v>
      </c>
    </row>
    <row r="777" spans="2:26" x14ac:dyDescent="0.25">
      <c r="B777" s="17" t="s">
        <v>210</v>
      </c>
      <c r="C777" s="17"/>
      <c r="D777" s="19">
        <v>0</v>
      </c>
      <c r="E777" s="19">
        <v>0</v>
      </c>
      <c r="F777" s="19">
        <v>0</v>
      </c>
      <c r="G777" s="19">
        <v>0</v>
      </c>
      <c r="H777" s="19">
        <v>0</v>
      </c>
      <c r="I777" s="19">
        <v>0</v>
      </c>
      <c r="J777" s="19">
        <v>0</v>
      </c>
      <c r="K777" s="19">
        <v>0</v>
      </c>
      <c r="L777" s="8"/>
      <c r="M777" s="26" t="e">
        <f>'demand data 2022'!#REF!</f>
        <v>#REF!</v>
      </c>
      <c r="N777" s="26" t="e">
        <f>'demand data 2022'!#REF!</f>
        <v>#REF!</v>
      </c>
      <c r="O777" s="26" t="e">
        <f>'demand data 2022'!#REF!</f>
        <v>#REF!</v>
      </c>
      <c r="P777" s="26" t="e">
        <f>'demand data 2022'!#REF!</f>
        <v>#REF!</v>
      </c>
      <c r="Q777" s="26" t="e">
        <f>'demand data 2022'!#REF!</f>
        <v>#REF!</v>
      </c>
      <c r="R777" s="26" t="e">
        <f>'demand data 2022'!#REF!</f>
        <v>#REF!</v>
      </c>
      <c r="S777" s="26" t="e">
        <f>'demand data 2022'!#REF!</f>
        <v>#REF!</v>
      </c>
      <c r="T777" s="26" t="e">
        <f>'demand data 2022'!#REF!</f>
        <v>#REF!</v>
      </c>
      <c r="U777" s="26" t="e">
        <f>'demand data 2022'!#REF!</f>
        <v>#REF!</v>
      </c>
      <c r="V777" s="26" t="e">
        <f>'demand data 2022'!#REF!</f>
        <v>#REF!</v>
      </c>
      <c r="W777" s="5" t="e">
        <f t="shared" si="45"/>
        <v>#REF!</v>
      </c>
      <c r="X777" s="9">
        <f t="shared" si="46"/>
        <v>0</v>
      </c>
      <c r="Y777" s="5" t="e">
        <f t="shared" si="47"/>
        <v>#REF!</v>
      </c>
      <c r="Z777" s="28">
        <f t="shared" si="48"/>
        <v>0</v>
      </c>
    </row>
    <row r="778" spans="2:26" x14ac:dyDescent="0.25">
      <c r="B778" s="17" t="s">
        <v>665</v>
      </c>
      <c r="C778" s="17"/>
      <c r="D778" s="19">
        <v>0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  <c r="J778" s="19">
        <v>0</v>
      </c>
      <c r="K778" s="19">
        <v>0</v>
      </c>
      <c r="L778" s="8"/>
      <c r="M778" s="26" t="e">
        <f>'demand data 2022'!#REF!</f>
        <v>#REF!</v>
      </c>
      <c r="N778" s="26" t="e">
        <f>'demand data 2022'!#REF!</f>
        <v>#REF!</v>
      </c>
      <c r="O778" s="26" t="e">
        <f>'demand data 2022'!#REF!</f>
        <v>#REF!</v>
      </c>
      <c r="P778" s="26" t="e">
        <f>'demand data 2022'!#REF!</f>
        <v>#REF!</v>
      </c>
      <c r="Q778" s="26" t="e">
        <f>'demand data 2022'!#REF!</f>
        <v>#REF!</v>
      </c>
      <c r="R778" s="26" t="e">
        <f>'demand data 2022'!#REF!</f>
        <v>#REF!</v>
      </c>
      <c r="S778" s="26" t="e">
        <f>'demand data 2022'!#REF!</f>
        <v>#REF!</v>
      </c>
      <c r="T778" s="26" t="e">
        <f>'demand data 2022'!#REF!</f>
        <v>#REF!</v>
      </c>
      <c r="U778" s="26" t="e">
        <f>'demand data 2022'!#REF!</f>
        <v>#REF!</v>
      </c>
      <c r="V778" s="26" t="e">
        <f>'demand data 2022'!#REF!</f>
        <v>#REF!</v>
      </c>
      <c r="W778" s="5" t="e">
        <f t="shared" ref="W778:W841" si="49">IF(B778=M778,"ok","Different")</f>
        <v>#REF!</v>
      </c>
      <c r="X778" s="9">
        <f t="shared" ref="X778:X841" si="50">E778</f>
        <v>0</v>
      </c>
      <c r="Y778" s="5" t="e">
        <f t="shared" ref="Y778:Y841" si="51">O778</f>
        <v>#REF!</v>
      </c>
      <c r="Z778" s="28">
        <f t="shared" ref="Z778:Z841" si="52">IF(ISERROR((X778-Y778)/X778),0,(X778-Y778)/X778)</f>
        <v>0</v>
      </c>
    </row>
    <row r="779" spans="2:26" x14ac:dyDescent="0.25">
      <c r="B779" s="17" t="s">
        <v>795</v>
      </c>
      <c r="C779" s="17"/>
      <c r="D779" s="19">
        <v>0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  <c r="J779" s="19">
        <v>0</v>
      </c>
      <c r="K779" s="19">
        <v>0</v>
      </c>
      <c r="L779" s="8"/>
      <c r="M779" s="26" t="e">
        <f>'demand data 2022'!#REF!</f>
        <v>#REF!</v>
      </c>
      <c r="N779" s="26" t="e">
        <f>'demand data 2022'!#REF!</f>
        <v>#REF!</v>
      </c>
      <c r="O779" s="26" t="e">
        <f>'demand data 2022'!#REF!</f>
        <v>#REF!</v>
      </c>
      <c r="P779" s="26" t="e">
        <f>'demand data 2022'!#REF!</f>
        <v>#REF!</v>
      </c>
      <c r="Q779" s="26" t="e">
        <f>'demand data 2022'!#REF!</f>
        <v>#REF!</v>
      </c>
      <c r="R779" s="26" t="e">
        <f>'demand data 2022'!#REF!</f>
        <v>#REF!</v>
      </c>
      <c r="S779" s="26" t="e">
        <f>'demand data 2022'!#REF!</f>
        <v>#REF!</v>
      </c>
      <c r="T779" s="26" t="e">
        <f>'demand data 2022'!#REF!</f>
        <v>#REF!</v>
      </c>
      <c r="U779" s="26" t="e">
        <f>'demand data 2022'!#REF!</f>
        <v>#REF!</v>
      </c>
      <c r="V779" s="26" t="e">
        <f>'demand data 2022'!#REF!</f>
        <v>#REF!</v>
      </c>
      <c r="W779" s="5" t="e">
        <f t="shared" si="49"/>
        <v>#REF!</v>
      </c>
      <c r="X779" s="9">
        <f t="shared" si="50"/>
        <v>0</v>
      </c>
      <c r="Y779" s="5" t="e">
        <f t="shared" si="51"/>
        <v>#REF!</v>
      </c>
      <c r="Z779" s="28">
        <f t="shared" si="52"/>
        <v>0</v>
      </c>
    </row>
    <row r="780" spans="2:26" x14ac:dyDescent="0.25">
      <c r="B780" s="17" t="s">
        <v>118</v>
      </c>
      <c r="C780" s="17"/>
      <c r="D780" s="19">
        <v>0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  <c r="J780" s="19">
        <v>0</v>
      </c>
      <c r="K780" s="19">
        <v>0</v>
      </c>
      <c r="L780" s="8"/>
      <c r="M780" s="26" t="e">
        <f>'demand data 2022'!#REF!</f>
        <v>#REF!</v>
      </c>
      <c r="N780" s="26" t="e">
        <f>'demand data 2022'!#REF!</f>
        <v>#REF!</v>
      </c>
      <c r="O780" s="26" t="e">
        <f>'demand data 2022'!#REF!</f>
        <v>#REF!</v>
      </c>
      <c r="P780" s="26" t="e">
        <f>'demand data 2022'!#REF!</f>
        <v>#REF!</v>
      </c>
      <c r="Q780" s="26" t="e">
        <f>'demand data 2022'!#REF!</f>
        <v>#REF!</v>
      </c>
      <c r="R780" s="26" t="e">
        <f>'demand data 2022'!#REF!</f>
        <v>#REF!</v>
      </c>
      <c r="S780" s="26" t="e">
        <f>'demand data 2022'!#REF!</f>
        <v>#REF!</v>
      </c>
      <c r="T780" s="26" t="e">
        <f>'demand data 2022'!#REF!</f>
        <v>#REF!</v>
      </c>
      <c r="U780" s="26" t="e">
        <f>'demand data 2022'!#REF!</f>
        <v>#REF!</v>
      </c>
      <c r="V780" s="26" t="e">
        <f>'demand data 2022'!#REF!</f>
        <v>#REF!</v>
      </c>
      <c r="W780" s="5" t="e">
        <f t="shared" si="49"/>
        <v>#REF!</v>
      </c>
      <c r="X780" s="9">
        <f t="shared" si="50"/>
        <v>0</v>
      </c>
      <c r="Y780" s="5" t="e">
        <f t="shared" si="51"/>
        <v>#REF!</v>
      </c>
      <c r="Z780" s="28">
        <f t="shared" si="52"/>
        <v>0</v>
      </c>
    </row>
    <row r="781" spans="2:26" x14ac:dyDescent="0.25">
      <c r="B781" s="17" t="s">
        <v>119</v>
      </c>
      <c r="C781" s="17"/>
      <c r="D781" s="19">
        <v>0</v>
      </c>
      <c r="E781" s="19">
        <v>0</v>
      </c>
      <c r="F781" s="19">
        <v>0</v>
      </c>
      <c r="G781" s="19">
        <v>0</v>
      </c>
      <c r="H781" s="19">
        <v>0</v>
      </c>
      <c r="I781" s="19">
        <v>0</v>
      </c>
      <c r="J781" s="19">
        <v>0</v>
      </c>
      <c r="K781" s="19">
        <v>0</v>
      </c>
      <c r="L781" s="8"/>
      <c r="M781" s="26" t="e">
        <f>'demand data 2022'!#REF!</f>
        <v>#REF!</v>
      </c>
      <c r="N781" s="26" t="e">
        <f>'demand data 2022'!#REF!</f>
        <v>#REF!</v>
      </c>
      <c r="O781" s="26" t="e">
        <f>'demand data 2022'!#REF!</f>
        <v>#REF!</v>
      </c>
      <c r="P781" s="26" t="e">
        <f>'demand data 2022'!#REF!</f>
        <v>#REF!</v>
      </c>
      <c r="Q781" s="26" t="e">
        <f>'demand data 2022'!#REF!</f>
        <v>#REF!</v>
      </c>
      <c r="R781" s="26" t="e">
        <f>'demand data 2022'!#REF!</f>
        <v>#REF!</v>
      </c>
      <c r="S781" s="26" t="e">
        <f>'demand data 2022'!#REF!</f>
        <v>#REF!</v>
      </c>
      <c r="T781" s="26" t="e">
        <f>'demand data 2022'!#REF!</f>
        <v>#REF!</v>
      </c>
      <c r="U781" s="26" t="e">
        <f>'demand data 2022'!#REF!</f>
        <v>#REF!</v>
      </c>
      <c r="V781" s="26" t="e">
        <f>'demand data 2022'!#REF!</f>
        <v>#REF!</v>
      </c>
      <c r="W781" s="5" t="e">
        <f t="shared" si="49"/>
        <v>#REF!</v>
      </c>
      <c r="X781" s="9">
        <f t="shared" si="50"/>
        <v>0</v>
      </c>
      <c r="Y781" s="5" t="e">
        <f t="shared" si="51"/>
        <v>#REF!</v>
      </c>
      <c r="Z781" s="28">
        <f t="shared" si="52"/>
        <v>0</v>
      </c>
    </row>
    <row r="782" spans="2:26" x14ac:dyDescent="0.25">
      <c r="B782" s="17" t="s">
        <v>486</v>
      </c>
      <c r="C782" s="17"/>
      <c r="D782" s="19">
        <v>534</v>
      </c>
      <c r="E782" s="19">
        <v>556</v>
      </c>
      <c r="F782" s="19">
        <v>578</v>
      </c>
      <c r="G782" s="19">
        <v>582</v>
      </c>
      <c r="H782" s="19">
        <v>587</v>
      </c>
      <c r="I782" s="19">
        <v>591</v>
      </c>
      <c r="J782" s="19">
        <v>600</v>
      </c>
      <c r="K782" s="19">
        <v>608</v>
      </c>
      <c r="L782" s="8"/>
      <c r="M782" s="26" t="e">
        <f>'demand data 2022'!#REF!</f>
        <v>#REF!</v>
      </c>
      <c r="N782" s="26" t="e">
        <f>'demand data 2022'!#REF!</f>
        <v>#REF!</v>
      </c>
      <c r="O782" s="26" t="e">
        <f>'demand data 2022'!#REF!</f>
        <v>#REF!</v>
      </c>
      <c r="P782" s="26" t="e">
        <f>'demand data 2022'!#REF!</f>
        <v>#REF!</v>
      </c>
      <c r="Q782" s="26" t="e">
        <f>'demand data 2022'!#REF!</f>
        <v>#REF!</v>
      </c>
      <c r="R782" s="26" t="e">
        <f>'demand data 2022'!#REF!</f>
        <v>#REF!</v>
      </c>
      <c r="S782" s="26" t="e">
        <f>'demand data 2022'!#REF!</f>
        <v>#REF!</v>
      </c>
      <c r="T782" s="26" t="e">
        <f>'demand data 2022'!#REF!</f>
        <v>#REF!</v>
      </c>
      <c r="U782" s="26" t="e">
        <f>'demand data 2022'!#REF!</f>
        <v>#REF!</v>
      </c>
      <c r="V782" s="26" t="e">
        <f>'demand data 2022'!#REF!</f>
        <v>#REF!</v>
      </c>
      <c r="W782" s="5" t="e">
        <f t="shared" si="49"/>
        <v>#REF!</v>
      </c>
      <c r="X782" s="9">
        <f t="shared" si="50"/>
        <v>556</v>
      </c>
      <c r="Y782" s="5" t="e">
        <f t="shared" si="51"/>
        <v>#REF!</v>
      </c>
      <c r="Z782" s="28">
        <f t="shared" si="52"/>
        <v>0</v>
      </c>
    </row>
    <row r="783" spans="2:26" x14ac:dyDescent="0.25">
      <c r="B783" s="17" t="s">
        <v>420</v>
      </c>
      <c r="C783" s="17"/>
      <c r="D783" s="19">
        <v>0</v>
      </c>
      <c r="E783" s="19">
        <v>0</v>
      </c>
      <c r="F783" s="19">
        <v>0</v>
      </c>
      <c r="G783" s="19">
        <v>0</v>
      </c>
      <c r="H783" s="19">
        <v>0</v>
      </c>
      <c r="I783" s="19">
        <v>0</v>
      </c>
      <c r="J783" s="19">
        <v>0</v>
      </c>
      <c r="K783" s="19">
        <v>0</v>
      </c>
      <c r="L783" s="8"/>
      <c r="M783" s="26" t="e">
        <f>'demand data 2022'!#REF!</f>
        <v>#REF!</v>
      </c>
      <c r="N783" s="26" t="e">
        <f>'demand data 2022'!#REF!</f>
        <v>#REF!</v>
      </c>
      <c r="O783" s="26" t="e">
        <f>'demand data 2022'!#REF!</f>
        <v>#REF!</v>
      </c>
      <c r="P783" s="26" t="e">
        <f>'demand data 2022'!#REF!</f>
        <v>#REF!</v>
      </c>
      <c r="Q783" s="26" t="e">
        <f>'demand data 2022'!#REF!</f>
        <v>#REF!</v>
      </c>
      <c r="R783" s="26" t="e">
        <f>'demand data 2022'!#REF!</f>
        <v>#REF!</v>
      </c>
      <c r="S783" s="26" t="e">
        <f>'demand data 2022'!#REF!</f>
        <v>#REF!</v>
      </c>
      <c r="T783" s="26" t="e">
        <f>'demand data 2022'!#REF!</f>
        <v>#REF!</v>
      </c>
      <c r="U783" s="26" t="e">
        <f>'demand data 2022'!#REF!</f>
        <v>#REF!</v>
      </c>
      <c r="V783" s="26" t="e">
        <f>'demand data 2022'!#REF!</f>
        <v>#REF!</v>
      </c>
      <c r="W783" s="5" t="e">
        <f t="shared" si="49"/>
        <v>#REF!</v>
      </c>
      <c r="X783" s="9">
        <f t="shared" si="50"/>
        <v>0</v>
      </c>
      <c r="Y783" s="5" t="e">
        <f t="shared" si="51"/>
        <v>#REF!</v>
      </c>
      <c r="Z783" s="28">
        <f t="shared" si="52"/>
        <v>0</v>
      </c>
    </row>
    <row r="784" spans="2:26" x14ac:dyDescent="0.25">
      <c r="B784" s="17" t="s">
        <v>529</v>
      </c>
      <c r="C784" s="17"/>
      <c r="D784" s="19">
        <v>494</v>
      </c>
      <c r="E784" s="19">
        <v>494</v>
      </c>
      <c r="F784" s="19">
        <v>494</v>
      </c>
      <c r="G784" s="19">
        <v>497</v>
      </c>
      <c r="H784" s="19">
        <v>501</v>
      </c>
      <c r="I784" s="19">
        <v>501</v>
      </c>
      <c r="J784" s="19">
        <v>501</v>
      </c>
      <c r="K784" s="19">
        <v>501</v>
      </c>
      <c r="L784" s="8"/>
      <c r="M784" s="26" t="e">
        <f>'demand data 2022'!#REF!</f>
        <v>#REF!</v>
      </c>
      <c r="N784" s="26" t="e">
        <f>'demand data 2022'!#REF!</f>
        <v>#REF!</v>
      </c>
      <c r="O784" s="26" t="e">
        <f>'demand data 2022'!#REF!</f>
        <v>#REF!</v>
      </c>
      <c r="P784" s="26" t="e">
        <f>'demand data 2022'!#REF!</f>
        <v>#REF!</v>
      </c>
      <c r="Q784" s="26" t="e">
        <f>'demand data 2022'!#REF!</f>
        <v>#REF!</v>
      </c>
      <c r="R784" s="26" t="e">
        <f>'demand data 2022'!#REF!</f>
        <v>#REF!</v>
      </c>
      <c r="S784" s="26" t="e">
        <f>'demand data 2022'!#REF!</f>
        <v>#REF!</v>
      </c>
      <c r="T784" s="26" t="e">
        <f>'demand data 2022'!#REF!</f>
        <v>#REF!</v>
      </c>
      <c r="U784" s="26" t="e">
        <f>'demand data 2022'!#REF!</f>
        <v>#REF!</v>
      </c>
      <c r="V784" s="26" t="e">
        <f>'demand data 2022'!#REF!</f>
        <v>#REF!</v>
      </c>
      <c r="W784" s="5" t="e">
        <f t="shared" si="49"/>
        <v>#REF!</v>
      </c>
      <c r="X784" s="9">
        <f t="shared" si="50"/>
        <v>494</v>
      </c>
      <c r="Y784" s="5" t="e">
        <f t="shared" si="51"/>
        <v>#REF!</v>
      </c>
      <c r="Z784" s="28">
        <f t="shared" si="52"/>
        <v>0</v>
      </c>
    </row>
    <row r="785" spans="2:26" x14ac:dyDescent="0.25">
      <c r="B785" s="17" t="s">
        <v>781</v>
      </c>
      <c r="C785" s="17"/>
      <c r="D785" s="19">
        <v>0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0</v>
      </c>
      <c r="K785" s="19">
        <v>0</v>
      </c>
      <c r="L785" s="8"/>
      <c r="M785" s="26" t="e">
        <f>'demand data 2022'!#REF!</f>
        <v>#REF!</v>
      </c>
      <c r="N785" s="26" t="e">
        <f>'demand data 2022'!#REF!</f>
        <v>#REF!</v>
      </c>
      <c r="O785" s="26" t="e">
        <f>'demand data 2022'!#REF!</f>
        <v>#REF!</v>
      </c>
      <c r="P785" s="26" t="e">
        <f>'demand data 2022'!#REF!</f>
        <v>#REF!</v>
      </c>
      <c r="Q785" s="26" t="e">
        <f>'demand data 2022'!#REF!</f>
        <v>#REF!</v>
      </c>
      <c r="R785" s="26" t="e">
        <f>'demand data 2022'!#REF!</f>
        <v>#REF!</v>
      </c>
      <c r="S785" s="26" t="e">
        <f>'demand data 2022'!#REF!</f>
        <v>#REF!</v>
      </c>
      <c r="T785" s="26" t="e">
        <f>'demand data 2022'!#REF!</f>
        <v>#REF!</v>
      </c>
      <c r="U785" s="26" t="e">
        <f>'demand data 2022'!#REF!</f>
        <v>#REF!</v>
      </c>
      <c r="V785" s="26" t="e">
        <f>'demand data 2022'!#REF!</f>
        <v>#REF!</v>
      </c>
      <c r="W785" s="5" t="e">
        <f t="shared" si="49"/>
        <v>#REF!</v>
      </c>
      <c r="X785" s="9">
        <f t="shared" si="50"/>
        <v>0</v>
      </c>
      <c r="Y785" s="5" t="e">
        <f t="shared" si="51"/>
        <v>#REF!</v>
      </c>
      <c r="Z785" s="28">
        <f t="shared" si="52"/>
        <v>0</v>
      </c>
    </row>
    <row r="786" spans="2:26" x14ac:dyDescent="0.25">
      <c r="B786" s="17" t="s">
        <v>796</v>
      </c>
      <c r="C786" s="17"/>
      <c r="D786" s="19">
        <v>0</v>
      </c>
      <c r="E786" s="19">
        <v>0</v>
      </c>
      <c r="F786" s="19">
        <v>0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8"/>
      <c r="M786" s="26" t="e">
        <f>'demand data 2022'!#REF!</f>
        <v>#REF!</v>
      </c>
      <c r="N786" s="26" t="e">
        <f>'demand data 2022'!#REF!</f>
        <v>#REF!</v>
      </c>
      <c r="O786" s="26" t="e">
        <f>'demand data 2022'!#REF!</f>
        <v>#REF!</v>
      </c>
      <c r="P786" s="26" t="e">
        <f>'demand data 2022'!#REF!</f>
        <v>#REF!</v>
      </c>
      <c r="Q786" s="26" t="e">
        <f>'demand data 2022'!#REF!</f>
        <v>#REF!</v>
      </c>
      <c r="R786" s="26" t="e">
        <f>'demand data 2022'!#REF!</f>
        <v>#REF!</v>
      </c>
      <c r="S786" s="26" t="e">
        <f>'demand data 2022'!#REF!</f>
        <v>#REF!</v>
      </c>
      <c r="T786" s="26" t="e">
        <f>'demand data 2022'!#REF!</f>
        <v>#REF!</v>
      </c>
      <c r="U786" s="26" t="e">
        <f>'demand data 2022'!#REF!</f>
        <v>#REF!</v>
      </c>
      <c r="V786" s="26" t="e">
        <f>'demand data 2022'!#REF!</f>
        <v>#REF!</v>
      </c>
      <c r="W786" s="5" t="e">
        <f t="shared" si="49"/>
        <v>#REF!</v>
      </c>
      <c r="X786" s="9">
        <f t="shared" si="50"/>
        <v>0</v>
      </c>
      <c r="Y786" s="5" t="e">
        <f t="shared" si="51"/>
        <v>#REF!</v>
      </c>
      <c r="Z786" s="28">
        <f t="shared" si="52"/>
        <v>0</v>
      </c>
    </row>
    <row r="787" spans="2:26" x14ac:dyDescent="0.25">
      <c r="B787" s="17" t="s">
        <v>797</v>
      </c>
      <c r="C787" s="17"/>
      <c r="D787" s="19">
        <v>0</v>
      </c>
      <c r="E787" s="19">
        <v>0</v>
      </c>
      <c r="F787" s="19">
        <v>0</v>
      </c>
      <c r="G787" s="19">
        <v>0</v>
      </c>
      <c r="H787" s="19">
        <v>0</v>
      </c>
      <c r="I787" s="19">
        <v>0</v>
      </c>
      <c r="J787" s="19">
        <v>0</v>
      </c>
      <c r="K787" s="19">
        <v>0</v>
      </c>
      <c r="L787" s="8"/>
      <c r="M787" s="26" t="e">
        <f>'demand data 2022'!#REF!</f>
        <v>#REF!</v>
      </c>
      <c r="N787" s="26" t="e">
        <f>'demand data 2022'!#REF!</f>
        <v>#REF!</v>
      </c>
      <c r="O787" s="26" t="e">
        <f>'demand data 2022'!#REF!</f>
        <v>#REF!</v>
      </c>
      <c r="P787" s="26" t="e">
        <f>'demand data 2022'!#REF!</f>
        <v>#REF!</v>
      </c>
      <c r="Q787" s="26" t="e">
        <f>'demand data 2022'!#REF!</f>
        <v>#REF!</v>
      </c>
      <c r="R787" s="26" t="e">
        <f>'demand data 2022'!#REF!</f>
        <v>#REF!</v>
      </c>
      <c r="S787" s="26" t="e">
        <f>'demand data 2022'!#REF!</f>
        <v>#REF!</v>
      </c>
      <c r="T787" s="26" t="e">
        <f>'demand data 2022'!#REF!</f>
        <v>#REF!</v>
      </c>
      <c r="U787" s="26" t="e">
        <f>'demand data 2022'!#REF!</f>
        <v>#REF!</v>
      </c>
      <c r="V787" s="26" t="e">
        <f>'demand data 2022'!#REF!</f>
        <v>#REF!</v>
      </c>
      <c r="W787" s="5" t="e">
        <f t="shared" si="49"/>
        <v>#REF!</v>
      </c>
      <c r="X787" s="9">
        <f t="shared" si="50"/>
        <v>0</v>
      </c>
      <c r="Y787" s="5" t="e">
        <f t="shared" si="51"/>
        <v>#REF!</v>
      </c>
      <c r="Z787" s="28">
        <f t="shared" si="52"/>
        <v>0</v>
      </c>
    </row>
    <row r="788" spans="2:26" x14ac:dyDescent="0.25">
      <c r="B788" s="17" t="s">
        <v>638</v>
      </c>
      <c r="C788" s="17"/>
      <c r="D788" s="19">
        <v>4</v>
      </c>
      <c r="E788" s="19">
        <v>4</v>
      </c>
      <c r="F788" s="19">
        <v>4</v>
      </c>
      <c r="G788" s="19">
        <v>5</v>
      </c>
      <c r="H788" s="19">
        <v>5</v>
      </c>
      <c r="I788" s="19">
        <v>5</v>
      </c>
      <c r="J788" s="19">
        <v>5</v>
      </c>
      <c r="K788" s="19">
        <v>5</v>
      </c>
      <c r="L788" s="8"/>
      <c r="M788" s="26" t="e">
        <f>'demand data 2022'!#REF!</f>
        <v>#REF!</v>
      </c>
      <c r="N788" s="26" t="e">
        <f>'demand data 2022'!#REF!</f>
        <v>#REF!</v>
      </c>
      <c r="O788" s="26" t="e">
        <f>'demand data 2022'!#REF!</f>
        <v>#REF!</v>
      </c>
      <c r="P788" s="26" t="e">
        <f>'demand data 2022'!#REF!</f>
        <v>#REF!</v>
      </c>
      <c r="Q788" s="26" t="e">
        <f>'demand data 2022'!#REF!</f>
        <v>#REF!</v>
      </c>
      <c r="R788" s="26" t="e">
        <f>'demand data 2022'!#REF!</f>
        <v>#REF!</v>
      </c>
      <c r="S788" s="26" t="e">
        <f>'demand data 2022'!#REF!</f>
        <v>#REF!</v>
      </c>
      <c r="T788" s="26" t="e">
        <f>'demand data 2022'!#REF!</f>
        <v>#REF!</v>
      </c>
      <c r="U788" s="26" t="e">
        <f>'demand data 2022'!#REF!</f>
        <v>#REF!</v>
      </c>
      <c r="V788" s="26" t="e">
        <f>'demand data 2022'!#REF!</f>
        <v>#REF!</v>
      </c>
      <c r="W788" s="5" t="e">
        <f t="shared" si="49"/>
        <v>#REF!</v>
      </c>
      <c r="X788" s="9">
        <f t="shared" si="50"/>
        <v>4</v>
      </c>
      <c r="Y788" s="5" t="e">
        <f t="shared" si="51"/>
        <v>#REF!</v>
      </c>
      <c r="Z788" s="28">
        <f t="shared" si="52"/>
        <v>0</v>
      </c>
    </row>
    <row r="789" spans="2:26" x14ac:dyDescent="0.25">
      <c r="B789" s="17" t="s">
        <v>639</v>
      </c>
      <c r="C789" s="24"/>
      <c r="D789" s="19">
        <v>4</v>
      </c>
      <c r="E789" s="19">
        <v>4</v>
      </c>
      <c r="F789" s="19">
        <v>4</v>
      </c>
      <c r="G789" s="19">
        <v>5</v>
      </c>
      <c r="H789" s="19">
        <v>5</v>
      </c>
      <c r="I789" s="19">
        <v>5</v>
      </c>
      <c r="J789" s="19">
        <v>5</v>
      </c>
      <c r="K789" s="19">
        <v>5</v>
      </c>
      <c r="L789" s="8"/>
      <c r="M789" s="26" t="e">
        <f>'demand data 2022'!#REF!</f>
        <v>#REF!</v>
      </c>
      <c r="N789" s="26" t="e">
        <f>'demand data 2022'!#REF!</f>
        <v>#REF!</v>
      </c>
      <c r="O789" s="26" t="e">
        <f>'demand data 2022'!#REF!</f>
        <v>#REF!</v>
      </c>
      <c r="P789" s="26" t="e">
        <f>'demand data 2022'!#REF!</f>
        <v>#REF!</v>
      </c>
      <c r="Q789" s="26" t="e">
        <f>'demand data 2022'!#REF!</f>
        <v>#REF!</v>
      </c>
      <c r="R789" s="26" t="e">
        <f>'demand data 2022'!#REF!</f>
        <v>#REF!</v>
      </c>
      <c r="S789" s="26" t="e">
        <f>'demand data 2022'!#REF!</f>
        <v>#REF!</v>
      </c>
      <c r="T789" s="26" t="e">
        <f>'demand data 2022'!#REF!</f>
        <v>#REF!</v>
      </c>
      <c r="U789" s="26" t="e">
        <f>'demand data 2022'!#REF!</f>
        <v>#REF!</v>
      </c>
      <c r="V789" s="26" t="e">
        <f>'demand data 2022'!#REF!</f>
        <v>#REF!</v>
      </c>
      <c r="W789" s="5" t="e">
        <f t="shared" si="49"/>
        <v>#REF!</v>
      </c>
      <c r="X789" s="9">
        <f t="shared" si="50"/>
        <v>4</v>
      </c>
      <c r="Y789" s="5" t="e">
        <f t="shared" si="51"/>
        <v>#REF!</v>
      </c>
      <c r="Z789" s="28">
        <f t="shared" si="52"/>
        <v>0</v>
      </c>
    </row>
    <row r="790" spans="2:26" x14ac:dyDescent="0.25">
      <c r="B790" s="17" t="s">
        <v>695</v>
      </c>
      <c r="C790" s="17"/>
      <c r="D790" s="19">
        <v>51</v>
      </c>
      <c r="E790" s="19">
        <v>51</v>
      </c>
      <c r="F790" s="19">
        <v>51</v>
      </c>
      <c r="G790" s="19">
        <v>51</v>
      </c>
      <c r="H790" s="19">
        <v>52</v>
      </c>
      <c r="I790" s="19">
        <v>53</v>
      </c>
      <c r="J790" s="19">
        <v>54</v>
      </c>
      <c r="K790" s="19">
        <v>55</v>
      </c>
      <c r="L790" s="8"/>
      <c r="M790" s="26" t="e">
        <f>'demand data 2022'!#REF!</f>
        <v>#REF!</v>
      </c>
      <c r="N790" s="26" t="e">
        <f>'demand data 2022'!#REF!</f>
        <v>#REF!</v>
      </c>
      <c r="O790" s="26" t="e">
        <f>'demand data 2022'!#REF!</f>
        <v>#REF!</v>
      </c>
      <c r="P790" s="26" t="e">
        <f>'demand data 2022'!#REF!</f>
        <v>#REF!</v>
      </c>
      <c r="Q790" s="26" t="e">
        <f>'demand data 2022'!#REF!</f>
        <v>#REF!</v>
      </c>
      <c r="R790" s="26" t="e">
        <f>'demand data 2022'!#REF!</f>
        <v>#REF!</v>
      </c>
      <c r="S790" s="26" t="e">
        <f>'demand data 2022'!#REF!</f>
        <v>#REF!</v>
      </c>
      <c r="T790" s="26" t="e">
        <f>'demand data 2022'!#REF!</f>
        <v>#REF!</v>
      </c>
      <c r="U790" s="26" t="e">
        <f>'demand data 2022'!#REF!</f>
        <v>#REF!</v>
      </c>
      <c r="V790" s="26" t="e">
        <f>'demand data 2022'!#REF!</f>
        <v>#REF!</v>
      </c>
      <c r="W790" s="5" t="e">
        <f t="shared" si="49"/>
        <v>#REF!</v>
      </c>
      <c r="X790" s="9">
        <f t="shared" si="50"/>
        <v>51</v>
      </c>
      <c r="Y790" s="5" t="e">
        <f t="shared" si="51"/>
        <v>#REF!</v>
      </c>
      <c r="Z790" s="28">
        <f t="shared" si="52"/>
        <v>0</v>
      </c>
    </row>
    <row r="791" spans="2:26" x14ac:dyDescent="0.25">
      <c r="B791" s="17" t="s">
        <v>696</v>
      </c>
      <c r="C791" s="17"/>
      <c r="D791" s="19">
        <v>51</v>
      </c>
      <c r="E791" s="19">
        <v>51</v>
      </c>
      <c r="F791" s="19">
        <v>51</v>
      </c>
      <c r="G791" s="19">
        <v>51</v>
      </c>
      <c r="H791" s="19">
        <v>52</v>
      </c>
      <c r="I791" s="19">
        <v>53</v>
      </c>
      <c r="J791" s="19">
        <v>54</v>
      </c>
      <c r="K791" s="19">
        <v>55</v>
      </c>
      <c r="L791" s="8"/>
      <c r="M791" s="26" t="e">
        <f>'demand data 2022'!#REF!</f>
        <v>#REF!</v>
      </c>
      <c r="N791" s="26" t="e">
        <f>'demand data 2022'!#REF!</f>
        <v>#REF!</v>
      </c>
      <c r="O791" s="26" t="e">
        <f>'demand data 2022'!#REF!</f>
        <v>#REF!</v>
      </c>
      <c r="P791" s="26" t="e">
        <f>'demand data 2022'!#REF!</f>
        <v>#REF!</v>
      </c>
      <c r="Q791" s="26" t="e">
        <f>'demand data 2022'!#REF!</f>
        <v>#REF!</v>
      </c>
      <c r="R791" s="26" t="e">
        <f>'demand data 2022'!#REF!</f>
        <v>#REF!</v>
      </c>
      <c r="S791" s="26" t="e">
        <f>'demand data 2022'!#REF!</f>
        <v>#REF!</v>
      </c>
      <c r="T791" s="26" t="e">
        <f>'demand data 2022'!#REF!</f>
        <v>#REF!</v>
      </c>
      <c r="U791" s="26" t="e">
        <f>'demand data 2022'!#REF!</f>
        <v>#REF!</v>
      </c>
      <c r="V791" s="26" t="e">
        <f>'demand data 2022'!#REF!</f>
        <v>#REF!</v>
      </c>
      <c r="W791" s="5" t="e">
        <f t="shared" si="49"/>
        <v>#REF!</v>
      </c>
      <c r="X791" s="9">
        <f t="shared" si="50"/>
        <v>51</v>
      </c>
      <c r="Y791" s="5" t="e">
        <f t="shared" si="51"/>
        <v>#REF!</v>
      </c>
      <c r="Z791" s="28">
        <f t="shared" si="52"/>
        <v>0</v>
      </c>
    </row>
    <row r="792" spans="2:26" x14ac:dyDescent="0.25">
      <c r="B792" s="17" t="s">
        <v>640</v>
      </c>
      <c r="C792" s="17"/>
      <c r="D792" s="19">
        <v>1</v>
      </c>
      <c r="E792" s="19">
        <v>1</v>
      </c>
      <c r="F792" s="19">
        <v>1</v>
      </c>
      <c r="G792" s="19">
        <v>1</v>
      </c>
      <c r="H792" s="19">
        <v>1</v>
      </c>
      <c r="I792" s="19">
        <v>1</v>
      </c>
      <c r="J792" s="19">
        <v>1</v>
      </c>
      <c r="K792" s="19">
        <v>1</v>
      </c>
      <c r="L792" s="8"/>
      <c r="M792" s="26" t="e">
        <f>'demand data 2022'!#REF!</f>
        <v>#REF!</v>
      </c>
      <c r="N792" s="26" t="e">
        <f>'demand data 2022'!#REF!</f>
        <v>#REF!</v>
      </c>
      <c r="O792" s="26" t="e">
        <f>'demand data 2022'!#REF!</f>
        <v>#REF!</v>
      </c>
      <c r="P792" s="26" t="e">
        <f>'demand data 2022'!#REF!</f>
        <v>#REF!</v>
      </c>
      <c r="Q792" s="26" t="e">
        <f>'demand data 2022'!#REF!</f>
        <v>#REF!</v>
      </c>
      <c r="R792" s="26" t="e">
        <f>'demand data 2022'!#REF!</f>
        <v>#REF!</v>
      </c>
      <c r="S792" s="26" t="e">
        <f>'demand data 2022'!#REF!</f>
        <v>#REF!</v>
      </c>
      <c r="T792" s="26" t="e">
        <f>'demand data 2022'!#REF!</f>
        <v>#REF!</v>
      </c>
      <c r="U792" s="26" t="e">
        <f>'demand data 2022'!#REF!</f>
        <v>#REF!</v>
      </c>
      <c r="V792" s="26" t="e">
        <f>'demand data 2022'!#REF!</f>
        <v>#REF!</v>
      </c>
      <c r="W792" s="5" t="e">
        <f t="shared" si="49"/>
        <v>#REF!</v>
      </c>
      <c r="X792" s="9">
        <f t="shared" si="50"/>
        <v>1</v>
      </c>
      <c r="Y792" s="5" t="e">
        <f t="shared" si="51"/>
        <v>#REF!</v>
      </c>
      <c r="Z792" s="28">
        <f t="shared" si="52"/>
        <v>0</v>
      </c>
    </row>
    <row r="793" spans="2:26" x14ac:dyDescent="0.25">
      <c r="B793" s="17" t="s">
        <v>641</v>
      </c>
      <c r="C793" s="17"/>
      <c r="D793" s="19">
        <v>1</v>
      </c>
      <c r="E793" s="19">
        <v>1</v>
      </c>
      <c r="F793" s="19">
        <v>1</v>
      </c>
      <c r="G793" s="19">
        <v>1</v>
      </c>
      <c r="H793" s="19">
        <v>1</v>
      </c>
      <c r="I793" s="19">
        <v>1</v>
      </c>
      <c r="J793" s="19">
        <v>1</v>
      </c>
      <c r="K793" s="19">
        <v>1</v>
      </c>
      <c r="L793" s="8"/>
      <c r="M793" s="26" t="e">
        <f>'demand data 2022'!#REF!</f>
        <v>#REF!</v>
      </c>
      <c r="N793" s="26" t="e">
        <f>'demand data 2022'!#REF!</f>
        <v>#REF!</v>
      </c>
      <c r="O793" s="26" t="e">
        <f>'demand data 2022'!#REF!</f>
        <v>#REF!</v>
      </c>
      <c r="P793" s="26" t="e">
        <f>'demand data 2022'!#REF!</f>
        <v>#REF!</v>
      </c>
      <c r="Q793" s="26" t="e">
        <f>'demand data 2022'!#REF!</f>
        <v>#REF!</v>
      </c>
      <c r="R793" s="26" t="e">
        <f>'demand data 2022'!#REF!</f>
        <v>#REF!</v>
      </c>
      <c r="S793" s="26" t="e">
        <f>'demand data 2022'!#REF!</f>
        <v>#REF!</v>
      </c>
      <c r="T793" s="26" t="e">
        <f>'demand data 2022'!#REF!</f>
        <v>#REF!</v>
      </c>
      <c r="U793" s="26" t="e">
        <f>'demand data 2022'!#REF!</f>
        <v>#REF!</v>
      </c>
      <c r="V793" s="26" t="e">
        <f>'demand data 2022'!#REF!</f>
        <v>#REF!</v>
      </c>
      <c r="W793" s="5" t="e">
        <f t="shared" si="49"/>
        <v>#REF!</v>
      </c>
      <c r="X793" s="9">
        <f t="shared" si="50"/>
        <v>1</v>
      </c>
      <c r="Y793" s="5" t="e">
        <f t="shared" si="51"/>
        <v>#REF!</v>
      </c>
      <c r="Z793" s="28">
        <f t="shared" si="52"/>
        <v>0</v>
      </c>
    </row>
    <row r="794" spans="2:26" x14ac:dyDescent="0.25">
      <c r="B794" s="17" t="s">
        <v>90</v>
      </c>
      <c r="C794" s="17"/>
      <c r="D794" s="19">
        <v>0</v>
      </c>
      <c r="E794" s="19">
        <v>0</v>
      </c>
      <c r="F794" s="19">
        <v>0</v>
      </c>
      <c r="G794" s="19">
        <v>0</v>
      </c>
      <c r="H794" s="19">
        <v>0</v>
      </c>
      <c r="I794" s="19">
        <v>0</v>
      </c>
      <c r="J794" s="19">
        <v>0</v>
      </c>
      <c r="K794" s="19">
        <v>0</v>
      </c>
      <c r="L794" s="8"/>
      <c r="M794" s="26" t="e">
        <f>'demand data 2022'!#REF!</f>
        <v>#REF!</v>
      </c>
      <c r="N794" s="26" t="e">
        <f>'demand data 2022'!#REF!</f>
        <v>#REF!</v>
      </c>
      <c r="O794" s="26" t="e">
        <f>'demand data 2022'!#REF!</f>
        <v>#REF!</v>
      </c>
      <c r="P794" s="26" t="e">
        <f>'demand data 2022'!#REF!</f>
        <v>#REF!</v>
      </c>
      <c r="Q794" s="26" t="e">
        <f>'demand data 2022'!#REF!</f>
        <v>#REF!</v>
      </c>
      <c r="R794" s="26" t="e">
        <f>'demand data 2022'!#REF!</f>
        <v>#REF!</v>
      </c>
      <c r="S794" s="26" t="e">
        <f>'demand data 2022'!#REF!</f>
        <v>#REF!</v>
      </c>
      <c r="T794" s="26" t="e">
        <f>'demand data 2022'!#REF!</f>
        <v>#REF!</v>
      </c>
      <c r="U794" s="26" t="e">
        <f>'demand data 2022'!#REF!</f>
        <v>#REF!</v>
      </c>
      <c r="V794" s="26" t="e">
        <f>'demand data 2022'!#REF!</f>
        <v>#REF!</v>
      </c>
      <c r="W794" s="5" t="e">
        <f t="shared" si="49"/>
        <v>#REF!</v>
      </c>
      <c r="X794" s="9">
        <f t="shared" si="50"/>
        <v>0</v>
      </c>
      <c r="Y794" s="5" t="e">
        <f t="shared" si="51"/>
        <v>#REF!</v>
      </c>
      <c r="Z794" s="28">
        <f t="shared" si="52"/>
        <v>0</v>
      </c>
    </row>
    <row r="795" spans="2:26" x14ac:dyDescent="0.25">
      <c r="B795" s="17" t="s">
        <v>91</v>
      </c>
      <c r="C795" s="17"/>
      <c r="D795" s="19">
        <v>0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8"/>
      <c r="M795" s="26" t="e">
        <f>'demand data 2022'!#REF!</f>
        <v>#REF!</v>
      </c>
      <c r="N795" s="26" t="e">
        <f>'demand data 2022'!#REF!</f>
        <v>#REF!</v>
      </c>
      <c r="O795" s="26" t="e">
        <f>'demand data 2022'!#REF!</f>
        <v>#REF!</v>
      </c>
      <c r="P795" s="26" t="e">
        <f>'demand data 2022'!#REF!</f>
        <v>#REF!</v>
      </c>
      <c r="Q795" s="26" t="e">
        <f>'demand data 2022'!#REF!</f>
        <v>#REF!</v>
      </c>
      <c r="R795" s="26" t="e">
        <f>'demand data 2022'!#REF!</f>
        <v>#REF!</v>
      </c>
      <c r="S795" s="26" t="e">
        <f>'demand data 2022'!#REF!</f>
        <v>#REF!</v>
      </c>
      <c r="T795" s="26" t="e">
        <f>'demand data 2022'!#REF!</f>
        <v>#REF!</v>
      </c>
      <c r="U795" s="26" t="e">
        <f>'demand data 2022'!#REF!</f>
        <v>#REF!</v>
      </c>
      <c r="V795" s="26" t="e">
        <f>'demand data 2022'!#REF!</f>
        <v>#REF!</v>
      </c>
      <c r="W795" s="5" t="e">
        <f t="shared" si="49"/>
        <v>#REF!</v>
      </c>
      <c r="X795" s="9">
        <f t="shared" si="50"/>
        <v>0</v>
      </c>
      <c r="Y795" s="5" t="e">
        <f t="shared" si="51"/>
        <v>#REF!</v>
      </c>
      <c r="Z795" s="28">
        <f t="shared" si="52"/>
        <v>0</v>
      </c>
    </row>
    <row r="796" spans="2:26" x14ac:dyDescent="0.25">
      <c r="B796" s="17" t="s">
        <v>394</v>
      </c>
      <c r="C796" s="17"/>
      <c r="D796" s="19">
        <v>14</v>
      </c>
      <c r="E796" s="19">
        <v>14</v>
      </c>
      <c r="F796" s="19">
        <v>14</v>
      </c>
      <c r="G796" s="19">
        <v>14</v>
      </c>
      <c r="H796" s="19">
        <v>14</v>
      </c>
      <c r="I796" s="19">
        <v>14</v>
      </c>
      <c r="J796" s="19">
        <v>14</v>
      </c>
      <c r="K796" s="19">
        <v>14</v>
      </c>
      <c r="L796" s="8"/>
      <c r="M796" s="26" t="e">
        <f>'demand data 2022'!#REF!</f>
        <v>#REF!</v>
      </c>
      <c r="N796" s="26" t="e">
        <f>'demand data 2022'!#REF!</f>
        <v>#REF!</v>
      </c>
      <c r="O796" s="26" t="e">
        <f>'demand data 2022'!#REF!</f>
        <v>#REF!</v>
      </c>
      <c r="P796" s="26" t="e">
        <f>'demand data 2022'!#REF!</f>
        <v>#REF!</v>
      </c>
      <c r="Q796" s="26" t="e">
        <f>'demand data 2022'!#REF!</f>
        <v>#REF!</v>
      </c>
      <c r="R796" s="26" t="e">
        <f>'demand data 2022'!#REF!</f>
        <v>#REF!</v>
      </c>
      <c r="S796" s="26" t="e">
        <f>'demand data 2022'!#REF!</f>
        <v>#REF!</v>
      </c>
      <c r="T796" s="26" t="e">
        <f>'demand data 2022'!#REF!</f>
        <v>#REF!</v>
      </c>
      <c r="U796" s="26" t="e">
        <f>'demand data 2022'!#REF!</f>
        <v>#REF!</v>
      </c>
      <c r="V796" s="26" t="e">
        <f>'demand data 2022'!#REF!</f>
        <v>#REF!</v>
      </c>
      <c r="W796" s="5" t="e">
        <f t="shared" si="49"/>
        <v>#REF!</v>
      </c>
      <c r="X796" s="9">
        <f t="shared" si="50"/>
        <v>14</v>
      </c>
      <c r="Y796" s="5" t="e">
        <f t="shared" si="51"/>
        <v>#REF!</v>
      </c>
      <c r="Z796" s="28">
        <f t="shared" si="52"/>
        <v>0</v>
      </c>
    </row>
    <row r="797" spans="2:26" x14ac:dyDescent="0.25">
      <c r="B797" s="17" t="s">
        <v>395</v>
      </c>
      <c r="C797" s="17"/>
      <c r="D797" s="19">
        <v>14</v>
      </c>
      <c r="E797" s="19">
        <v>14</v>
      </c>
      <c r="F797" s="19">
        <v>14</v>
      </c>
      <c r="G797" s="19">
        <v>14</v>
      </c>
      <c r="H797" s="19">
        <v>14</v>
      </c>
      <c r="I797" s="19">
        <v>14</v>
      </c>
      <c r="J797" s="19">
        <v>14</v>
      </c>
      <c r="K797" s="19">
        <v>14</v>
      </c>
      <c r="L797" s="8"/>
      <c r="M797" s="26" t="e">
        <f>'demand data 2022'!#REF!</f>
        <v>#REF!</v>
      </c>
      <c r="N797" s="26" t="e">
        <f>'demand data 2022'!#REF!</f>
        <v>#REF!</v>
      </c>
      <c r="O797" s="26" t="e">
        <f>'demand data 2022'!#REF!</f>
        <v>#REF!</v>
      </c>
      <c r="P797" s="26" t="e">
        <f>'demand data 2022'!#REF!</f>
        <v>#REF!</v>
      </c>
      <c r="Q797" s="26" t="e">
        <f>'demand data 2022'!#REF!</f>
        <v>#REF!</v>
      </c>
      <c r="R797" s="26" t="e">
        <f>'demand data 2022'!#REF!</f>
        <v>#REF!</v>
      </c>
      <c r="S797" s="26" t="e">
        <f>'demand data 2022'!#REF!</f>
        <v>#REF!</v>
      </c>
      <c r="T797" s="26" t="e">
        <f>'demand data 2022'!#REF!</f>
        <v>#REF!</v>
      </c>
      <c r="U797" s="26" t="e">
        <f>'demand data 2022'!#REF!</f>
        <v>#REF!</v>
      </c>
      <c r="V797" s="26" t="e">
        <f>'demand data 2022'!#REF!</f>
        <v>#REF!</v>
      </c>
      <c r="W797" s="5" t="e">
        <f t="shared" si="49"/>
        <v>#REF!</v>
      </c>
      <c r="X797" s="9">
        <f t="shared" si="50"/>
        <v>14</v>
      </c>
      <c r="Y797" s="5" t="e">
        <f t="shared" si="51"/>
        <v>#REF!</v>
      </c>
      <c r="Z797" s="28">
        <f t="shared" si="52"/>
        <v>0</v>
      </c>
    </row>
    <row r="798" spans="2:26" x14ac:dyDescent="0.25">
      <c r="B798" s="17" t="s">
        <v>666</v>
      </c>
      <c r="C798" s="17"/>
      <c r="D798" s="19">
        <v>28</v>
      </c>
      <c r="E798" s="19">
        <v>28</v>
      </c>
      <c r="F798" s="19">
        <v>28</v>
      </c>
      <c r="G798" s="19">
        <v>28</v>
      </c>
      <c r="H798" s="19">
        <v>28</v>
      </c>
      <c r="I798" s="19">
        <v>28</v>
      </c>
      <c r="J798" s="19">
        <v>28</v>
      </c>
      <c r="K798" s="19">
        <v>28</v>
      </c>
      <c r="L798" s="8"/>
      <c r="M798" s="26" t="e">
        <f>'demand data 2022'!#REF!</f>
        <v>#REF!</v>
      </c>
      <c r="N798" s="26" t="e">
        <f>'demand data 2022'!#REF!</f>
        <v>#REF!</v>
      </c>
      <c r="O798" s="26" t="e">
        <f>'demand data 2022'!#REF!</f>
        <v>#REF!</v>
      </c>
      <c r="P798" s="26" t="e">
        <f>'demand data 2022'!#REF!</f>
        <v>#REF!</v>
      </c>
      <c r="Q798" s="26" t="e">
        <f>'demand data 2022'!#REF!</f>
        <v>#REF!</v>
      </c>
      <c r="R798" s="26" t="e">
        <f>'demand data 2022'!#REF!</f>
        <v>#REF!</v>
      </c>
      <c r="S798" s="26" t="e">
        <f>'demand data 2022'!#REF!</f>
        <v>#REF!</v>
      </c>
      <c r="T798" s="26" t="e">
        <f>'demand data 2022'!#REF!</f>
        <v>#REF!</v>
      </c>
      <c r="U798" s="26" t="e">
        <f>'demand data 2022'!#REF!</f>
        <v>#REF!</v>
      </c>
      <c r="V798" s="26" t="e">
        <f>'demand data 2022'!#REF!</f>
        <v>#REF!</v>
      </c>
      <c r="W798" s="5" t="e">
        <f t="shared" si="49"/>
        <v>#REF!</v>
      </c>
      <c r="X798" s="9">
        <f t="shared" si="50"/>
        <v>28</v>
      </c>
      <c r="Y798" s="5" t="e">
        <f t="shared" si="51"/>
        <v>#REF!</v>
      </c>
      <c r="Z798" s="28">
        <f t="shared" si="52"/>
        <v>0</v>
      </c>
    </row>
    <row r="799" spans="2:26" x14ac:dyDescent="0.25">
      <c r="B799" s="17" t="s">
        <v>561</v>
      </c>
      <c r="C799" s="17"/>
      <c r="D799" s="19">
        <v>146</v>
      </c>
      <c r="E799" s="19">
        <v>147</v>
      </c>
      <c r="F799" s="19">
        <v>147</v>
      </c>
      <c r="G799" s="19">
        <v>140</v>
      </c>
      <c r="H799" s="19">
        <v>141</v>
      </c>
      <c r="I799" s="19">
        <v>142</v>
      </c>
      <c r="J799" s="19">
        <v>142</v>
      </c>
      <c r="K799" s="19">
        <v>143</v>
      </c>
      <c r="L799" s="8"/>
      <c r="M799" s="26" t="e">
        <f>'demand data 2022'!#REF!</f>
        <v>#REF!</v>
      </c>
      <c r="N799" s="26" t="e">
        <f>'demand data 2022'!#REF!</f>
        <v>#REF!</v>
      </c>
      <c r="O799" s="26" t="e">
        <f>'demand data 2022'!#REF!</f>
        <v>#REF!</v>
      </c>
      <c r="P799" s="26" t="e">
        <f>'demand data 2022'!#REF!</f>
        <v>#REF!</v>
      </c>
      <c r="Q799" s="26" t="e">
        <f>'demand data 2022'!#REF!</f>
        <v>#REF!</v>
      </c>
      <c r="R799" s="26" t="e">
        <f>'demand data 2022'!#REF!</f>
        <v>#REF!</v>
      </c>
      <c r="S799" s="26" t="e">
        <f>'demand data 2022'!#REF!</f>
        <v>#REF!</v>
      </c>
      <c r="T799" s="26" t="e">
        <f>'demand data 2022'!#REF!</f>
        <v>#REF!</v>
      </c>
      <c r="U799" s="26" t="e">
        <f>'demand data 2022'!#REF!</f>
        <v>#REF!</v>
      </c>
      <c r="V799" s="26" t="e">
        <f>'demand data 2022'!#REF!</f>
        <v>#REF!</v>
      </c>
      <c r="W799" s="5" t="e">
        <f t="shared" si="49"/>
        <v>#REF!</v>
      </c>
      <c r="X799" s="9">
        <f t="shared" si="50"/>
        <v>147</v>
      </c>
      <c r="Y799" s="5" t="e">
        <f t="shared" si="51"/>
        <v>#REF!</v>
      </c>
      <c r="Z799" s="28">
        <f t="shared" si="52"/>
        <v>0</v>
      </c>
    </row>
    <row r="800" spans="2:26" x14ac:dyDescent="0.25">
      <c r="B800" s="17" t="s">
        <v>798</v>
      </c>
      <c r="C800" s="17"/>
      <c r="D800" s="19">
        <v>0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8"/>
      <c r="M800" s="26" t="e">
        <f>'demand data 2022'!#REF!</f>
        <v>#REF!</v>
      </c>
      <c r="N800" s="26" t="e">
        <f>'demand data 2022'!#REF!</f>
        <v>#REF!</v>
      </c>
      <c r="O800" s="26" t="e">
        <f>'demand data 2022'!#REF!</f>
        <v>#REF!</v>
      </c>
      <c r="P800" s="26" t="e">
        <f>'demand data 2022'!#REF!</f>
        <v>#REF!</v>
      </c>
      <c r="Q800" s="26" t="e">
        <f>'demand data 2022'!#REF!</f>
        <v>#REF!</v>
      </c>
      <c r="R800" s="26" t="e">
        <f>'demand data 2022'!#REF!</f>
        <v>#REF!</v>
      </c>
      <c r="S800" s="26" t="e">
        <f>'demand data 2022'!#REF!</f>
        <v>#REF!</v>
      </c>
      <c r="T800" s="26" t="e">
        <f>'demand data 2022'!#REF!</f>
        <v>#REF!</v>
      </c>
      <c r="U800" s="26" t="e">
        <f>'demand data 2022'!#REF!</f>
        <v>#REF!</v>
      </c>
      <c r="V800" s="26" t="e">
        <f>'demand data 2022'!#REF!</f>
        <v>#REF!</v>
      </c>
      <c r="W800" s="5" t="e">
        <f t="shared" si="49"/>
        <v>#REF!</v>
      </c>
      <c r="X800" s="9">
        <f t="shared" si="50"/>
        <v>0</v>
      </c>
      <c r="Y800" s="5" t="e">
        <f t="shared" si="51"/>
        <v>#REF!</v>
      </c>
      <c r="Z800" s="28">
        <f t="shared" si="52"/>
        <v>0</v>
      </c>
    </row>
    <row r="801" spans="2:26" x14ac:dyDescent="0.25">
      <c r="B801" s="17" t="s">
        <v>642</v>
      </c>
      <c r="C801" s="17"/>
      <c r="D801" s="19">
        <v>0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0</v>
      </c>
      <c r="K801" s="19">
        <v>0</v>
      </c>
      <c r="L801" s="8"/>
      <c r="M801" s="26" t="e">
        <f>'demand data 2022'!#REF!</f>
        <v>#REF!</v>
      </c>
      <c r="N801" s="26" t="e">
        <f>'demand data 2022'!#REF!</f>
        <v>#REF!</v>
      </c>
      <c r="O801" s="26" t="e">
        <f>'demand data 2022'!#REF!</f>
        <v>#REF!</v>
      </c>
      <c r="P801" s="26" t="e">
        <f>'demand data 2022'!#REF!</f>
        <v>#REF!</v>
      </c>
      <c r="Q801" s="26" t="e">
        <f>'demand data 2022'!#REF!</f>
        <v>#REF!</v>
      </c>
      <c r="R801" s="26" t="e">
        <f>'demand data 2022'!#REF!</f>
        <v>#REF!</v>
      </c>
      <c r="S801" s="26" t="e">
        <f>'demand data 2022'!#REF!</f>
        <v>#REF!</v>
      </c>
      <c r="T801" s="26" t="e">
        <f>'demand data 2022'!#REF!</f>
        <v>#REF!</v>
      </c>
      <c r="U801" s="26" t="e">
        <f>'demand data 2022'!#REF!</f>
        <v>#REF!</v>
      </c>
      <c r="V801" s="26" t="e">
        <f>'demand data 2022'!#REF!</f>
        <v>#REF!</v>
      </c>
      <c r="W801" s="5" t="e">
        <f t="shared" si="49"/>
        <v>#REF!</v>
      </c>
      <c r="X801" s="9">
        <f t="shared" si="50"/>
        <v>0</v>
      </c>
      <c r="Y801" s="5" t="e">
        <f t="shared" si="51"/>
        <v>#REF!</v>
      </c>
      <c r="Z801" s="28">
        <f t="shared" si="52"/>
        <v>0</v>
      </c>
    </row>
    <row r="802" spans="2:26" x14ac:dyDescent="0.25">
      <c r="B802" s="17" t="s">
        <v>643</v>
      </c>
      <c r="C802" s="17"/>
      <c r="D802" s="19">
        <v>0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0</v>
      </c>
      <c r="K802" s="19">
        <v>0</v>
      </c>
      <c r="L802" s="8"/>
      <c r="M802" s="26" t="e">
        <f>'demand data 2022'!#REF!</f>
        <v>#REF!</v>
      </c>
      <c r="N802" s="26" t="e">
        <f>'demand data 2022'!#REF!</f>
        <v>#REF!</v>
      </c>
      <c r="O802" s="26" t="e">
        <f>'demand data 2022'!#REF!</f>
        <v>#REF!</v>
      </c>
      <c r="P802" s="26" t="e">
        <f>'demand data 2022'!#REF!</f>
        <v>#REF!</v>
      </c>
      <c r="Q802" s="26" t="e">
        <f>'demand data 2022'!#REF!</f>
        <v>#REF!</v>
      </c>
      <c r="R802" s="26" t="e">
        <f>'demand data 2022'!#REF!</f>
        <v>#REF!</v>
      </c>
      <c r="S802" s="26" t="e">
        <f>'demand data 2022'!#REF!</f>
        <v>#REF!</v>
      </c>
      <c r="T802" s="26" t="e">
        <f>'demand data 2022'!#REF!</f>
        <v>#REF!</v>
      </c>
      <c r="U802" s="26" t="e">
        <f>'demand data 2022'!#REF!</f>
        <v>#REF!</v>
      </c>
      <c r="V802" s="26" t="e">
        <f>'demand data 2022'!#REF!</f>
        <v>#REF!</v>
      </c>
      <c r="W802" s="5" t="e">
        <f t="shared" si="49"/>
        <v>#REF!</v>
      </c>
      <c r="X802" s="9">
        <f t="shared" si="50"/>
        <v>0</v>
      </c>
      <c r="Y802" s="5" t="e">
        <f t="shared" si="51"/>
        <v>#REF!</v>
      </c>
      <c r="Z802" s="28">
        <f t="shared" si="52"/>
        <v>0</v>
      </c>
    </row>
    <row r="803" spans="2:26" x14ac:dyDescent="0.25">
      <c r="B803" s="17" t="s">
        <v>104</v>
      </c>
      <c r="C803" s="17"/>
      <c r="D803" s="19">
        <v>0</v>
      </c>
      <c r="E803" s="19">
        <v>0</v>
      </c>
      <c r="F803" s="19">
        <v>0</v>
      </c>
      <c r="G803" s="19">
        <v>0</v>
      </c>
      <c r="H803" s="19">
        <v>0</v>
      </c>
      <c r="I803" s="19">
        <v>0</v>
      </c>
      <c r="J803" s="19">
        <v>0</v>
      </c>
      <c r="K803" s="19">
        <v>0</v>
      </c>
      <c r="L803" s="8"/>
      <c r="M803" s="26" t="e">
        <f>'demand data 2022'!#REF!</f>
        <v>#REF!</v>
      </c>
      <c r="N803" s="26" t="e">
        <f>'demand data 2022'!#REF!</f>
        <v>#REF!</v>
      </c>
      <c r="O803" s="26" t="e">
        <f>'demand data 2022'!#REF!</f>
        <v>#REF!</v>
      </c>
      <c r="P803" s="26" t="e">
        <f>'demand data 2022'!#REF!</f>
        <v>#REF!</v>
      </c>
      <c r="Q803" s="26" t="e">
        <f>'demand data 2022'!#REF!</f>
        <v>#REF!</v>
      </c>
      <c r="R803" s="26" t="e">
        <f>'demand data 2022'!#REF!</f>
        <v>#REF!</v>
      </c>
      <c r="S803" s="26" t="e">
        <f>'demand data 2022'!#REF!</f>
        <v>#REF!</v>
      </c>
      <c r="T803" s="26" t="e">
        <f>'demand data 2022'!#REF!</f>
        <v>#REF!</v>
      </c>
      <c r="U803" s="26" t="e">
        <f>'demand data 2022'!#REF!</f>
        <v>#REF!</v>
      </c>
      <c r="V803" s="26" t="e">
        <f>'demand data 2022'!#REF!</f>
        <v>#REF!</v>
      </c>
      <c r="W803" s="5" t="e">
        <f t="shared" si="49"/>
        <v>#REF!</v>
      </c>
      <c r="X803" s="9">
        <f t="shared" si="50"/>
        <v>0</v>
      </c>
      <c r="Y803" s="5" t="e">
        <f t="shared" si="51"/>
        <v>#REF!</v>
      </c>
      <c r="Z803" s="28">
        <f t="shared" si="52"/>
        <v>0</v>
      </c>
    </row>
    <row r="804" spans="2:26" x14ac:dyDescent="0.25">
      <c r="B804" s="17" t="s">
        <v>559</v>
      </c>
      <c r="C804" s="17"/>
      <c r="D804" s="19">
        <v>144</v>
      </c>
      <c r="E804" s="19">
        <v>145</v>
      </c>
      <c r="F804" s="19">
        <v>146</v>
      </c>
      <c r="G804" s="19">
        <v>146</v>
      </c>
      <c r="H804" s="19">
        <v>147</v>
      </c>
      <c r="I804" s="19">
        <v>148</v>
      </c>
      <c r="J804" s="19">
        <v>148</v>
      </c>
      <c r="K804" s="19">
        <v>149</v>
      </c>
      <c r="L804" s="8"/>
      <c r="M804" s="26" t="e">
        <f>'demand data 2022'!#REF!</f>
        <v>#REF!</v>
      </c>
      <c r="N804" s="26" t="e">
        <f>'demand data 2022'!#REF!</f>
        <v>#REF!</v>
      </c>
      <c r="O804" s="26" t="e">
        <f>'demand data 2022'!#REF!</f>
        <v>#REF!</v>
      </c>
      <c r="P804" s="26" t="e">
        <f>'demand data 2022'!#REF!</f>
        <v>#REF!</v>
      </c>
      <c r="Q804" s="26" t="e">
        <f>'demand data 2022'!#REF!</f>
        <v>#REF!</v>
      </c>
      <c r="R804" s="26" t="e">
        <f>'demand data 2022'!#REF!</f>
        <v>#REF!</v>
      </c>
      <c r="S804" s="26" t="e">
        <f>'demand data 2022'!#REF!</f>
        <v>#REF!</v>
      </c>
      <c r="T804" s="26" t="e">
        <f>'demand data 2022'!#REF!</f>
        <v>#REF!</v>
      </c>
      <c r="U804" s="26" t="e">
        <f>'demand data 2022'!#REF!</f>
        <v>#REF!</v>
      </c>
      <c r="V804" s="26" t="e">
        <f>'demand data 2022'!#REF!</f>
        <v>#REF!</v>
      </c>
      <c r="W804" s="5" t="e">
        <f t="shared" si="49"/>
        <v>#REF!</v>
      </c>
      <c r="X804" s="9">
        <f t="shared" si="50"/>
        <v>145</v>
      </c>
      <c r="Y804" s="5" t="e">
        <f t="shared" si="51"/>
        <v>#REF!</v>
      </c>
      <c r="Z804" s="28">
        <f t="shared" si="52"/>
        <v>0</v>
      </c>
    </row>
    <row r="805" spans="2:26" x14ac:dyDescent="0.25">
      <c r="B805" s="17" t="s">
        <v>799</v>
      </c>
      <c r="C805" s="17"/>
      <c r="D805" s="19">
        <v>0</v>
      </c>
      <c r="E805" s="19">
        <v>0</v>
      </c>
      <c r="F805" s="19">
        <v>0</v>
      </c>
      <c r="G805" s="19">
        <v>0</v>
      </c>
      <c r="H805" s="19">
        <v>0</v>
      </c>
      <c r="I805" s="19">
        <v>0</v>
      </c>
      <c r="J805" s="19">
        <v>0</v>
      </c>
      <c r="K805" s="19">
        <v>0</v>
      </c>
      <c r="L805" s="8"/>
      <c r="M805" s="26" t="e">
        <f>'demand data 2022'!#REF!</f>
        <v>#REF!</v>
      </c>
      <c r="N805" s="26" t="e">
        <f>'demand data 2022'!#REF!</f>
        <v>#REF!</v>
      </c>
      <c r="O805" s="26" t="e">
        <f>'demand data 2022'!#REF!</f>
        <v>#REF!</v>
      </c>
      <c r="P805" s="26" t="e">
        <f>'demand data 2022'!#REF!</f>
        <v>#REF!</v>
      </c>
      <c r="Q805" s="26" t="e">
        <f>'demand data 2022'!#REF!</f>
        <v>#REF!</v>
      </c>
      <c r="R805" s="26" t="e">
        <f>'demand data 2022'!#REF!</f>
        <v>#REF!</v>
      </c>
      <c r="S805" s="26" t="e">
        <f>'demand data 2022'!#REF!</f>
        <v>#REF!</v>
      </c>
      <c r="T805" s="26" t="e">
        <f>'demand data 2022'!#REF!</f>
        <v>#REF!</v>
      </c>
      <c r="U805" s="26" t="e">
        <f>'demand data 2022'!#REF!</f>
        <v>#REF!</v>
      </c>
      <c r="V805" s="26" t="e">
        <f>'demand data 2022'!#REF!</f>
        <v>#REF!</v>
      </c>
      <c r="W805" s="5" t="e">
        <f t="shared" si="49"/>
        <v>#REF!</v>
      </c>
      <c r="X805" s="9">
        <f t="shared" si="50"/>
        <v>0</v>
      </c>
      <c r="Y805" s="5" t="e">
        <f t="shared" si="51"/>
        <v>#REF!</v>
      </c>
      <c r="Z805" s="28">
        <f t="shared" si="52"/>
        <v>0</v>
      </c>
    </row>
    <row r="806" spans="2:26" x14ac:dyDescent="0.25">
      <c r="B806" s="17" t="s">
        <v>487</v>
      </c>
      <c r="C806" s="17"/>
      <c r="D806" s="19">
        <v>100</v>
      </c>
      <c r="E806" s="19">
        <v>100</v>
      </c>
      <c r="F806" s="19">
        <v>101</v>
      </c>
      <c r="G806" s="19">
        <v>101</v>
      </c>
      <c r="H806" s="19">
        <v>102</v>
      </c>
      <c r="I806" s="19">
        <v>102</v>
      </c>
      <c r="J806" s="19">
        <v>103</v>
      </c>
      <c r="K806" s="19">
        <v>104</v>
      </c>
      <c r="L806" s="8"/>
      <c r="M806" s="26" t="e">
        <f>'demand data 2022'!#REF!</f>
        <v>#REF!</v>
      </c>
      <c r="N806" s="26" t="e">
        <f>'demand data 2022'!#REF!</f>
        <v>#REF!</v>
      </c>
      <c r="O806" s="26" t="e">
        <f>'demand data 2022'!#REF!</f>
        <v>#REF!</v>
      </c>
      <c r="P806" s="26" t="e">
        <f>'demand data 2022'!#REF!</f>
        <v>#REF!</v>
      </c>
      <c r="Q806" s="26" t="e">
        <f>'demand data 2022'!#REF!</f>
        <v>#REF!</v>
      </c>
      <c r="R806" s="26" t="e">
        <f>'demand data 2022'!#REF!</f>
        <v>#REF!</v>
      </c>
      <c r="S806" s="26" t="e">
        <f>'demand data 2022'!#REF!</f>
        <v>#REF!</v>
      </c>
      <c r="T806" s="26" t="e">
        <f>'demand data 2022'!#REF!</f>
        <v>#REF!</v>
      </c>
      <c r="U806" s="26" t="e">
        <f>'demand data 2022'!#REF!</f>
        <v>#REF!</v>
      </c>
      <c r="V806" s="26" t="e">
        <f>'demand data 2022'!#REF!</f>
        <v>#REF!</v>
      </c>
      <c r="W806" s="5" t="e">
        <f t="shared" si="49"/>
        <v>#REF!</v>
      </c>
      <c r="X806" s="9">
        <f t="shared" si="50"/>
        <v>100</v>
      </c>
      <c r="Y806" s="5" t="e">
        <f t="shared" si="51"/>
        <v>#REF!</v>
      </c>
      <c r="Z806" s="28">
        <f t="shared" si="52"/>
        <v>0</v>
      </c>
    </row>
    <row r="807" spans="2:26" x14ac:dyDescent="0.25">
      <c r="B807" s="17" t="s">
        <v>488</v>
      </c>
      <c r="C807" s="17"/>
      <c r="D807" s="19">
        <v>100</v>
      </c>
      <c r="E807" s="19">
        <v>100</v>
      </c>
      <c r="F807" s="19">
        <v>101</v>
      </c>
      <c r="G807" s="19">
        <v>101</v>
      </c>
      <c r="H807" s="19">
        <v>102</v>
      </c>
      <c r="I807" s="19">
        <v>102</v>
      </c>
      <c r="J807" s="19">
        <v>103</v>
      </c>
      <c r="K807" s="19">
        <v>104</v>
      </c>
      <c r="L807" s="8"/>
      <c r="M807" s="26" t="e">
        <f>'demand data 2022'!#REF!</f>
        <v>#REF!</v>
      </c>
      <c r="N807" s="26" t="e">
        <f>'demand data 2022'!#REF!</f>
        <v>#REF!</v>
      </c>
      <c r="O807" s="26" t="e">
        <f>'demand data 2022'!#REF!</f>
        <v>#REF!</v>
      </c>
      <c r="P807" s="26" t="e">
        <f>'demand data 2022'!#REF!</f>
        <v>#REF!</v>
      </c>
      <c r="Q807" s="26" t="e">
        <f>'demand data 2022'!#REF!</f>
        <v>#REF!</v>
      </c>
      <c r="R807" s="26" t="e">
        <f>'demand data 2022'!#REF!</f>
        <v>#REF!</v>
      </c>
      <c r="S807" s="26" t="e">
        <f>'demand data 2022'!#REF!</f>
        <v>#REF!</v>
      </c>
      <c r="T807" s="26" t="e">
        <f>'demand data 2022'!#REF!</f>
        <v>#REF!</v>
      </c>
      <c r="U807" s="26" t="e">
        <f>'demand data 2022'!#REF!</f>
        <v>#REF!</v>
      </c>
      <c r="V807" s="26" t="e">
        <f>'demand data 2022'!#REF!</f>
        <v>#REF!</v>
      </c>
      <c r="W807" s="5" t="e">
        <f t="shared" si="49"/>
        <v>#REF!</v>
      </c>
      <c r="X807" s="9">
        <f t="shared" si="50"/>
        <v>100</v>
      </c>
      <c r="Y807" s="5" t="e">
        <f t="shared" si="51"/>
        <v>#REF!</v>
      </c>
      <c r="Z807" s="28">
        <f t="shared" si="52"/>
        <v>0</v>
      </c>
    </row>
    <row r="808" spans="2:26" x14ac:dyDescent="0.25">
      <c r="B808" s="17" t="s">
        <v>800</v>
      </c>
      <c r="C808" s="17"/>
      <c r="D808" s="19">
        <v>0</v>
      </c>
      <c r="E808" s="19"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  <c r="K808" s="19">
        <v>0</v>
      </c>
      <c r="L808" s="8"/>
      <c r="M808" s="26" t="e">
        <f>'demand data 2022'!#REF!</f>
        <v>#REF!</v>
      </c>
      <c r="N808" s="26" t="e">
        <f>'demand data 2022'!#REF!</f>
        <v>#REF!</v>
      </c>
      <c r="O808" s="26" t="e">
        <f>'demand data 2022'!#REF!</f>
        <v>#REF!</v>
      </c>
      <c r="P808" s="26" t="e">
        <f>'demand data 2022'!#REF!</f>
        <v>#REF!</v>
      </c>
      <c r="Q808" s="26" t="e">
        <f>'demand data 2022'!#REF!</f>
        <v>#REF!</v>
      </c>
      <c r="R808" s="26" t="e">
        <f>'demand data 2022'!#REF!</f>
        <v>#REF!</v>
      </c>
      <c r="S808" s="26" t="e">
        <f>'demand data 2022'!#REF!</f>
        <v>#REF!</v>
      </c>
      <c r="T808" s="26" t="e">
        <f>'demand data 2022'!#REF!</f>
        <v>#REF!</v>
      </c>
      <c r="U808" s="26" t="e">
        <f>'demand data 2022'!#REF!</f>
        <v>#REF!</v>
      </c>
      <c r="V808" s="26" t="e">
        <f>'demand data 2022'!#REF!</f>
        <v>#REF!</v>
      </c>
      <c r="W808" s="5" t="e">
        <f t="shared" si="49"/>
        <v>#REF!</v>
      </c>
      <c r="X808" s="9">
        <f t="shared" si="50"/>
        <v>0</v>
      </c>
      <c r="Y808" s="5" t="e">
        <f t="shared" si="51"/>
        <v>#REF!</v>
      </c>
      <c r="Z808" s="28">
        <f t="shared" si="52"/>
        <v>0</v>
      </c>
    </row>
    <row r="809" spans="2:26" x14ac:dyDescent="0.25">
      <c r="B809" s="17" t="s">
        <v>801</v>
      </c>
      <c r="C809" s="17"/>
      <c r="D809" s="19">
        <v>0</v>
      </c>
      <c r="E809" s="19">
        <v>0</v>
      </c>
      <c r="F809" s="19">
        <v>0</v>
      </c>
      <c r="G809" s="19">
        <v>0</v>
      </c>
      <c r="H809" s="19">
        <v>0</v>
      </c>
      <c r="I809" s="19">
        <v>0</v>
      </c>
      <c r="J809" s="19">
        <v>0</v>
      </c>
      <c r="K809" s="19">
        <v>0</v>
      </c>
      <c r="L809" s="8"/>
      <c r="M809" s="26" t="e">
        <f>'demand data 2022'!#REF!</f>
        <v>#REF!</v>
      </c>
      <c r="N809" s="26" t="e">
        <f>'demand data 2022'!#REF!</f>
        <v>#REF!</v>
      </c>
      <c r="O809" s="26" t="e">
        <f>'demand data 2022'!#REF!</f>
        <v>#REF!</v>
      </c>
      <c r="P809" s="26" t="e">
        <f>'demand data 2022'!#REF!</f>
        <v>#REF!</v>
      </c>
      <c r="Q809" s="26" t="e">
        <f>'demand data 2022'!#REF!</f>
        <v>#REF!</v>
      </c>
      <c r="R809" s="26" t="e">
        <f>'demand data 2022'!#REF!</f>
        <v>#REF!</v>
      </c>
      <c r="S809" s="26" t="e">
        <f>'demand data 2022'!#REF!</f>
        <v>#REF!</v>
      </c>
      <c r="T809" s="26" t="e">
        <f>'demand data 2022'!#REF!</f>
        <v>#REF!</v>
      </c>
      <c r="U809" s="26" t="e">
        <f>'demand data 2022'!#REF!</f>
        <v>#REF!</v>
      </c>
      <c r="V809" s="26" t="e">
        <f>'demand data 2022'!#REF!</f>
        <v>#REF!</v>
      </c>
      <c r="W809" s="5" t="e">
        <f t="shared" si="49"/>
        <v>#REF!</v>
      </c>
      <c r="X809" s="9">
        <f t="shared" si="50"/>
        <v>0</v>
      </c>
      <c r="Y809" s="5" t="e">
        <f t="shared" si="51"/>
        <v>#REF!</v>
      </c>
      <c r="Z809" s="28">
        <f t="shared" si="52"/>
        <v>0</v>
      </c>
    </row>
    <row r="810" spans="2:26" x14ac:dyDescent="0.25">
      <c r="B810" s="17" t="s">
        <v>667</v>
      </c>
      <c r="C810" s="17"/>
      <c r="D810" s="19">
        <v>2</v>
      </c>
      <c r="E810" s="19">
        <v>2</v>
      </c>
      <c r="F810" s="19">
        <v>2</v>
      </c>
      <c r="G810" s="19">
        <v>2</v>
      </c>
      <c r="H810" s="19">
        <v>2</v>
      </c>
      <c r="I810" s="19">
        <v>2</v>
      </c>
      <c r="J810" s="19">
        <v>2</v>
      </c>
      <c r="K810" s="19">
        <v>2</v>
      </c>
      <c r="L810" s="8"/>
      <c r="M810" s="26" t="e">
        <f>'demand data 2022'!#REF!</f>
        <v>#REF!</v>
      </c>
      <c r="N810" s="26" t="e">
        <f>'demand data 2022'!#REF!</f>
        <v>#REF!</v>
      </c>
      <c r="O810" s="26" t="e">
        <f>'demand data 2022'!#REF!</f>
        <v>#REF!</v>
      </c>
      <c r="P810" s="26" t="e">
        <f>'demand data 2022'!#REF!</f>
        <v>#REF!</v>
      </c>
      <c r="Q810" s="26" t="e">
        <f>'demand data 2022'!#REF!</f>
        <v>#REF!</v>
      </c>
      <c r="R810" s="26" t="e">
        <f>'demand data 2022'!#REF!</f>
        <v>#REF!</v>
      </c>
      <c r="S810" s="26" t="e">
        <f>'demand data 2022'!#REF!</f>
        <v>#REF!</v>
      </c>
      <c r="T810" s="26" t="e">
        <f>'demand data 2022'!#REF!</f>
        <v>#REF!</v>
      </c>
      <c r="U810" s="26" t="e">
        <f>'demand data 2022'!#REF!</f>
        <v>#REF!</v>
      </c>
      <c r="V810" s="26" t="e">
        <f>'demand data 2022'!#REF!</f>
        <v>#REF!</v>
      </c>
      <c r="W810" s="5" t="e">
        <f t="shared" si="49"/>
        <v>#REF!</v>
      </c>
      <c r="X810" s="9">
        <f t="shared" si="50"/>
        <v>2</v>
      </c>
      <c r="Y810" s="5" t="e">
        <f t="shared" si="51"/>
        <v>#REF!</v>
      </c>
      <c r="Z810" s="28">
        <f t="shared" si="52"/>
        <v>0</v>
      </c>
    </row>
    <row r="811" spans="2:26" x14ac:dyDescent="0.25">
      <c r="B811" s="17" t="s">
        <v>668</v>
      </c>
      <c r="C811" s="17"/>
      <c r="D811" s="19">
        <v>2</v>
      </c>
      <c r="E811" s="19">
        <v>2</v>
      </c>
      <c r="F811" s="19">
        <v>2</v>
      </c>
      <c r="G811" s="19">
        <v>2</v>
      </c>
      <c r="H811" s="19">
        <v>2</v>
      </c>
      <c r="I811" s="19">
        <v>2</v>
      </c>
      <c r="J811" s="19">
        <v>2</v>
      </c>
      <c r="K811" s="19">
        <v>2</v>
      </c>
      <c r="L811" s="8"/>
      <c r="M811" s="26" t="e">
        <f>'demand data 2022'!#REF!</f>
        <v>#REF!</v>
      </c>
      <c r="N811" s="26" t="e">
        <f>'demand data 2022'!#REF!</f>
        <v>#REF!</v>
      </c>
      <c r="O811" s="26" t="e">
        <f>'demand data 2022'!#REF!</f>
        <v>#REF!</v>
      </c>
      <c r="P811" s="26" t="e">
        <f>'demand data 2022'!#REF!</f>
        <v>#REF!</v>
      </c>
      <c r="Q811" s="26" t="e">
        <f>'demand data 2022'!#REF!</f>
        <v>#REF!</v>
      </c>
      <c r="R811" s="26" t="e">
        <f>'demand data 2022'!#REF!</f>
        <v>#REF!</v>
      </c>
      <c r="S811" s="26" t="e">
        <f>'demand data 2022'!#REF!</f>
        <v>#REF!</v>
      </c>
      <c r="T811" s="26" t="e">
        <f>'demand data 2022'!#REF!</f>
        <v>#REF!</v>
      </c>
      <c r="U811" s="26" t="e">
        <f>'demand data 2022'!#REF!</f>
        <v>#REF!</v>
      </c>
      <c r="V811" s="26" t="e">
        <f>'demand data 2022'!#REF!</f>
        <v>#REF!</v>
      </c>
      <c r="W811" s="5" t="e">
        <f t="shared" si="49"/>
        <v>#REF!</v>
      </c>
      <c r="X811" s="9">
        <f t="shared" si="50"/>
        <v>2</v>
      </c>
      <c r="Y811" s="5" t="e">
        <f t="shared" si="51"/>
        <v>#REF!</v>
      </c>
      <c r="Z811" s="28">
        <f t="shared" si="52"/>
        <v>0</v>
      </c>
    </row>
    <row r="812" spans="2:26" x14ac:dyDescent="0.25">
      <c r="B812" s="17" t="s">
        <v>669</v>
      </c>
      <c r="C812" s="17"/>
      <c r="D812" s="19">
        <v>-2</v>
      </c>
      <c r="E812" s="19">
        <v>-2</v>
      </c>
      <c r="F812" s="19">
        <v>-2</v>
      </c>
      <c r="G812" s="19">
        <v>-1</v>
      </c>
      <c r="H812" s="19">
        <v>-1</v>
      </c>
      <c r="I812" s="19">
        <v>-1</v>
      </c>
      <c r="J812" s="19">
        <v>-1</v>
      </c>
      <c r="K812" s="19">
        <v>-1</v>
      </c>
      <c r="L812" s="8"/>
      <c r="M812" s="26" t="e">
        <f>'demand data 2022'!#REF!</f>
        <v>#REF!</v>
      </c>
      <c r="N812" s="26" t="e">
        <f>'demand data 2022'!#REF!</f>
        <v>#REF!</v>
      </c>
      <c r="O812" s="26" t="e">
        <f>'demand data 2022'!#REF!</f>
        <v>#REF!</v>
      </c>
      <c r="P812" s="26" t="e">
        <f>'demand data 2022'!#REF!</f>
        <v>#REF!</v>
      </c>
      <c r="Q812" s="26" t="e">
        <f>'demand data 2022'!#REF!</f>
        <v>#REF!</v>
      </c>
      <c r="R812" s="26" t="e">
        <f>'demand data 2022'!#REF!</f>
        <v>#REF!</v>
      </c>
      <c r="S812" s="26" t="e">
        <f>'demand data 2022'!#REF!</f>
        <v>#REF!</v>
      </c>
      <c r="T812" s="26" t="e">
        <f>'demand data 2022'!#REF!</f>
        <v>#REF!</v>
      </c>
      <c r="U812" s="26" t="e">
        <f>'demand data 2022'!#REF!</f>
        <v>#REF!</v>
      </c>
      <c r="V812" s="26" t="e">
        <f>'demand data 2022'!#REF!</f>
        <v>#REF!</v>
      </c>
      <c r="W812" s="5" t="e">
        <f t="shared" si="49"/>
        <v>#REF!</v>
      </c>
      <c r="X812" s="9">
        <f t="shared" si="50"/>
        <v>-2</v>
      </c>
      <c r="Y812" s="5" t="e">
        <f t="shared" si="51"/>
        <v>#REF!</v>
      </c>
      <c r="Z812" s="28">
        <f t="shared" si="52"/>
        <v>0</v>
      </c>
    </row>
    <row r="813" spans="2:26" x14ac:dyDescent="0.25">
      <c r="B813" s="17" t="s">
        <v>396</v>
      </c>
      <c r="C813" s="17"/>
      <c r="D813" s="19">
        <v>23</v>
      </c>
      <c r="E813" s="19">
        <v>23</v>
      </c>
      <c r="F813" s="19">
        <v>20</v>
      </c>
      <c r="G813" s="19">
        <v>20</v>
      </c>
      <c r="H813" s="19">
        <v>20</v>
      </c>
      <c r="I813" s="19">
        <v>20</v>
      </c>
      <c r="J813" s="19">
        <v>20</v>
      </c>
      <c r="K813" s="19">
        <v>20</v>
      </c>
      <c r="L813" s="8"/>
      <c r="M813" s="26" t="e">
        <f>'demand data 2022'!#REF!</f>
        <v>#REF!</v>
      </c>
      <c r="N813" s="26" t="e">
        <f>'demand data 2022'!#REF!</f>
        <v>#REF!</v>
      </c>
      <c r="O813" s="26" t="e">
        <f>'demand data 2022'!#REF!</f>
        <v>#REF!</v>
      </c>
      <c r="P813" s="26" t="e">
        <f>'demand data 2022'!#REF!</f>
        <v>#REF!</v>
      </c>
      <c r="Q813" s="26" t="e">
        <f>'demand data 2022'!#REF!</f>
        <v>#REF!</v>
      </c>
      <c r="R813" s="26" t="e">
        <f>'demand data 2022'!#REF!</f>
        <v>#REF!</v>
      </c>
      <c r="S813" s="26" t="e">
        <f>'demand data 2022'!#REF!</f>
        <v>#REF!</v>
      </c>
      <c r="T813" s="26" t="e">
        <f>'demand data 2022'!#REF!</f>
        <v>#REF!</v>
      </c>
      <c r="U813" s="26" t="e">
        <f>'demand data 2022'!#REF!</f>
        <v>#REF!</v>
      </c>
      <c r="V813" s="26" t="e">
        <f>'demand data 2022'!#REF!</f>
        <v>#REF!</v>
      </c>
      <c r="W813" s="5" t="e">
        <f t="shared" si="49"/>
        <v>#REF!</v>
      </c>
      <c r="X813" s="9">
        <f t="shared" si="50"/>
        <v>23</v>
      </c>
      <c r="Y813" s="5" t="e">
        <f t="shared" si="51"/>
        <v>#REF!</v>
      </c>
      <c r="Z813" s="28">
        <f t="shared" si="52"/>
        <v>0</v>
      </c>
    </row>
    <row r="814" spans="2:26" x14ac:dyDescent="0.25">
      <c r="B814" s="17" t="s">
        <v>142</v>
      </c>
      <c r="C814" s="17"/>
      <c r="D814" s="19">
        <v>0</v>
      </c>
      <c r="E814" s="19">
        <v>0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0</v>
      </c>
      <c r="L814" s="8"/>
      <c r="M814" s="26" t="e">
        <f>'demand data 2022'!#REF!</f>
        <v>#REF!</v>
      </c>
      <c r="N814" s="26" t="e">
        <f>'demand data 2022'!#REF!</f>
        <v>#REF!</v>
      </c>
      <c r="O814" s="26" t="e">
        <f>'demand data 2022'!#REF!</f>
        <v>#REF!</v>
      </c>
      <c r="P814" s="26" t="e">
        <f>'demand data 2022'!#REF!</f>
        <v>#REF!</v>
      </c>
      <c r="Q814" s="26" t="e">
        <f>'demand data 2022'!#REF!</f>
        <v>#REF!</v>
      </c>
      <c r="R814" s="26" t="e">
        <f>'demand data 2022'!#REF!</f>
        <v>#REF!</v>
      </c>
      <c r="S814" s="26" t="e">
        <f>'demand data 2022'!#REF!</f>
        <v>#REF!</v>
      </c>
      <c r="T814" s="26" t="e">
        <f>'demand data 2022'!#REF!</f>
        <v>#REF!</v>
      </c>
      <c r="U814" s="26" t="e">
        <f>'demand data 2022'!#REF!</f>
        <v>#REF!</v>
      </c>
      <c r="V814" s="26" t="e">
        <f>'demand data 2022'!#REF!</f>
        <v>#REF!</v>
      </c>
      <c r="W814" s="5" t="e">
        <f t="shared" si="49"/>
        <v>#REF!</v>
      </c>
      <c r="X814" s="9">
        <f t="shared" si="50"/>
        <v>0</v>
      </c>
      <c r="Y814" s="5" t="e">
        <f t="shared" si="51"/>
        <v>#REF!</v>
      </c>
      <c r="Z814" s="28">
        <f t="shared" si="52"/>
        <v>0</v>
      </c>
    </row>
    <row r="815" spans="2:26" x14ac:dyDescent="0.25">
      <c r="B815" s="17" t="s">
        <v>156</v>
      </c>
      <c r="C815" s="17"/>
      <c r="D815" s="19">
        <v>0</v>
      </c>
      <c r="E815" s="19">
        <v>0</v>
      </c>
      <c r="F815" s="19">
        <v>0</v>
      </c>
      <c r="G815" s="19">
        <v>0</v>
      </c>
      <c r="H815" s="19">
        <v>0</v>
      </c>
      <c r="I815" s="19">
        <v>0</v>
      </c>
      <c r="J815" s="19">
        <v>0</v>
      </c>
      <c r="K815" s="19">
        <v>0</v>
      </c>
      <c r="L815" s="8"/>
      <c r="M815" s="26" t="e">
        <f>'demand data 2022'!#REF!</f>
        <v>#REF!</v>
      </c>
      <c r="N815" s="26" t="e">
        <f>'demand data 2022'!#REF!</f>
        <v>#REF!</v>
      </c>
      <c r="O815" s="26" t="e">
        <f>'demand data 2022'!#REF!</f>
        <v>#REF!</v>
      </c>
      <c r="P815" s="26" t="e">
        <f>'demand data 2022'!#REF!</f>
        <v>#REF!</v>
      </c>
      <c r="Q815" s="26" t="e">
        <f>'demand data 2022'!#REF!</f>
        <v>#REF!</v>
      </c>
      <c r="R815" s="26" t="e">
        <f>'demand data 2022'!#REF!</f>
        <v>#REF!</v>
      </c>
      <c r="S815" s="26" t="e">
        <f>'demand data 2022'!#REF!</f>
        <v>#REF!</v>
      </c>
      <c r="T815" s="26" t="e">
        <f>'demand data 2022'!#REF!</f>
        <v>#REF!</v>
      </c>
      <c r="U815" s="26" t="e">
        <f>'demand data 2022'!#REF!</f>
        <v>#REF!</v>
      </c>
      <c r="V815" s="26" t="e">
        <f>'demand data 2022'!#REF!</f>
        <v>#REF!</v>
      </c>
      <c r="W815" s="5" t="e">
        <f t="shared" si="49"/>
        <v>#REF!</v>
      </c>
      <c r="X815" s="9">
        <f t="shared" si="50"/>
        <v>0</v>
      </c>
      <c r="Y815" s="5" t="e">
        <f t="shared" si="51"/>
        <v>#REF!</v>
      </c>
      <c r="Z815" s="28">
        <f t="shared" si="52"/>
        <v>0</v>
      </c>
    </row>
    <row r="816" spans="2:26" x14ac:dyDescent="0.25">
      <c r="B816" s="17" t="s">
        <v>42</v>
      </c>
      <c r="C816" s="17"/>
      <c r="D816" s="19">
        <v>0</v>
      </c>
      <c r="E816" s="19"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0</v>
      </c>
      <c r="L816" s="8"/>
      <c r="M816" s="26" t="e">
        <f>'demand data 2022'!#REF!</f>
        <v>#REF!</v>
      </c>
      <c r="N816" s="26" t="e">
        <f>'demand data 2022'!#REF!</f>
        <v>#REF!</v>
      </c>
      <c r="O816" s="26" t="e">
        <f>'demand data 2022'!#REF!</f>
        <v>#REF!</v>
      </c>
      <c r="P816" s="26" t="e">
        <f>'demand data 2022'!#REF!</f>
        <v>#REF!</v>
      </c>
      <c r="Q816" s="26" t="e">
        <f>'demand data 2022'!#REF!</f>
        <v>#REF!</v>
      </c>
      <c r="R816" s="26" t="e">
        <f>'demand data 2022'!#REF!</f>
        <v>#REF!</v>
      </c>
      <c r="S816" s="26" t="e">
        <f>'demand data 2022'!#REF!</f>
        <v>#REF!</v>
      </c>
      <c r="T816" s="26" t="e">
        <f>'demand data 2022'!#REF!</f>
        <v>#REF!</v>
      </c>
      <c r="U816" s="26" t="e">
        <f>'demand data 2022'!#REF!</f>
        <v>#REF!</v>
      </c>
      <c r="V816" s="26" t="e">
        <f>'demand data 2022'!#REF!</f>
        <v>#REF!</v>
      </c>
      <c r="W816" s="5" t="e">
        <f t="shared" si="49"/>
        <v>#REF!</v>
      </c>
      <c r="X816" s="9">
        <f t="shared" si="50"/>
        <v>0</v>
      </c>
      <c r="Y816" s="5" t="e">
        <f t="shared" si="51"/>
        <v>#REF!</v>
      </c>
      <c r="Z816" s="28">
        <f t="shared" si="52"/>
        <v>0</v>
      </c>
    </row>
    <row r="817" spans="2:27" x14ac:dyDescent="0.25">
      <c r="B817" s="17" t="s">
        <v>673</v>
      </c>
      <c r="C817" s="17"/>
      <c r="D817" s="19">
        <v>300</v>
      </c>
      <c r="E817" s="19">
        <v>301</v>
      </c>
      <c r="F817" s="19">
        <v>303</v>
      </c>
      <c r="G817" s="19">
        <v>308</v>
      </c>
      <c r="H817" s="19">
        <v>310</v>
      </c>
      <c r="I817" s="19">
        <v>312</v>
      </c>
      <c r="J817" s="19">
        <v>318</v>
      </c>
      <c r="K817" s="19">
        <v>323</v>
      </c>
      <c r="L817" s="8"/>
      <c r="M817" s="26" t="e">
        <f>'demand data 2022'!#REF!</f>
        <v>#REF!</v>
      </c>
      <c r="N817" s="26" t="e">
        <f>'demand data 2022'!#REF!</f>
        <v>#REF!</v>
      </c>
      <c r="O817" s="26" t="e">
        <f>'demand data 2022'!#REF!</f>
        <v>#REF!</v>
      </c>
      <c r="P817" s="26" t="e">
        <f>'demand data 2022'!#REF!</f>
        <v>#REF!</v>
      </c>
      <c r="Q817" s="26" t="e">
        <f>'demand data 2022'!#REF!</f>
        <v>#REF!</v>
      </c>
      <c r="R817" s="26" t="e">
        <f>'demand data 2022'!#REF!</f>
        <v>#REF!</v>
      </c>
      <c r="S817" s="26" t="e">
        <f>'demand data 2022'!#REF!</f>
        <v>#REF!</v>
      </c>
      <c r="T817" s="26" t="e">
        <f>'demand data 2022'!#REF!</f>
        <v>#REF!</v>
      </c>
      <c r="U817" s="26" t="e">
        <f>'demand data 2022'!#REF!</f>
        <v>#REF!</v>
      </c>
      <c r="V817" s="26" t="e">
        <f>'demand data 2022'!#REF!</f>
        <v>#REF!</v>
      </c>
      <c r="W817" s="5" t="e">
        <f t="shared" si="49"/>
        <v>#REF!</v>
      </c>
      <c r="X817" s="9">
        <f t="shared" si="50"/>
        <v>301</v>
      </c>
      <c r="Y817" s="5" t="e">
        <f t="shared" si="51"/>
        <v>#REF!</v>
      </c>
      <c r="Z817" s="28">
        <f t="shared" si="52"/>
        <v>0</v>
      </c>
    </row>
    <row r="818" spans="2:27" x14ac:dyDescent="0.25">
      <c r="B818" s="17" t="s">
        <v>421</v>
      </c>
      <c r="C818" s="17"/>
      <c r="D818" s="19">
        <v>28</v>
      </c>
      <c r="E818" s="19">
        <v>28</v>
      </c>
      <c r="F818" s="19">
        <v>28</v>
      </c>
      <c r="G818" s="19">
        <v>29</v>
      </c>
      <c r="H818" s="19">
        <v>31</v>
      </c>
      <c r="I818" s="19">
        <v>32</v>
      </c>
      <c r="J818" s="19">
        <v>34</v>
      </c>
      <c r="K818" s="19">
        <v>35</v>
      </c>
      <c r="L818" s="8"/>
      <c r="M818" s="26" t="e">
        <f>'demand data 2022'!#REF!</f>
        <v>#REF!</v>
      </c>
      <c r="N818" s="26" t="e">
        <f>'demand data 2022'!#REF!</f>
        <v>#REF!</v>
      </c>
      <c r="O818" s="26" t="e">
        <f>'demand data 2022'!#REF!</f>
        <v>#REF!</v>
      </c>
      <c r="P818" s="26" t="e">
        <f>'demand data 2022'!#REF!</f>
        <v>#REF!</v>
      </c>
      <c r="Q818" s="26" t="e">
        <f>'demand data 2022'!#REF!</f>
        <v>#REF!</v>
      </c>
      <c r="R818" s="26" t="e">
        <f>'demand data 2022'!#REF!</f>
        <v>#REF!</v>
      </c>
      <c r="S818" s="26" t="e">
        <f>'demand data 2022'!#REF!</f>
        <v>#REF!</v>
      </c>
      <c r="T818" s="26" t="e">
        <f>'demand data 2022'!#REF!</f>
        <v>#REF!</v>
      </c>
      <c r="U818" s="26" t="e">
        <f>'demand data 2022'!#REF!</f>
        <v>#REF!</v>
      </c>
      <c r="V818" s="26" t="e">
        <f>'demand data 2022'!#REF!</f>
        <v>#REF!</v>
      </c>
      <c r="W818" s="5" t="e">
        <f t="shared" si="49"/>
        <v>#REF!</v>
      </c>
      <c r="X818" s="9">
        <f t="shared" si="50"/>
        <v>28</v>
      </c>
      <c r="Y818" s="5" t="e">
        <f t="shared" si="51"/>
        <v>#REF!</v>
      </c>
      <c r="Z818" s="28">
        <f t="shared" si="52"/>
        <v>0</v>
      </c>
    </row>
    <row r="819" spans="2:27" x14ac:dyDescent="0.25">
      <c r="B819" s="17" t="s">
        <v>802</v>
      </c>
      <c r="C819" s="17"/>
      <c r="D819" s="19">
        <v>0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0</v>
      </c>
      <c r="L819" s="8"/>
      <c r="M819" s="26" t="e">
        <f>'demand data 2022'!#REF!</f>
        <v>#REF!</v>
      </c>
      <c r="N819" s="26" t="e">
        <f>'demand data 2022'!#REF!</f>
        <v>#REF!</v>
      </c>
      <c r="O819" s="26" t="e">
        <f>'demand data 2022'!#REF!</f>
        <v>#REF!</v>
      </c>
      <c r="P819" s="26" t="e">
        <f>'demand data 2022'!#REF!</f>
        <v>#REF!</v>
      </c>
      <c r="Q819" s="26" t="e">
        <f>'demand data 2022'!#REF!</f>
        <v>#REF!</v>
      </c>
      <c r="R819" s="26" t="e">
        <f>'demand data 2022'!#REF!</f>
        <v>#REF!</v>
      </c>
      <c r="S819" s="26" t="e">
        <f>'demand data 2022'!#REF!</f>
        <v>#REF!</v>
      </c>
      <c r="T819" s="26" t="e">
        <f>'demand data 2022'!#REF!</f>
        <v>#REF!</v>
      </c>
      <c r="U819" s="26" t="e">
        <f>'demand data 2022'!#REF!</f>
        <v>#REF!</v>
      </c>
      <c r="V819" s="26" t="e">
        <f>'demand data 2022'!#REF!</f>
        <v>#REF!</v>
      </c>
      <c r="W819" s="5" t="e">
        <f t="shared" si="49"/>
        <v>#REF!</v>
      </c>
      <c r="X819" s="9">
        <f t="shared" si="50"/>
        <v>0</v>
      </c>
      <c r="Y819" s="5" t="e">
        <f t="shared" si="51"/>
        <v>#REF!</v>
      </c>
      <c r="Z819" s="28">
        <f t="shared" si="52"/>
        <v>0</v>
      </c>
    </row>
    <row r="820" spans="2:27" x14ac:dyDescent="0.25">
      <c r="B820" s="17" t="s">
        <v>670</v>
      </c>
      <c r="C820" s="17"/>
      <c r="D820" s="19">
        <v>0</v>
      </c>
      <c r="E820" s="19">
        <v>0</v>
      </c>
      <c r="F820" s="19">
        <v>0</v>
      </c>
      <c r="G820" s="19">
        <v>0</v>
      </c>
      <c r="H820" s="19">
        <v>0</v>
      </c>
      <c r="I820" s="19">
        <v>0</v>
      </c>
      <c r="J820" s="19">
        <v>0</v>
      </c>
      <c r="K820" s="19">
        <v>0</v>
      </c>
      <c r="L820" s="8"/>
      <c r="M820" s="26" t="e">
        <f>'demand data 2022'!#REF!</f>
        <v>#REF!</v>
      </c>
      <c r="N820" s="26" t="e">
        <f>'demand data 2022'!#REF!</f>
        <v>#REF!</v>
      </c>
      <c r="O820" s="26" t="e">
        <f>'demand data 2022'!#REF!</f>
        <v>#REF!</v>
      </c>
      <c r="P820" s="26" t="e">
        <f>'demand data 2022'!#REF!</f>
        <v>#REF!</v>
      </c>
      <c r="Q820" s="26" t="e">
        <f>'demand data 2022'!#REF!</f>
        <v>#REF!</v>
      </c>
      <c r="R820" s="26" t="e">
        <f>'demand data 2022'!#REF!</f>
        <v>#REF!</v>
      </c>
      <c r="S820" s="26" t="e">
        <f>'demand data 2022'!#REF!</f>
        <v>#REF!</v>
      </c>
      <c r="T820" s="26" t="e">
        <f>'demand data 2022'!#REF!</f>
        <v>#REF!</v>
      </c>
      <c r="U820" s="26" t="e">
        <f>'demand data 2022'!#REF!</f>
        <v>#REF!</v>
      </c>
      <c r="V820" s="26" t="e">
        <f>'demand data 2022'!#REF!</f>
        <v>#REF!</v>
      </c>
      <c r="W820" s="5" t="e">
        <f t="shared" si="49"/>
        <v>#REF!</v>
      </c>
      <c r="X820" s="9">
        <f t="shared" si="50"/>
        <v>0</v>
      </c>
      <c r="Y820" s="5" t="e">
        <f t="shared" si="51"/>
        <v>#REF!</v>
      </c>
      <c r="Z820" s="28">
        <f t="shared" si="52"/>
        <v>0</v>
      </c>
    </row>
    <row r="821" spans="2:27" x14ac:dyDescent="0.25">
      <c r="B821" s="17" t="s">
        <v>105</v>
      </c>
      <c r="C821" s="17"/>
      <c r="D821" s="19">
        <v>0</v>
      </c>
      <c r="E821" s="19">
        <v>0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8"/>
      <c r="M821" s="26" t="e">
        <f>'demand data 2022'!#REF!</f>
        <v>#REF!</v>
      </c>
      <c r="N821" s="26" t="e">
        <f>'demand data 2022'!#REF!</f>
        <v>#REF!</v>
      </c>
      <c r="O821" s="26" t="e">
        <f>'demand data 2022'!#REF!</f>
        <v>#REF!</v>
      </c>
      <c r="P821" s="26" t="e">
        <f>'demand data 2022'!#REF!</f>
        <v>#REF!</v>
      </c>
      <c r="Q821" s="26" t="e">
        <f>'demand data 2022'!#REF!</f>
        <v>#REF!</v>
      </c>
      <c r="R821" s="26" t="e">
        <f>'demand data 2022'!#REF!</f>
        <v>#REF!</v>
      </c>
      <c r="S821" s="26" t="e">
        <f>'demand data 2022'!#REF!</f>
        <v>#REF!</v>
      </c>
      <c r="T821" s="26" t="e">
        <f>'demand data 2022'!#REF!</f>
        <v>#REF!</v>
      </c>
      <c r="U821" s="26" t="e">
        <f>'demand data 2022'!#REF!</f>
        <v>#REF!</v>
      </c>
      <c r="V821" s="26" t="e">
        <f>'demand data 2022'!#REF!</f>
        <v>#REF!</v>
      </c>
      <c r="W821" s="5" t="e">
        <f t="shared" si="49"/>
        <v>#REF!</v>
      </c>
      <c r="X821" s="9">
        <f t="shared" si="50"/>
        <v>0</v>
      </c>
      <c r="Y821" s="5" t="e">
        <f t="shared" si="51"/>
        <v>#REF!</v>
      </c>
      <c r="Z821" s="28">
        <f t="shared" si="52"/>
        <v>0</v>
      </c>
    </row>
    <row r="822" spans="2:27" x14ac:dyDescent="0.25">
      <c r="B822" s="17" t="s">
        <v>106</v>
      </c>
      <c r="C822" s="17"/>
      <c r="D822" s="19">
        <v>0</v>
      </c>
      <c r="E822" s="19">
        <v>0</v>
      </c>
      <c r="F822" s="19">
        <v>0</v>
      </c>
      <c r="G822" s="19">
        <v>0</v>
      </c>
      <c r="H822" s="19">
        <v>0</v>
      </c>
      <c r="I822" s="19">
        <v>0</v>
      </c>
      <c r="J822" s="19">
        <v>0</v>
      </c>
      <c r="K822" s="19">
        <v>0</v>
      </c>
      <c r="L822" s="8"/>
      <c r="M822" s="26" t="e">
        <f>'demand data 2022'!#REF!</f>
        <v>#REF!</v>
      </c>
      <c r="N822" s="26" t="e">
        <f>'demand data 2022'!#REF!</f>
        <v>#REF!</v>
      </c>
      <c r="O822" s="26" t="e">
        <f>'demand data 2022'!#REF!</f>
        <v>#REF!</v>
      </c>
      <c r="P822" s="26" t="e">
        <f>'demand data 2022'!#REF!</f>
        <v>#REF!</v>
      </c>
      <c r="Q822" s="26" t="e">
        <f>'demand data 2022'!#REF!</f>
        <v>#REF!</v>
      </c>
      <c r="R822" s="26" t="e">
        <f>'demand data 2022'!#REF!</f>
        <v>#REF!</v>
      </c>
      <c r="S822" s="26" t="e">
        <f>'demand data 2022'!#REF!</f>
        <v>#REF!</v>
      </c>
      <c r="T822" s="26" t="e">
        <f>'demand data 2022'!#REF!</f>
        <v>#REF!</v>
      </c>
      <c r="U822" s="26" t="e">
        <f>'demand data 2022'!#REF!</f>
        <v>#REF!</v>
      </c>
      <c r="V822" s="26" t="e">
        <f>'demand data 2022'!#REF!</f>
        <v>#REF!</v>
      </c>
      <c r="W822" s="5" t="e">
        <f t="shared" si="49"/>
        <v>#REF!</v>
      </c>
      <c r="X822" s="9">
        <f t="shared" si="50"/>
        <v>0</v>
      </c>
      <c r="Y822" s="5" t="e">
        <f t="shared" si="51"/>
        <v>#REF!</v>
      </c>
      <c r="Z822" s="28">
        <f t="shared" si="52"/>
        <v>0</v>
      </c>
    </row>
    <row r="823" spans="2:27" x14ac:dyDescent="0.25">
      <c r="B823" s="17" t="s">
        <v>644</v>
      </c>
      <c r="C823" s="17"/>
      <c r="D823" s="19">
        <v>-12</v>
      </c>
      <c r="E823" s="19">
        <v>-12</v>
      </c>
      <c r="F823" s="19">
        <v>-13</v>
      </c>
      <c r="G823" s="19">
        <v>-13</v>
      </c>
      <c r="H823" s="19">
        <v>-13</v>
      </c>
      <c r="I823" s="19">
        <v>-13</v>
      </c>
      <c r="J823" s="19">
        <v>-13</v>
      </c>
      <c r="K823" s="19">
        <v>-13</v>
      </c>
      <c r="L823" s="8"/>
      <c r="M823" s="26" t="e">
        <f>'demand data 2022'!#REF!</f>
        <v>#REF!</v>
      </c>
      <c r="N823" s="26" t="e">
        <f>'demand data 2022'!#REF!</f>
        <v>#REF!</v>
      </c>
      <c r="O823" s="26" t="e">
        <f>'demand data 2022'!#REF!</f>
        <v>#REF!</v>
      </c>
      <c r="P823" s="26" t="e">
        <f>'demand data 2022'!#REF!</f>
        <v>#REF!</v>
      </c>
      <c r="Q823" s="26" t="e">
        <f>'demand data 2022'!#REF!</f>
        <v>#REF!</v>
      </c>
      <c r="R823" s="26" t="e">
        <f>'demand data 2022'!#REF!</f>
        <v>#REF!</v>
      </c>
      <c r="S823" s="26" t="e">
        <f>'demand data 2022'!#REF!</f>
        <v>#REF!</v>
      </c>
      <c r="T823" s="26" t="e">
        <f>'demand data 2022'!#REF!</f>
        <v>#REF!</v>
      </c>
      <c r="U823" s="26" t="e">
        <f>'demand data 2022'!#REF!</f>
        <v>#REF!</v>
      </c>
      <c r="V823" s="26" t="e">
        <f>'demand data 2022'!#REF!</f>
        <v>#REF!</v>
      </c>
      <c r="W823" s="5" t="e">
        <f t="shared" si="49"/>
        <v>#REF!</v>
      </c>
      <c r="X823" s="9">
        <f t="shared" si="50"/>
        <v>-12</v>
      </c>
      <c r="Y823" s="5" t="e">
        <f t="shared" si="51"/>
        <v>#REF!</v>
      </c>
      <c r="Z823" s="28">
        <f t="shared" si="52"/>
        <v>0</v>
      </c>
    </row>
    <row r="824" spans="2:27" x14ac:dyDescent="0.25">
      <c r="B824" s="17" t="s">
        <v>645</v>
      </c>
      <c r="C824" s="17"/>
      <c r="D824" s="19">
        <v>-12</v>
      </c>
      <c r="E824" s="19">
        <v>-12</v>
      </c>
      <c r="F824" s="19">
        <v>-13</v>
      </c>
      <c r="G824" s="19">
        <v>-13</v>
      </c>
      <c r="H824" s="19">
        <v>-13</v>
      </c>
      <c r="I824" s="19">
        <v>-13</v>
      </c>
      <c r="J824" s="19">
        <v>-13</v>
      </c>
      <c r="K824" s="19">
        <v>-13</v>
      </c>
      <c r="L824" s="8"/>
      <c r="M824" s="26" t="e">
        <f>'demand data 2022'!#REF!</f>
        <v>#REF!</v>
      </c>
      <c r="N824" s="26" t="e">
        <f>'demand data 2022'!#REF!</f>
        <v>#REF!</v>
      </c>
      <c r="O824" s="26" t="e">
        <f>'demand data 2022'!#REF!</f>
        <v>#REF!</v>
      </c>
      <c r="P824" s="26" t="e">
        <f>'demand data 2022'!#REF!</f>
        <v>#REF!</v>
      </c>
      <c r="Q824" s="26" t="e">
        <f>'demand data 2022'!#REF!</f>
        <v>#REF!</v>
      </c>
      <c r="R824" s="26" t="e">
        <f>'demand data 2022'!#REF!</f>
        <v>#REF!</v>
      </c>
      <c r="S824" s="26" t="e">
        <f>'demand data 2022'!#REF!</f>
        <v>#REF!</v>
      </c>
      <c r="T824" s="26" t="e">
        <f>'demand data 2022'!#REF!</f>
        <v>#REF!</v>
      </c>
      <c r="U824" s="26" t="e">
        <f>'demand data 2022'!#REF!</f>
        <v>#REF!</v>
      </c>
      <c r="V824" s="26" t="e">
        <f>'demand data 2022'!#REF!</f>
        <v>#REF!</v>
      </c>
      <c r="W824" s="5" t="e">
        <f t="shared" si="49"/>
        <v>#REF!</v>
      </c>
      <c r="X824" s="9">
        <f t="shared" si="50"/>
        <v>-12</v>
      </c>
      <c r="Y824" s="5" t="e">
        <f t="shared" si="51"/>
        <v>#REF!</v>
      </c>
      <c r="Z824" s="28">
        <f t="shared" si="52"/>
        <v>0</v>
      </c>
    </row>
    <row r="825" spans="2:27" x14ac:dyDescent="0.25">
      <c r="B825" s="18" t="s">
        <v>855</v>
      </c>
      <c r="C825" s="17"/>
      <c r="D825" s="19">
        <v>0</v>
      </c>
      <c r="E825" s="19">
        <v>0</v>
      </c>
      <c r="F825" s="19">
        <v>0</v>
      </c>
      <c r="G825" s="19">
        <v>0</v>
      </c>
      <c r="H825" s="19">
        <v>0</v>
      </c>
      <c r="I825" s="19">
        <v>0</v>
      </c>
      <c r="J825" s="19">
        <v>0</v>
      </c>
      <c r="K825" s="19">
        <v>0</v>
      </c>
      <c r="L825" s="8"/>
      <c r="M825" s="26" t="e">
        <f>'demand data 2022'!#REF!</f>
        <v>#REF!</v>
      </c>
      <c r="N825" s="26" t="e">
        <f>'demand data 2022'!#REF!</f>
        <v>#REF!</v>
      </c>
      <c r="O825" s="26" t="e">
        <f>'demand data 2022'!#REF!</f>
        <v>#REF!</v>
      </c>
      <c r="P825" s="26" t="e">
        <f>'demand data 2022'!#REF!</f>
        <v>#REF!</v>
      </c>
      <c r="Q825" s="26" t="e">
        <f>'demand data 2022'!#REF!</f>
        <v>#REF!</v>
      </c>
      <c r="R825" s="26" t="e">
        <f>'demand data 2022'!#REF!</f>
        <v>#REF!</v>
      </c>
      <c r="S825" s="26" t="e">
        <f>'demand data 2022'!#REF!</f>
        <v>#REF!</v>
      </c>
      <c r="T825" s="26" t="e">
        <f>'demand data 2022'!#REF!</f>
        <v>#REF!</v>
      </c>
      <c r="U825" s="26" t="e">
        <f>'demand data 2022'!#REF!</f>
        <v>#REF!</v>
      </c>
      <c r="V825" s="26" t="e">
        <f>'demand data 2022'!#REF!</f>
        <v>#REF!</v>
      </c>
      <c r="W825" s="5" t="e">
        <f t="shared" si="49"/>
        <v>#REF!</v>
      </c>
      <c r="X825" s="9">
        <f t="shared" si="50"/>
        <v>0</v>
      </c>
      <c r="Y825" s="5" t="e">
        <f t="shared" si="51"/>
        <v>#REF!</v>
      </c>
      <c r="Z825" s="28">
        <f t="shared" si="52"/>
        <v>0</v>
      </c>
    </row>
    <row r="826" spans="2:27" x14ac:dyDescent="0.25">
      <c r="B826" s="18" t="s">
        <v>854</v>
      </c>
      <c r="C826" s="17"/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8"/>
      <c r="M826" s="26" t="e">
        <f>'demand data 2022'!#REF!</f>
        <v>#REF!</v>
      </c>
      <c r="N826" s="26" t="e">
        <f>'demand data 2022'!#REF!</f>
        <v>#REF!</v>
      </c>
      <c r="O826" s="26" t="e">
        <f>'demand data 2022'!#REF!</f>
        <v>#REF!</v>
      </c>
      <c r="P826" s="26" t="e">
        <f>'demand data 2022'!#REF!</f>
        <v>#REF!</v>
      </c>
      <c r="Q826" s="26" t="e">
        <f>'demand data 2022'!#REF!</f>
        <v>#REF!</v>
      </c>
      <c r="R826" s="26" t="e">
        <f>'demand data 2022'!#REF!</f>
        <v>#REF!</v>
      </c>
      <c r="S826" s="26" t="e">
        <f>'demand data 2022'!#REF!</f>
        <v>#REF!</v>
      </c>
      <c r="T826" s="26" t="e">
        <f>'demand data 2022'!#REF!</f>
        <v>#REF!</v>
      </c>
      <c r="U826" s="26" t="e">
        <f>'demand data 2022'!#REF!</f>
        <v>#REF!</v>
      </c>
      <c r="V826" s="26" t="e">
        <f>'demand data 2022'!#REF!</f>
        <v>#REF!</v>
      </c>
      <c r="W826" s="5" t="e">
        <f t="shared" si="49"/>
        <v>#REF!</v>
      </c>
      <c r="X826" s="9">
        <f t="shared" si="50"/>
        <v>0</v>
      </c>
      <c r="Y826" s="5" t="e">
        <f t="shared" si="51"/>
        <v>#REF!</v>
      </c>
      <c r="Z826" s="28">
        <f t="shared" si="52"/>
        <v>0</v>
      </c>
    </row>
    <row r="827" spans="2:27" x14ac:dyDescent="0.25">
      <c r="B827" s="25" t="s">
        <v>883</v>
      </c>
      <c r="C827" s="24"/>
      <c r="D827" s="19">
        <v>0</v>
      </c>
      <c r="E827" s="19">
        <v>0</v>
      </c>
      <c r="F827" s="19">
        <v>0</v>
      </c>
      <c r="G827" s="19">
        <v>0</v>
      </c>
      <c r="H827" s="19">
        <v>0</v>
      </c>
      <c r="I827" s="19">
        <v>0</v>
      </c>
      <c r="J827" s="19">
        <v>0</v>
      </c>
      <c r="K827" s="19">
        <v>0</v>
      </c>
      <c r="L827" s="8"/>
      <c r="M827" s="26" t="e">
        <f>'demand data 2022'!#REF!</f>
        <v>#REF!</v>
      </c>
      <c r="N827" s="26" t="e">
        <f>'demand data 2022'!#REF!</f>
        <v>#REF!</v>
      </c>
      <c r="O827" s="26" t="e">
        <f>'demand data 2022'!#REF!</f>
        <v>#REF!</v>
      </c>
      <c r="P827" s="26" t="e">
        <f>'demand data 2022'!#REF!</f>
        <v>#REF!</v>
      </c>
      <c r="Q827" s="26" t="e">
        <f>'demand data 2022'!#REF!</f>
        <v>#REF!</v>
      </c>
      <c r="R827" s="26" t="e">
        <f>'demand data 2022'!#REF!</f>
        <v>#REF!</v>
      </c>
      <c r="S827" s="26" t="e">
        <f>'demand data 2022'!#REF!</f>
        <v>#REF!</v>
      </c>
      <c r="T827" s="26" t="e">
        <f>'demand data 2022'!#REF!</f>
        <v>#REF!</v>
      </c>
      <c r="U827" s="26" t="e">
        <f>'demand data 2022'!#REF!</f>
        <v>#REF!</v>
      </c>
      <c r="V827" s="26" t="e">
        <f>'demand data 2022'!#REF!</f>
        <v>#REF!</v>
      </c>
      <c r="W827" s="5" t="e">
        <f t="shared" si="49"/>
        <v>#REF!</v>
      </c>
      <c r="X827" s="9">
        <f t="shared" si="50"/>
        <v>0</v>
      </c>
      <c r="Y827" s="5" t="e">
        <f t="shared" si="51"/>
        <v>#REF!</v>
      </c>
      <c r="Z827" s="28">
        <f t="shared" si="52"/>
        <v>0</v>
      </c>
    </row>
    <row r="828" spans="2:27" x14ac:dyDescent="0.25">
      <c r="B828" s="17" t="s">
        <v>279</v>
      </c>
      <c r="C828" s="17"/>
      <c r="D828" s="19">
        <v>178</v>
      </c>
      <c r="E828" s="19">
        <v>179</v>
      </c>
      <c r="F828" s="19">
        <v>181</v>
      </c>
      <c r="G828" s="19">
        <v>183</v>
      </c>
      <c r="H828" s="19">
        <v>184</v>
      </c>
      <c r="I828" s="19">
        <v>185</v>
      </c>
      <c r="J828" s="19">
        <v>186</v>
      </c>
      <c r="K828" s="19">
        <v>187</v>
      </c>
      <c r="L828" s="8"/>
      <c r="M828" s="26" t="e">
        <f>'demand data 2022'!#REF!</f>
        <v>#REF!</v>
      </c>
      <c r="N828" s="26" t="e">
        <f>'demand data 2022'!#REF!</f>
        <v>#REF!</v>
      </c>
      <c r="O828" s="26" t="e">
        <f>'demand data 2022'!#REF!</f>
        <v>#REF!</v>
      </c>
      <c r="P828" s="26" t="e">
        <f>'demand data 2022'!#REF!</f>
        <v>#REF!</v>
      </c>
      <c r="Q828" s="26" t="e">
        <f>'demand data 2022'!#REF!</f>
        <v>#REF!</v>
      </c>
      <c r="R828" s="26" t="e">
        <f>'demand data 2022'!#REF!</f>
        <v>#REF!</v>
      </c>
      <c r="S828" s="26" t="e">
        <f>'demand data 2022'!#REF!</f>
        <v>#REF!</v>
      </c>
      <c r="T828" s="26" t="e">
        <f>'demand data 2022'!#REF!</f>
        <v>#REF!</v>
      </c>
      <c r="U828" s="26" t="e">
        <f>'demand data 2022'!#REF!</f>
        <v>#REF!</v>
      </c>
      <c r="V828" s="26" t="e">
        <f>'demand data 2022'!#REF!</f>
        <v>#REF!</v>
      </c>
      <c r="W828" s="5" t="e">
        <f t="shared" si="49"/>
        <v>#REF!</v>
      </c>
      <c r="X828" s="9">
        <f t="shared" si="50"/>
        <v>179</v>
      </c>
      <c r="Y828" s="5" t="e">
        <f t="shared" si="51"/>
        <v>#REF!</v>
      </c>
      <c r="Z828" s="28">
        <f t="shared" si="52"/>
        <v>0</v>
      </c>
      <c r="AA828" s="5" t="s">
        <v>928</v>
      </c>
    </row>
    <row r="829" spans="2:27" x14ac:dyDescent="0.25">
      <c r="B829" s="17" t="s">
        <v>94</v>
      </c>
      <c r="C829" s="17"/>
      <c r="D829" s="19">
        <v>0</v>
      </c>
      <c r="E829" s="19">
        <v>0</v>
      </c>
      <c r="F829" s="19">
        <v>0</v>
      </c>
      <c r="G829" s="19">
        <v>0</v>
      </c>
      <c r="H829" s="19">
        <v>0</v>
      </c>
      <c r="I829" s="19">
        <v>0</v>
      </c>
      <c r="J829" s="19">
        <v>0</v>
      </c>
      <c r="K829" s="19">
        <v>0</v>
      </c>
      <c r="L829" s="8"/>
      <c r="M829" s="26" t="e">
        <f>'demand data 2022'!#REF!</f>
        <v>#REF!</v>
      </c>
      <c r="N829" s="26" t="e">
        <f>'demand data 2022'!#REF!</f>
        <v>#REF!</v>
      </c>
      <c r="O829" s="26" t="e">
        <f>'demand data 2022'!#REF!</f>
        <v>#REF!</v>
      </c>
      <c r="P829" s="26" t="e">
        <f>'demand data 2022'!#REF!</f>
        <v>#REF!</v>
      </c>
      <c r="Q829" s="26" t="e">
        <f>'demand data 2022'!#REF!</f>
        <v>#REF!</v>
      </c>
      <c r="R829" s="26" t="e">
        <f>'demand data 2022'!#REF!</f>
        <v>#REF!</v>
      </c>
      <c r="S829" s="26" t="e">
        <f>'demand data 2022'!#REF!</f>
        <v>#REF!</v>
      </c>
      <c r="T829" s="26" t="e">
        <f>'demand data 2022'!#REF!</f>
        <v>#REF!</v>
      </c>
      <c r="U829" s="26" t="e">
        <f>'demand data 2022'!#REF!</f>
        <v>#REF!</v>
      </c>
      <c r="V829" s="26" t="e">
        <f>'demand data 2022'!#REF!</f>
        <v>#REF!</v>
      </c>
      <c r="W829" s="5" t="e">
        <f t="shared" si="49"/>
        <v>#REF!</v>
      </c>
      <c r="X829" s="9">
        <f t="shared" si="50"/>
        <v>0</v>
      </c>
      <c r="Y829" s="5" t="e">
        <f t="shared" si="51"/>
        <v>#REF!</v>
      </c>
      <c r="Z829" s="28">
        <f t="shared" si="52"/>
        <v>0</v>
      </c>
    </row>
    <row r="830" spans="2:27" x14ac:dyDescent="0.25">
      <c r="B830" s="17" t="s">
        <v>530</v>
      </c>
      <c r="C830" s="17"/>
      <c r="D830" s="19">
        <v>247</v>
      </c>
      <c r="E830" s="19">
        <v>247</v>
      </c>
      <c r="F830" s="19">
        <v>247</v>
      </c>
      <c r="G830" s="19">
        <v>248</v>
      </c>
      <c r="H830" s="19">
        <v>250</v>
      </c>
      <c r="I830" s="19">
        <v>250</v>
      </c>
      <c r="J830" s="19">
        <v>250</v>
      </c>
      <c r="K830" s="19">
        <v>250</v>
      </c>
      <c r="L830" s="8"/>
      <c r="M830" s="26" t="e">
        <f>'demand data 2022'!#REF!</f>
        <v>#REF!</v>
      </c>
      <c r="N830" s="26" t="e">
        <f>'demand data 2022'!#REF!</f>
        <v>#REF!</v>
      </c>
      <c r="O830" s="26" t="e">
        <f>'demand data 2022'!#REF!</f>
        <v>#REF!</v>
      </c>
      <c r="P830" s="26" t="e">
        <f>'demand data 2022'!#REF!</f>
        <v>#REF!</v>
      </c>
      <c r="Q830" s="26" t="e">
        <f>'demand data 2022'!#REF!</f>
        <v>#REF!</v>
      </c>
      <c r="R830" s="26" t="e">
        <f>'demand data 2022'!#REF!</f>
        <v>#REF!</v>
      </c>
      <c r="S830" s="26" t="e">
        <f>'demand data 2022'!#REF!</f>
        <v>#REF!</v>
      </c>
      <c r="T830" s="26" t="e">
        <f>'demand data 2022'!#REF!</f>
        <v>#REF!</v>
      </c>
      <c r="U830" s="26" t="e">
        <f>'demand data 2022'!#REF!</f>
        <v>#REF!</v>
      </c>
      <c r="V830" s="26" t="e">
        <f>'demand data 2022'!#REF!</f>
        <v>#REF!</v>
      </c>
      <c r="W830" s="5" t="e">
        <f t="shared" si="49"/>
        <v>#REF!</v>
      </c>
      <c r="X830" s="9">
        <f t="shared" si="50"/>
        <v>247</v>
      </c>
      <c r="Y830" s="5" t="e">
        <f t="shared" si="51"/>
        <v>#REF!</v>
      </c>
      <c r="Z830" s="28">
        <f t="shared" si="52"/>
        <v>0</v>
      </c>
    </row>
    <row r="831" spans="2:27" x14ac:dyDescent="0.25">
      <c r="B831" s="17" t="s">
        <v>531</v>
      </c>
      <c r="C831" s="17"/>
      <c r="D831" s="19">
        <v>240</v>
      </c>
      <c r="E831" s="19">
        <v>240</v>
      </c>
      <c r="F831" s="19">
        <v>240</v>
      </c>
      <c r="G831" s="19">
        <v>241</v>
      </c>
      <c r="H831" s="19">
        <v>243</v>
      </c>
      <c r="I831" s="19">
        <v>243</v>
      </c>
      <c r="J831" s="19">
        <v>243</v>
      </c>
      <c r="K831" s="19">
        <v>243</v>
      </c>
      <c r="L831" s="8"/>
      <c r="M831" s="26" t="e">
        <f>'demand data 2022'!#REF!</f>
        <v>#REF!</v>
      </c>
      <c r="N831" s="26" t="e">
        <f>'demand data 2022'!#REF!</f>
        <v>#REF!</v>
      </c>
      <c r="O831" s="26" t="e">
        <f>'demand data 2022'!#REF!</f>
        <v>#REF!</v>
      </c>
      <c r="P831" s="26" t="e">
        <f>'demand data 2022'!#REF!</f>
        <v>#REF!</v>
      </c>
      <c r="Q831" s="26" t="e">
        <f>'demand data 2022'!#REF!</f>
        <v>#REF!</v>
      </c>
      <c r="R831" s="26" t="e">
        <f>'demand data 2022'!#REF!</f>
        <v>#REF!</v>
      </c>
      <c r="S831" s="26" t="e">
        <f>'demand data 2022'!#REF!</f>
        <v>#REF!</v>
      </c>
      <c r="T831" s="26" t="e">
        <f>'demand data 2022'!#REF!</f>
        <v>#REF!</v>
      </c>
      <c r="U831" s="26" t="e">
        <f>'demand data 2022'!#REF!</f>
        <v>#REF!</v>
      </c>
      <c r="V831" s="26" t="e">
        <f>'demand data 2022'!#REF!</f>
        <v>#REF!</v>
      </c>
      <c r="W831" s="5" t="e">
        <f t="shared" si="49"/>
        <v>#REF!</v>
      </c>
      <c r="X831" s="9">
        <f t="shared" si="50"/>
        <v>240</v>
      </c>
      <c r="Y831" s="5" t="e">
        <f t="shared" si="51"/>
        <v>#REF!</v>
      </c>
      <c r="Z831" s="28">
        <f t="shared" si="52"/>
        <v>0</v>
      </c>
    </row>
    <row r="832" spans="2:27" x14ac:dyDescent="0.25">
      <c r="B832" s="17" t="s">
        <v>803</v>
      </c>
      <c r="C832" s="17"/>
      <c r="D832" s="19">
        <v>0</v>
      </c>
      <c r="E832" s="19">
        <v>0</v>
      </c>
      <c r="F832" s="19">
        <v>0</v>
      </c>
      <c r="G832" s="19">
        <v>0</v>
      </c>
      <c r="H832" s="19">
        <v>0</v>
      </c>
      <c r="I832" s="19">
        <v>0</v>
      </c>
      <c r="J832" s="19">
        <v>0</v>
      </c>
      <c r="K832" s="19">
        <v>0</v>
      </c>
      <c r="L832" s="8"/>
      <c r="M832" s="26" t="e">
        <f>'demand data 2022'!#REF!</f>
        <v>#REF!</v>
      </c>
      <c r="N832" s="26" t="e">
        <f>'demand data 2022'!#REF!</f>
        <v>#REF!</v>
      </c>
      <c r="O832" s="26" t="e">
        <f>'demand data 2022'!#REF!</f>
        <v>#REF!</v>
      </c>
      <c r="P832" s="26" t="e">
        <f>'demand data 2022'!#REF!</f>
        <v>#REF!</v>
      </c>
      <c r="Q832" s="26" t="e">
        <f>'demand data 2022'!#REF!</f>
        <v>#REF!</v>
      </c>
      <c r="R832" s="26" t="e">
        <f>'demand data 2022'!#REF!</f>
        <v>#REF!</v>
      </c>
      <c r="S832" s="26" t="e">
        <f>'demand data 2022'!#REF!</f>
        <v>#REF!</v>
      </c>
      <c r="T832" s="26" t="e">
        <f>'demand data 2022'!#REF!</f>
        <v>#REF!</v>
      </c>
      <c r="U832" s="26" t="e">
        <f>'demand data 2022'!#REF!</f>
        <v>#REF!</v>
      </c>
      <c r="V832" s="26" t="e">
        <f>'demand data 2022'!#REF!</f>
        <v>#REF!</v>
      </c>
      <c r="W832" s="5" t="e">
        <f t="shared" si="49"/>
        <v>#REF!</v>
      </c>
      <c r="X832" s="9">
        <f t="shared" si="50"/>
        <v>0</v>
      </c>
      <c r="Y832" s="5" t="e">
        <f t="shared" si="51"/>
        <v>#REF!</v>
      </c>
      <c r="Z832" s="28">
        <f t="shared" si="52"/>
        <v>0</v>
      </c>
    </row>
    <row r="833" spans="2:27" x14ac:dyDescent="0.25">
      <c r="B833" s="17" t="s">
        <v>804</v>
      </c>
      <c r="C833" s="17"/>
      <c r="D833" s="19">
        <v>0</v>
      </c>
      <c r="E833" s="19">
        <v>0</v>
      </c>
      <c r="F833" s="19">
        <v>0</v>
      </c>
      <c r="G833" s="19">
        <v>0</v>
      </c>
      <c r="H833" s="19">
        <v>0</v>
      </c>
      <c r="I833" s="19">
        <v>0</v>
      </c>
      <c r="J833" s="19">
        <v>0</v>
      </c>
      <c r="K833" s="19">
        <v>0</v>
      </c>
      <c r="L833" s="8"/>
      <c r="M833" s="26" t="e">
        <f>'demand data 2022'!#REF!</f>
        <v>#REF!</v>
      </c>
      <c r="N833" s="26" t="e">
        <f>'demand data 2022'!#REF!</f>
        <v>#REF!</v>
      </c>
      <c r="O833" s="26" t="e">
        <f>'demand data 2022'!#REF!</f>
        <v>#REF!</v>
      </c>
      <c r="P833" s="26" t="e">
        <f>'demand data 2022'!#REF!</f>
        <v>#REF!</v>
      </c>
      <c r="Q833" s="26" t="e">
        <f>'demand data 2022'!#REF!</f>
        <v>#REF!</v>
      </c>
      <c r="R833" s="26" t="e">
        <f>'demand data 2022'!#REF!</f>
        <v>#REF!</v>
      </c>
      <c r="S833" s="26" t="e">
        <f>'demand data 2022'!#REF!</f>
        <v>#REF!</v>
      </c>
      <c r="T833" s="26" t="e">
        <f>'demand data 2022'!#REF!</f>
        <v>#REF!</v>
      </c>
      <c r="U833" s="26" t="e">
        <f>'demand data 2022'!#REF!</f>
        <v>#REF!</v>
      </c>
      <c r="V833" s="26" t="e">
        <f>'demand data 2022'!#REF!</f>
        <v>#REF!</v>
      </c>
      <c r="W833" s="5" t="e">
        <f t="shared" si="49"/>
        <v>#REF!</v>
      </c>
      <c r="X833" s="9">
        <f t="shared" si="50"/>
        <v>0</v>
      </c>
      <c r="Y833" s="5" t="e">
        <f t="shared" si="51"/>
        <v>#REF!</v>
      </c>
      <c r="Z833" s="28">
        <f t="shared" si="52"/>
        <v>0</v>
      </c>
    </row>
    <row r="834" spans="2:27" x14ac:dyDescent="0.25">
      <c r="B834" s="17" t="s">
        <v>697</v>
      </c>
      <c r="C834" s="17"/>
      <c r="D834" s="19">
        <v>483</v>
      </c>
      <c r="E834" s="19">
        <v>492</v>
      </c>
      <c r="F834" s="19">
        <v>494</v>
      </c>
      <c r="G834" s="19">
        <v>498</v>
      </c>
      <c r="H834" s="19">
        <v>502</v>
      </c>
      <c r="I834" s="19">
        <v>506</v>
      </c>
      <c r="J834" s="19">
        <v>512</v>
      </c>
      <c r="K834" s="19">
        <v>518</v>
      </c>
      <c r="L834" s="8"/>
      <c r="M834" s="26" t="e">
        <f>'demand data 2022'!#REF!</f>
        <v>#REF!</v>
      </c>
      <c r="N834" s="26" t="e">
        <f>'demand data 2022'!#REF!</f>
        <v>#REF!</v>
      </c>
      <c r="O834" s="26" t="e">
        <f>'demand data 2022'!#REF!</f>
        <v>#REF!</v>
      </c>
      <c r="P834" s="26" t="e">
        <f>'demand data 2022'!#REF!</f>
        <v>#REF!</v>
      </c>
      <c r="Q834" s="26" t="e">
        <f>'demand data 2022'!#REF!</f>
        <v>#REF!</v>
      </c>
      <c r="R834" s="26" t="e">
        <f>'demand data 2022'!#REF!</f>
        <v>#REF!</v>
      </c>
      <c r="S834" s="26" t="e">
        <f>'demand data 2022'!#REF!</f>
        <v>#REF!</v>
      </c>
      <c r="T834" s="26" t="e">
        <f>'demand data 2022'!#REF!</f>
        <v>#REF!</v>
      </c>
      <c r="U834" s="26" t="e">
        <f>'demand data 2022'!#REF!</f>
        <v>#REF!</v>
      </c>
      <c r="V834" s="26" t="e">
        <f>'demand data 2022'!#REF!</f>
        <v>#REF!</v>
      </c>
      <c r="W834" s="5" t="e">
        <f t="shared" si="49"/>
        <v>#REF!</v>
      </c>
      <c r="X834" s="9">
        <f t="shared" si="50"/>
        <v>492</v>
      </c>
      <c r="Y834" s="5" t="e">
        <f t="shared" si="51"/>
        <v>#REF!</v>
      </c>
      <c r="Z834" s="28">
        <f t="shared" si="52"/>
        <v>0</v>
      </c>
    </row>
    <row r="835" spans="2:27" x14ac:dyDescent="0.25">
      <c r="B835" s="17" t="s">
        <v>240</v>
      </c>
      <c r="C835" s="17"/>
      <c r="D835" s="19">
        <v>213</v>
      </c>
      <c r="E835" s="19">
        <v>214</v>
      </c>
      <c r="F835" s="19">
        <v>214</v>
      </c>
      <c r="G835" s="19">
        <v>216</v>
      </c>
      <c r="H835" s="19">
        <v>216</v>
      </c>
      <c r="I835" s="19">
        <v>219</v>
      </c>
      <c r="J835" s="19">
        <v>223</v>
      </c>
      <c r="K835" s="19">
        <v>226</v>
      </c>
      <c r="L835" s="8"/>
      <c r="M835" s="26" t="e">
        <f>'demand data 2022'!#REF!</f>
        <v>#REF!</v>
      </c>
      <c r="N835" s="26" t="e">
        <f>'demand data 2022'!#REF!</f>
        <v>#REF!</v>
      </c>
      <c r="O835" s="26" t="e">
        <f>'demand data 2022'!#REF!</f>
        <v>#REF!</v>
      </c>
      <c r="P835" s="26" t="e">
        <f>'demand data 2022'!#REF!</f>
        <v>#REF!</v>
      </c>
      <c r="Q835" s="26" t="e">
        <f>'demand data 2022'!#REF!</f>
        <v>#REF!</v>
      </c>
      <c r="R835" s="26" t="e">
        <f>'demand data 2022'!#REF!</f>
        <v>#REF!</v>
      </c>
      <c r="S835" s="26" t="e">
        <f>'demand data 2022'!#REF!</f>
        <v>#REF!</v>
      </c>
      <c r="T835" s="26" t="e">
        <f>'demand data 2022'!#REF!</f>
        <v>#REF!</v>
      </c>
      <c r="U835" s="26" t="e">
        <f>'demand data 2022'!#REF!</f>
        <v>#REF!</v>
      </c>
      <c r="V835" s="26" t="e">
        <f>'demand data 2022'!#REF!</f>
        <v>#REF!</v>
      </c>
      <c r="W835" s="5" t="e">
        <f t="shared" si="49"/>
        <v>#REF!</v>
      </c>
      <c r="X835" s="9">
        <f t="shared" si="50"/>
        <v>214</v>
      </c>
      <c r="Y835" s="5" t="e">
        <f t="shared" si="51"/>
        <v>#REF!</v>
      </c>
      <c r="Z835" s="28">
        <f t="shared" si="52"/>
        <v>0</v>
      </c>
      <c r="AA835" s="5" t="s">
        <v>929</v>
      </c>
    </row>
    <row r="836" spans="2:27" x14ac:dyDescent="0.25">
      <c r="B836" s="17" t="s">
        <v>467</v>
      </c>
      <c r="C836" s="17"/>
      <c r="D836" s="19">
        <v>403</v>
      </c>
      <c r="E836" s="19">
        <v>404</v>
      </c>
      <c r="F836" s="19">
        <v>406</v>
      </c>
      <c r="G836" s="19">
        <v>407</v>
      </c>
      <c r="H836" s="19">
        <v>409</v>
      </c>
      <c r="I836" s="19">
        <v>411</v>
      </c>
      <c r="J836" s="19">
        <v>415</v>
      </c>
      <c r="K836" s="19">
        <v>420</v>
      </c>
      <c r="L836" s="8"/>
      <c r="M836" s="26" t="e">
        <f>'demand data 2022'!#REF!</f>
        <v>#REF!</v>
      </c>
      <c r="N836" s="26" t="e">
        <f>'demand data 2022'!#REF!</f>
        <v>#REF!</v>
      </c>
      <c r="O836" s="26" t="e">
        <f>'demand data 2022'!#REF!</f>
        <v>#REF!</v>
      </c>
      <c r="P836" s="26" t="e">
        <f>'demand data 2022'!#REF!</f>
        <v>#REF!</v>
      </c>
      <c r="Q836" s="26" t="e">
        <f>'demand data 2022'!#REF!</f>
        <v>#REF!</v>
      </c>
      <c r="R836" s="26" t="e">
        <f>'demand data 2022'!#REF!</f>
        <v>#REF!</v>
      </c>
      <c r="S836" s="26" t="e">
        <f>'demand data 2022'!#REF!</f>
        <v>#REF!</v>
      </c>
      <c r="T836" s="26" t="e">
        <f>'demand data 2022'!#REF!</f>
        <v>#REF!</v>
      </c>
      <c r="U836" s="26" t="e">
        <f>'demand data 2022'!#REF!</f>
        <v>#REF!</v>
      </c>
      <c r="V836" s="26" t="e">
        <f>'demand data 2022'!#REF!</f>
        <v>#REF!</v>
      </c>
      <c r="W836" s="5" t="e">
        <f t="shared" si="49"/>
        <v>#REF!</v>
      </c>
      <c r="X836" s="9">
        <f t="shared" si="50"/>
        <v>404</v>
      </c>
      <c r="Y836" s="5" t="e">
        <f t="shared" si="51"/>
        <v>#REF!</v>
      </c>
      <c r="Z836" s="28">
        <f t="shared" si="52"/>
        <v>0</v>
      </c>
      <c r="AA836" s="5" t="s">
        <v>929</v>
      </c>
    </row>
    <row r="837" spans="2:27" x14ac:dyDescent="0.25">
      <c r="B837" s="17" t="s">
        <v>95</v>
      </c>
      <c r="C837" s="17"/>
      <c r="D837" s="19">
        <v>0</v>
      </c>
      <c r="E837" s="19">
        <v>0</v>
      </c>
      <c r="F837" s="19">
        <v>0</v>
      </c>
      <c r="G837" s="19">
        <v>0</v>
      </c>
      <c r="H837" s="19">
        <v>0</v>
      </c>
      <c r="I837" s="19">
        <v>0</v>
      </c>
      <c r="J837" s="19">
        <v>0</v>
      </c>
      <c r="K837" s="19">
        <v>0</v>
      </c>
      <c r="L837" s="8"/>
      <c r="M837" s="26" t="e">
        <f>'demand data 2022'!#REF!</f>
        <v>#REF!</v>
      </c>
      <c r="N837" s="26" t="e">
        <f>'demand data 2022'!#REF!</f>
        <v>#REF!</v>
      </c>
      <c r="O837" s="26" t="e">
        <f>'demand data 2022'!#REF!</f>
        <v>#REF!</v>
      </c>
      <c r="P837" s="26" t="e">
        <f>'demand data 2022'!#REF!</f>
        <v>#REF!</v>
      </c>
      <c r="Q837" s="26" t="e">
        <f>'demand data 2022'!#REF!</f>
        <v>#REF!</v>
      </c>
      <c r="R837" s="26" t="e">
        <f>'demand data 2022'!#REF!</f>
        <v>#REF!</v>
      </c>
      <c r="S837" s="26" t="e">
        <f>'demand data 2022'!#REF!</f>
        <v>#REF!</v>
      </c>
      <c r="T837" s="26" t="e">
        <f>'demand data 2022'!#REF!</f>
        <v>#REF!</v>
      </c>
      <c r="U837" s="26" t="e">
        <f>'demand data 2022'!#REF!</f>
        <v>#REF!</v>
      </c>
      <c r="V837" s="26" t="e">
        <f>'demand data 2022'!#REF!</f>
        <v>#REF!</v>
      </c>
      <c r="W837" s="5" t="e">
        <f t="shared" si="49"/>
        <v>#REF!</v>
      </c>
      <c r="X837" s="9">
        <f t="shared" si="50"/>
        <v>0</v>
      </c>
      <c r="Y837" s="5" t="e">
        <f t="shared" si="51"/>
        <v>#REF!</v>
      </c>
      <c r="Z837" s="28">
        <f t="shared" si="52"/>
        <v>0</v>
      </c>
    </row>
    <row r="838" spans="2:27" x14ac:dyDescent="0.25">
      <c r="B838" s="17" t="s">
        <v>805</v>
      </c>
      <c r="C838" s="17"/>
      <c r="D838" s="19">
        <v>0</v>
      </c>
      <c r="E838" s="19">
        <v>0</v>
      </c>
      <c r="F838" s="19">
        <v>0</v>
      </c>
      <c r="G838" s="19">
        <v>0</v>
      </c>
      <c r="H838" s="19">
        <v>0</v>
      </c>
      <c r="I838" s="19">
        <v>0</v>
      </c>
      <c r="J838" s="19">
        <v>0</v>
      </c>
      <c r="K838" s="19">
        <v>0</v>
      </c>
      <c r="L838" s="8"/>
      <c r="M838" s="26" t="e">
        <f>'demand data 2022'!#REF!</f>
        <v>#REF!</v>
      </c>
      <c r="N838" s="26" t="e">
        <f>'demand data 2022'!#REF!</f>
        <v>#REF!</v>
      </c>
      <c r="O838" s="26" t="e">
        <f>'demand data 2022'!#REF!</f>
        <v>#REF!</v>
      </c>
      <c r="P838" s="26" t="e">
        <f>'demand data 2022'!#REF!</f>
        <v>#REF!</v>
      </c>
      <c r="Q838" s="26" t="e">
        <f>'demand data 2022'!#REF!</f>
        <v>#REF!</v>
      </c>
      <c r="R838" s="26" t="e">
        <f>'demand data 2022'!#REF!</f>
        <v>#REF!</v>
      </c>
      <c r="S838" s="26" t="e">
        <f>'demand data 2022'!#REF!</f>
        <v>#REF!</v>
      </c>
      <c r="T838" s="26" t="e">
        <f>'demand data 2022'!#REF!</f>
        <v>#REF!</v>
      </c>
      <c r="U838" s="26" t="e">
        <f>'demand data 2022'!#REF!</f>
        <v>#REF!</v>
      </c>
      <c r="V838" s="26" t="e">
        <f>'demand data 2022'!#REF!</f>
        <v>#REF!</v>
      </c>
      <c r="W838" s="5" t="e">
        <f t="shared" si="49"/>
        <v>#REF!</v>
      </c>
      <c r="X838" s="9">
        <f t="shared" si="50"/>
        <v>0</v>
      </c>
      <c r="Y838" s="5" t="e">
        <f t="shared" si="51"/>
        <v>#REF!</v>
      </c>
      <c r="Z838" s="28">
        <f t="shared" si="52"/>
        <v>0</v>
      </c>
    </row>
    <row r="839" spans="2:27" x14ac:dyDescent="0.25">
      <c r="B839" s="17" t="s">
        <v>806</v>
      </c>
      <c r="C839" s="17"/>
      <c r="D839" s="19">
        <v>0</v>
      </c>
      <c r="E839" s="19">
        <v>0</v>
      </c>
      <c r="F839" s="19">
        <v>0</v>
      </c>
      <c r="G839" s="19">
        <v>0</v>
      </c>
      <c r="H839" s="19">
        <v>0</v>
      </c>
      <c r="I839" s="19">
        <v>0</v>
      </c>
      <c r="J839" s="19">
        <v>0</v>
      </c>
      <c r="K839" s="19">
        <v>0</v>
      </c>
      <c r="L839" s="8"/>
      <c r="M839" s="26" t="e">
        <f>'demand data 2022'!#REF!</f>
        <v>#REF!</v>
      </c>
      <c r="N839" s="26" t="e">
        <f>'demand data 2022'!#REF!</f>
        <v>#REF!</v>
      </c>
      <c r="O839" s="26" t="e">
        <f>'demand data 2022'!#REF!</f>
        <v>#REF!</v>
      </c>
      <c r="P839" s="26" t="e">
        <f>'demand data 2022'!#REF!</f>
        <v>#REF!</v>
      </c>
      <c r="Q839" s="26" t="e">
        <f>'demand data 2022'!#REF!</f>
        <v>#REF!</v>
      </c>
      <c r="R839" s="26" t="e">
        <f>'demand data 2022'!#REF!</f>
        <v>#REF!</v>
      </c>
      <c r="S839" s="26" t="e">
        <f>'demand data 2022'!#REF!</f>
        <v>#REF!</v>
      </c>
      <c r="T839" s="26" t="e">
        <f>'demand data 2022'!#REF!</f>
        <v>#REF!</v>
      </c>
      <c r="U839" s="26" t="e">
        <f>'demand data 2022'!#REF!</f>
        <v>#REF!</v>
      </c>
      <c r="V839" s="26" t="e">
        <f>'demand data 2022'!#REF!</f>
        <v>#REF!</v>
      </c>
      <c r="W839" s="5" t="e">
        <f t="shared" si="49"/>
        <v>#REF!</v>
      </c>
      <c r="X839" s="9">
        <f t="shared" si="50"/>
        <v>0</v>
      </c>
      <c r="Y839" s="5" t="e">
        <f t="shared" si="51"/>
        <v>#REF!</v>
      </c>
      <c r="Z839" s="28">
        <f t="shared" si="52"/>
        <v>0</v>
      </c>
    </row>
    <row r="840" spans="2:27" x14ac:dyDescent="0.25">
      <c r="B840" s="17" t="s">
        <v>489</v>
      </c>
      <c r="C840" s="17"/>
      <c r="D840" s="19">
        <v>230</v>
      </c>
      <c r="E840" s="19">
        <v>257</v>
      </c>
      <c r="F840" s="19">
        <v>259</v>
      </c>
      <c r="G840" s="19">
        <v>293</v>
      </c>
      <c r="H840" s="19">
        <v>290</v>
      </c>
      <c r="I840" s="19">
        <v>292</v>
      </c>
      <c r="J840" s="19">
        <v>296</v>
      </c>
      <c r="K840" s="19">
        <v>301</v>
      </c>
      <c r="L840" s="8"/>
      <c r="M840" s="26" t="e">
        <f>'demand data 2022'!#REF!</f>
        <v>#REF!</v>
      </c>
      <c r="N840" s="26" t="e">
        <f>'demand data 2022'!#REF!</f>
        <v>#REF!</v>
      </c>
      <c r="O840" s="26" t="e">
        <f>'demand data 2022'!#REF!</f>
        <v>#REF!</v>
      </c>
      <c r="P840" s="26" t="e">
        <f>'demand data 2022'!#REF!</f>
        <v>#REF!</v>
      </c>
      <c r="Q840" s="26" t="e">
        <f>'demand data 2022'!#REF!</f>
        <v>#REF!</v>
      </c>
      <c r="R840" s="26" t="e">
        <f>'demand data 2022'!#REF!</f>
        <v>#REF!</v>
      </c>
      <c r="S840" s="26" t="e">
        <f>'demand data 2022'!#REF!</f>
        <v>#REF!</v>
      </c>
      <c r="T840" s="26" t="e">
        <f>'demand data 2022'!#REF!</f>
        <v>#REF!</v>
      </c>
      <c r="U840" s="26" t="e">
        <f>'demand data 2022'!#REF!</f>
        <v>#REF!</v>
      </c>
      <c r="V840" s="26" t="e">
        <f>'demand data 2022'!#REF!</f>
        <v>#REF!</v>
      </c>
      <c r="W840" s="5" t="e">
        <f t="shared" si="49"/>
        <v>#REF!</v>
      </c>
      <c r="X840" s="9">
        <f t="shared" si="50"/>
        <v>257</v>
      </c>
      <c r="Y840" s="5" t="e">
        <f t="shared" si="51"/>
        <v>#REF!</v>
      </c>
      <c r="Z840" s="28">
        <f t="shared" si="52"/>
        <v>0</v>
      </c>
    </row>
    <row r="841" spans="2:27" x14ac:dyDescent="0.25">
      <c r="B841" s="17" t="s">
        <v>518</v>
      </c>
      <c r="C841" s="17"/>
      <c r="D841" s="19">
        <v>77</v>
      </c>
      <c r="E841" s="19">
        <v>78</v>
      </c>
      <c r="F841" s="19">
        <v>79</v>
      </c>
      <c r="G841" s="19">
        <v>78</v>
      </c>
      <c r="H841" s="19">
        <v>78</v>
      </c>
      <c r="I841" s="19">
        <v>78</v>
      </c>
      <c r="J841" s="19">
        <v>79</v>
      </c>
      <c r="K841" s="19">
        <v>79</v>
      </c>
      <c r="L841" s="8"/>
      <c r="M841" s="26" t="e">
        <f>'demand data 2022'!#REF!</f>
        <v>#REF!</v>
      </c>
      <c r="N841" s="26" t="e">
        <f>'demand data 2022'!#REF!</f>
        <v>#REF!</v>
      </c>
      <c r="O841" s="26" t="e">
        <f>'demand data 2022'!#REF!</f>
        <v>#REF!</v>
      </c>
      <c r="P841" s="26" t="e">
        <f>'demand data 2022'!#REF!</f>
        <v>#REF!</v>
      </c>
      <c r="Q841" s="26" t="e">
        <f>'demand data 2022'!#REF!</f>
        <v>#REF!</v>
      </c>
      <c r="R841" s="26" t="e">
        <f>'demand data 2022'!#REF!</f>
        <v>#REF!</v>
      </c>
      <c r="S841" s="26" t="e">
        <f>'demand data 2022'!#REF!</f>
        <v>#REF!</v>
      </c>
      <c r="T841" s="26" t="e">
        <f>'demand data 2022'!#REF!</f>
        <v>#REF!</v>
      </c>
      <c r="U841" s="26" t="e">
        <f>'demand data 2022'!#REF!</f>
        <v>#REF!</v>
      </c>
      <c r="V841" s="26" t="e">
        <f>'demand data 2022'!#REF!</f>
        <v>#REF!</v>
      </c>
      <c r="W841" s="5" t="e">
        <f t="shared" si="49"/>
        <v>#REF!</v>
      </c>
      <c r="X841" s="9">
        <f t="shared" si="50"/>
        <v>78</v>
      </c>
      <c r="Y841" s="5" t="e">
        <f t="shared" si="51"/>
        <v>#REF!</v>
      </c>
      <c r="Z841" s="28">
        <f t="shared" si="52"/>
        <v>0</v>
      </c>
    </row>
    <row r="842" spans="2:27" x14ac:dyDescent="0.25">
      <c r="B842" s="17" t="s">
        <v>519</v>
      </c>
      <c r="C842" s="17"/>
      <c r="D842" s="19">
        <v>77</v>
      </c>
      <c r="E842" s="19">
        <v>78</v>
      </c>
      <c r="F842" s="19">
        <v>79</v>
      </c>
      <c r="G842" s="19">
        <v>78</v>
      </c>
      <c r="H842" s="19">
        <v>78</v>
      </c>
      <c r="I842" s="19">
        <v>78</v>
      </c>
      <c r="J842" s="19">
        <v>79</v>
      </c>
      <c r="K842" s="19">
        <v>79</v>
      </c>
      <c r="L842" s="8"/>
      <c r="M842" s="26" t="e">
        <f>'demand data 2022'!#REF!</f>
        <v>#REF!</v>
      </c>
      <c r="N842" s="26" t="e">
        <f>'demand data 2022'!#REF!</f>
        <v>#REF!</v>
      </c>
      <c r="O842" s="26" t="e">
        <f>'demand data 2022'!#REF!</f>
        <v>#REF!</v>
      </c>
      <c r="P842" s="26" t="e">
        <f>'demand data 2022'!#REF!</f>
        <v>#REF!</v>
      </c>
      <c r="Q842" s="26" t="e">
        <f>'demand data 2022'!#REF!</f>
        <v>#REF!</v>
      </c>
      <c r="R842" s="26" t="e">
        <f>'demand data 2022'!#REF!</f>
        <v>#REF!</v>
      </c>
      <c r="S842" s="26" t="e">
        <f>'demand data 2022'!#REF!</f>
        <v>#REF!</v>
      </c>
      <c r="T842" s="26" t="e">
        <f>'demand data 2022'!#REF!</f>
        <v>#REF!</v>
      </c>
      <c r="U842" s="26" t="e">
        <f>'demand data 2022'!#REF!</f>
        <v>#REF!</v>
      </c>
      <c r="V842" s="26" t="e">
        <f>'demand data 2022'!#REF!</f>
        <v>#REF!</v>
      </c>
      <c r="W842" s="5" t="e">
        <f t="shared" ref="W842:W905" si="53">IF(B842=M842,"ok","Different")</f>
        <v>#REF!</v>
      </c>
      <c r="X842" s="9">
        <f t="shared" ref="X842:X905" si="54">E842</f>
        <v>78</v>
      </c>
      <c r="Y842" s="5" t="e">
        <f t="shared" ref="Y842:Y905" si="55">O842</f>
        <v>#REF!</v>
      </c>
      <c r="Z842" s="28">
        <f t="shared" ref="Z842:Z905" si="56">IF(ISERROR((X842-Y842)/X842),0,(X842-Y842)/X842)</f>
        <v>0</v>
      </c>
    </row>
    <row r="843" spans="2:27" x14ac:dyDescent="0.25">
      <c r="B843" s="17" t="s">
        <v>480</v>
      </c>
      <c r="C843" s="17"/>
      <c r="D843" s="19">
        <v>331</v>
      </c>
      <c r="E843" s="19">
        <v>346</v>
      </c>
      <c r="F843" s="19">
        <v>348</v>
      </c>
      <c r="G843" s="19">
        <v>352</v>
      </c>
      <c r="H843" s="19">
        <v>355</v>
      </c>
      <c r="I843" s="19">
        <v>358</v>
      </c>
      <c r="J843" s="19">
        <v>364</v>
      </c>
      <c r="K843" s="19">
        <v>369</v>
      </c>
      <c r="L843" s="8"/>
      <c r="M843" s="26" t="e">
        <f>'demand data 2022'!#REF!</f>
        <v>#REF!</v>
      </c>
      <c r="N843" s="26" t="e">
        <f>'demand data 2022'!#REF!</f>
        <v>#REF!</v>
      </c>
      <c r="O843" s="26" t="e">
        <f>'demand data 2022'!#REF!</f>
        <v>#REF!</v>
      </c>
      <c r="P843" s="26" t="e">
        <f>'demand data 2022'!#REF!</f>
        <v>#REF!</v>
      </c>
      <c r="Q843" s="26" t="e">
        <f>'demand data 2022'!#REF!</f>
        <v>#REF!</v>
      </c>
      <c r="R843" s="26" t="e">
        <f>'demand data 2022'!#REF!</f>
        <v>#REF!</v>
      </c>
      <c r="S843" s="26" t="e">
        <f>'demand data 2022'!#REF!</f>
        <v>#REF!</v>
      </c>
      <c r="T843" s="26" t="e">
        <f>'demand data 2022'!#REF!</f>
        <v>#REF!</v>
      </c>
      <c r="U843" s="26" t="e">
        <f>'demand data 2022'!#REF!</f>
        <v>#REF!</v>
      </c>
      <c r="V843" s="26" t="e">
        <f>'demand data 2022'!#REF!</f>
        <v>#REF!</v>
      </c>
      <c r="W843" s="5" t="e">
        <f t="shared" si="53"/>
        <v>#REF!</v>
      </c>
      <c r="X843" s="9">
        <f t="shared" si="54"/>
        <v>346</v>
      </c>
      <c r="Y843" s="5" t="e">
        <f t="shared" si="55"/>
        <v>#REF!</v>
      </c>
      <c r="Z843" s="28">
        <f t="shared" si="56"/>
        <v>0</v>
      </c>
    </row>
    <row r="844" spans="2:27" x14ac:dyDescent="0.25">
      <c r="B844" s="17" t="s">
        <v>280</v>
      </c>
      <c r="C844" s="17"/>
      <c r="D844" s="19">
        <v>258</v>
      </c>
      <c r="E844" s="19">
        <v>259</v>
      </c>
      <c r="F844" s="19">
        <v>260</v>
      </c>
      <c r="G844" s="19">
        <v>261</v>
      </c>
      <c r="H844" s="19">
        <v>262</v>
      </c>
      <c r="I844" s="19">
        <v>263</v>
      </c>
      <c r="J844" s="19">
        <v>264</v>
      </c>
      <c r="K844" s="19">
        <v>265</v>
      </c>
      <c r="L844" s="8"/>
      <c r="M844" s="26" t="e">
        <f>'demand data 2022'!#REF!</f>
        <v>#REF!</v>
      </c>
      <c r="N844" s="26" t="e">
        <f>'demand data 2022'!#REF!</f>
        <v>#REF!</v>
      </c>
      <c r="O844" s="26" t="e">
        <f>'demand data 2022'!#REF!</f>
        <v>#REF!</v>
      </c>
      <c r="P844" s="26" t="e">
        <f>'demand data 2022'!#REF!</f>
        <v>#REF!</v>
      </c>
      <c r="Q844" s="26" t="e">
        <f>'demand data 2022'!#REF!</f>
        <v>#REF!</v>
      </c>
      <c r="R844" s="26" t="e">
        <f>'demand data 2022'!#REF!</f>
        <v>#REF!</v>
      </c>
      <c r="S844" s="26" t="e">
        <f>'demand data 2022'!#REF!</f>
        <v>#REF!</v>
      </c>
      <c r="T844" s="26" t="e">
        <f>'demand data 2022'!#REF!</f>
        <v>#REF!</v>
      </c>
      <c r="U844" s="26" t="e">
        <f>'demand data 2022'!#REF!</f>
        <v>#REF!</v>
      </c>
      <c r="V844" s="26" t="e">
        <f>'demand data 2022'!#REF!</f>
        <v>#REF!</v>
      </c>
      <c r="W844" s="5" t="e">
        <f t="shared" si="53"/>
        <v>#REF!</v>
      </c>
      <c r="X844" s="9">
        <f t="shared" si="54"/>
        <v>259</v>
      </c>
      <c r="Y844" s="5" t="e">
        <f t="shared" si="55"/>
        <v>#REF!</v>
      </c>
      <c r="Z844" s="28">
        <f t="shared" si="56"/>
        <v>0</v>
      </c>
    </row>
    <row r="845" spans="2:27" x14ac:dyDescent="0.25">
      <c r="B845" s="17" t="s">
        <v>241</v>
      </c>
      <c r="C845" s="17"/>
      <c r="D845" s="19">
        <v>248</v>
      </c>
      <c r="E845" s="19">
        <v>249</v>
      </c>
      <c r="F845" s="19">
        <v>257</v>
      </c>
      <c r="G845" s="19">
        <v>258</v>
      </c>
      <c r="H845" s="19">
        <v>260</v>
      </c>
      <c r="I845" s="19">
        <v>262</v>
      </c>
      <c r="J845" s="19">
        <v>265</v>
      </c>
      <c r="K845" s="19">
        <v>269</v>
      </c>
      <c r="L845" s="8"/>
      <c r="M845" s="26" t="e">
        <f>'demand data 2022'!#REF!</f>
        <v>#REF!</v>
      </c>
      <c r="N845" s="26" t="e">
        <f>'demand data 2022'!#REF!</f>
        <v>#REF!</v>
      </c>
      <c r="O845" s="26" t="e">
        <f>'demand data 2022'!#REF!</f>
        <v>#REF!</v>
      </c>
      <c r="P845" s="26" t="e">
        <f>'demand data 2022'!#REF!</f>
        <v>#REF!</v>
      </c>
      <c r="Q845" s="26" t="e">
        <f>'demand data 2022'!#REF!</f>
        <v>#REF!</v>
      </c>
      <c r="R845" s="26" t="e">
        <f>'demand data 2022'!#REF!</f>
        <v>#REF!</v>
      </c>
      <c r="S845" s="26" t="e">
        <f>'demand data 2022'!#REF!</f>
        <v>#REF!</v>
      </c>
      <c r="T845" s="26" t="e">
        <f>'demand data 2022'!#REF!</f>
        <v>#REF!</v>
      </c>
      <c r="U845" s="26" t="e">
        <f>'demand data 2022'!#REF!</f>
        <v>#REF!</v>
      </c>
      <c r="V845" s="26" t="e">
        <f>'demand data 2022'!#REF!</f>
        <v>#REF!</v>
      </c>
      <c r="W845" s="5" t="e">
        <f t="shared" si="53"/>
        <v>#REF!</v>
      </c>
      <c r="X845" s="9">
        <f t="shared" si="54"/>
        <v>249</v>
      </c>
      <c r="Y845" s="5" t="e">
        <f t="shared" si="55"/>
        <v>#REF!</v>
      </c>
      <c r="Z845" s="28">
        <f t="shared" si="56"/>
        <v>0</v>
      </c>
    </row>
    <row r="846" spans="2:27" x14ac:dyDescent="0.25">
      <c r="B846" s="17" t="s">
        <v>44</v>
      </c>
      <c r="C846" s="17"/>
      <c r="D846" s="19">
        <v>0</v>
      </c>
      <c r="E846" s="19"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8"/>
      <c r="M846" s="26" t="e">
        <f>'demand data 2022'!#REF!</f>
        <v>#REF!</v>
      </c>
      <c r="N846" s="26" t="e">
        <f>'demand data 2022'!#REF!</f>
        <v>#REF!</v>
      </c>
      <c r="O846" s="26" t="e">
        <f>'demand data 2022'!#REF!</f>
        <v>#REF!</v>
      </c>
      <c r="P846" s="26" t="e">
        <f>'demand data 2022'!#REF!</f>
        <v>#REF!</v>
      </c>
      <c r="Q846" s="26" t="e">
        <f>'demand data 2022'!#REF!</f>
        <v>#REF!</v>
      </c>
      <c r="R846" s="26" t="e">
        <f>'demand data 2022'!#REF!</f>
        <v>#REF!</v>
      </c>
      <c r="S846" s="26" t="e">
        <f>'demand data 2022'!#REF!</f>
        <v>#REF!</v>
      </c>
      <c r="T846" s="26" t="e">
        <f>'demand data 2022'!#REF!</f>
        <v>#REF!</v>
      </c>
      <c r="U846" s="26" t="e">
        <f>'demand data 2022'!#REF!</f>
        <v>#REF!</v>
      </c>
      <c r="V846" s="26" t="e">
        <f>'demand data 2022'!#REF!</f>
        <v>#REF!</v>
      </c>
      <c r="W846" s="5" t="e">
        <f t="shared" si="53"/>
        <v>#REF!</v>
      </c>
      <c r="X846" s="9">
        <f t="shared" si="54"/>
        <v>0</v>
      </c>
      <c r="Y846" s="5" t="e">
        <f t="shared" si="55"/>
        <v>#REF!</v>
      </c>
      <c r="Z846" s="28">
        <f t="shared" si="56"/>
        <v>0</v>
      </c>
    </row>
    <row r="847" spans="2:27" x14ac:dyDescent="0.25">
      <c r="B847" s="17" t="s">
        <v>227</v>
      </c>
      <c r="C847" s="17"/>
      <c r="D847" s="19">
        <v>12</v>
      </c>
      <c r="E847" s="19">
        <v>12</v>
      </c>
      <c r="F847" s="19">
        <v>3</v>
      </c>
      <c r="G847" s="19">
        <v>3</v>
      </c>
      <c r="H847" s="19">
        <v>3</v>
      </c>
      <c r="I847" s="19">
        <v>3</v>
      </c>
      <c r="J847" s="19">
        <v>3</v>
      </c>
      <c r="K847" s="19">
        <v>3</v>
      </c>
      <c r="L847" s="8"/>
      <c r="M847" s="26" t="e">
        <f>'demand data 2022'!#REF!</f>
        <v>#REF!</v>
      </c>
      <c r="N847" s="26" t="e">
        <f>'demand data 2022'!#REF!</f>
        <v>#REF!</v>
      </c>
      <c r="O847" s="26" t="e">
        <f>'demand data 2022'!#REF!</f>
        <v>#REF!</v>
      </c>
      <c r="P847" s="26" t="e">
        <f>'demand data 2022'!#REF!</f>
        <v>#REF!</v>
      </c>
      <c r="Q847" s="26" t="e">
        <f>'demand data 2022'!#REF!</f>
        <v>#REF!</v>
      </c>
      <c r="R847" s="26" t="e">
        <f>'demand data 2022'!#REF!</f>
        <v>#REF!</v>
      </c>
      <c r="S847" s="26" t="e">
        <f>'demand data 2022'!#REF!</f>
        <v>#REF!</v>
      </c>
      <c r="T847" s="26" t="e">
        <f>'demand data 2022'!#REF!</f>
        <v>#REF!</v>
      </c>
      <c r="U847" s="26" t="e">
        <f>'demand data 2022'!#REF!</f>
        <v>#REF!</v>
      </c>
      <c r="V847" s="26" t="e">
        <f>'demand data 2022'!#REF!</f>
        <v>#REF!</v>
      </c>
      <c r="W847" s="5" t="e">
        <f t="shared" si="53"/>
        <v>#REF!</v>
      </c>
      <c r="X847" s="9">
        <f t="shared" si="54"/>
        <v>12</v>
      </c>
      <c r="Y847" s="5" t="e">
        <f t="shared" si="55"/>
        <v>#REF!</v>
      </c>
      <c r="Z847" s="28">
        <f t="shared" si="56"/>
        <v>0</v>
      </c>
    </row>
    <row r="848" spans="2:27" x14ac:dyDescent="0.25">
      <c r="B848" s="17" t="s">
        <v>226</v>
      </c>
      <c r="C848" s="17"/>
      <c r="D848" s="19">
        <v>12</v>
      </c>
      <c r="E848" s="19">
        <v>12</v>
      </c>
      <c r="F848" s="19">
        <v>3</v>
      </c>
      <c r="G848" s="19">
        <v>3</v>
      </c>
      <c r="H848" s="19">
        <v>3</v>
      </c>
      <c r="I848" s="19">
        <v>3</v>
      </c>
      <c r="J848" s="19">
        <v>3</v>
      </c>
      <c r="K848" s="19">
        <v>3</v>
      </c>
      <c r="L848" s="8"/>
      <c r="M848" s="26" t="e">
        <f>'demand data 2022'!#REF!</f>
        <v>#REF!</v>
      </c>
      <c r="N848" s="26" t="e">
        <f>'demand data 2022'!#REF!</f>
        <v>#REF!</v>
      </c>
      <c r="O848" s="26" t="e">
        <f>'demand data 2022'!#REF!</f>
        <v>#REF!</v>
      </c>
      <c r="P848" s="26" t="e">
        <f>'demand data 2022'!#REF!</f>
        <v>#REF!</v>
      </c>
      <c r="Q848" s="26" t="e">
        <f>'demand data 2022'!#REF!</f>
        <v>#REF!</v>
      </c>
      <c r="R848" s="26" t="e">
        <f>'demand data 2022'!#REF!</f>
        <v>#REF!</v>
      </c>
      <c r="S848" s="26" t="e">
        <f>'demand data 2022'!#REF!</f>
        <v>#REF!</v>
      </c>
      <c r="T848" s="26" t="e">
        <f>'demand data 2022'!#REF!</f>
        <v>#REF!</v>
      </c>
      <c r="U848" s="26" t="e">
        <f>'demand data 2022'!#REF!</f>
        <v>#REF!</v>
      </c>
      <c r="V848" s="26" t="e">
        <f>'demand data 2022'!#REF!</f>
        <v>#REF!</v>
      </c>
      <c r="W848" s="5" t="e">
        <f t="shared" si="53"/>
        <v>#REF!</v>
      </c>
      <c r="X848" s="9">
        <f t="shared" si="54"/>
        <v>12</v>
      </c>
      <c r="Y848" s="5" t="e">
        <f t="shared" si="55"/>
        <v>#REF!</v>
      </c>
      <c r="Z848" s="28">
        <f t="shared" si="56"/>
        <v>0</v>
      </c>
    </row>
    <row r="849" spans="2:26" x14ac:dyDescent="0.25">
      <c r="B849" s="17" t="s">
        <v>43</v>
      </c>
      <c r="C849" s="17"/>
      <c r="D849" s="19">
        <v>0</v>
      </c>
      <c r="E849" s="19">
        <v>0</v>
      </c>
      <c r="F849" s="19">
        <v>0</v>
      </c>
      <c r="G849" s="19">
        <v>0</v>
      </c>
      <c r="H849" s="19">
        <v>0</v>
      </c>
      <c r="I849" s="19">
        <v>0</v>
      </c>
      <c r="J849" s="19">
        <v>0</v>
      </c>
      <c r="K849" s="19">
        <v>0</v>
      </c>
      <c r="L849" s="8"/>
      <c r="M849" s="26" t="e">
        <f>'demand data 2022'!#REF!</f>
        <v>#REF!</v>
      </c>
      <c r="N849" s="26" t="e">
        <f>'demand data 2022'!#REF!</f>
        <v>#REF!</v>
      </c>
      <c r="O849" s="26" t="e">
        <f>'demand data 2022'!#REF!</f>
        <v>#REF!</v>
      </c>
      <c r="P849" s="26" t="e">
        <f>'demand data 2022'!#REF!</f>
        <v>#REF!</v>
      </c>
      <c r="Q849" s="26" t="e">
        <f>'demand data 2022'!#REF!</f>
        <v>#REF!</v>
      </c>
      <c r="R849" s="26" t="e">
        <f>'demand data 2022'!#REF!</f>
        <v>#REF!</v>
      </c>
      <c r="S849" s="26" t="e">
        <f>'demand data 2022'!#REF!</f>
        <v>#REF!</v>
      </c>
      <c r="T849" s="26" t="e">
        <f>'demand data 2022'!#REF!</f>
        <v>#REF!</v>
      </c>
      <c r="U849" s="26" t="e">
        <f>'demand data 2022'!#REF!</f>
        <v>#REF!</v>
      </c>
      <c r="V849" s="26" t="e">
        <f>'demand data 2022'!#REF!</f>
        <v>#REF!</v>
      </c>
      <c r="W849" s="5" t="e">
        <f t="shared" si="53"/>
        <v>#REF!</v>
      </c>
      <c r="X849" s="9">
        <f t="shared" si="54"/>
        <v>0</v>
      </c>
      <c r="Y849" s="5" t="e">
        <f t="shared" si="55"/>
        <v>#REF!</v>
      </c>
      <c r="Z849" s="28">
        <f t="shared" si="56"/>
        <v>0</v>
      </c>
    </row>
    <row r="850" spans="2:26" x14ac:dyDescent="0.25">
      <c r="B850" s="17" t="s">
        <v>397</v>
      </c>
      <c r="C850" s="17"/>
      <c r="D850" s="19">
        <v>28</v>
      </c>
      <c r="E850" s="19">
        <v>28</v>
      </c>
      <c r="F850" s="19">
        <v>28</v>
      </c>
      <c r="G850" s="19">
        <v>28</v>
      </c>
      <c r="H850" s="19">
        <v>28</v>
      </c>
      <c r="I850" s="19">
        <v>28</v>
      </c>
      <c r="J850" s="19">
        <v>28</v>
      </c>
      <c r="K850" s="19">
        <v>28</v>
      </c>
      <c r="L850" s="8"/>
      <c r="M850" s="26" t="e">
        <f>'demand data 2022'!#REF!</f>
        <v>#REF!</v>
      </c>
      <c r="N850" s="26" t="e">
        <f>'demand data 2022'!#REF!</f>
        <v>#REF!</v>
      </c>
      <c r="O850" s="26" t="e">
        <f>'demand data 2022'!#REF!</f>
        <v>#REF!</v>
      </c>
      <c r="P850" s="26" t="e">
        <f>'demand data 2022'!#REF!</f>
        <v>#REF!</v>
      </c>
      <c r="Q850" s="26" t="e">
        <f>'demand data 2022'!#REF!</f>
        <v>#REF!</v>
      </c>
      <c r="R850" s="26" t="e">
        <f>'demand data 2022'!#REF!</f>
        <v>#REF!</v>
      </c>
      <c r="S850" s="26" t="e">
        <f>'demand data 2022'!#REF!</f>
        <v>#REF!</v>
      </c>
      <c r="T850" s="26" t="e">
        <f>'demand data 2022'!#REF!</f>
        <v>#REF!</v>
      </c>
      <c r="U850" s="26" t="e">
        <f>'demand data 2022'!#REF!</f>
        <v>#REF!</v>
      </c>
      <c r="V850" s="26" t="e">
        <f>'demand data 2022'!#REF!</f>
        <v>#REF!</v>
      </c>
      <c r="W850" s="5" t="e">
        <f t="shared" si="53"/>
        <v>#REF!</v>
      </c>
      <c r="X850" s="9">
        <f t="shared" si="54"/>
        <v>28</v>
      </c>
      <c r="Y850" s="5" t="e">
        <f t="shared" si="55"/>
        <v>#REF!</v>
      </c>
      <c r="Z850" s="28">
        <f t="shared" si="56"/>
        <v>0</v>
      </c>
    </row>
    <row r="851" spans="2:26" x14ac:dyDescent="0.25">
      <c r="B851" s="17" t="s">
        <v>398</v>
      </c>
      <c r="C851" s="17"/>
      <c r="D851" s="19">
        <v>28</v>
      </c>
      <c r="E851" s="19">
        <v>28</v>
      </c>
      <c r="F851" s="19">
        <v>28</v>
      </c>
      <c r="G851" s="19">
        <v>28</v>
      </c>
      <c r="H851" s="19">
        <v>28</v>
      </c>
      <c r="I851" s="19">
        <v>28</v>
      </c>
      <c r="J851" s="19">
        <v>28</v>
      </c>
      <c r="K851" s="19">
        <v>28</v>
      </c>
      <c r="L851" s="8"/>
      <c r="M851" s="26" t="e">
        <f>'demand data 2022'!#REF!</f>
        <v>#REF!</v>
      </c>
      <c r="N851" s="26" t="e">
        <f>'demand data 2022'!#REF!</f>
        <v>#REF!</v>
      </c>
      <c r="O851" s="26" t="e">
        <f>'demand data 2022'!#REF!</f>
        <v>#REF!</v>
      </c>
      <c r="P851" s="26" t="e">
        <f>'demand data 2022'!#REF!</f>
        <v>#REF!</v>
      </c>
      <c r="Q851" s="26" t="e">
        <f>'demand data 2022'!#REF!</f>
        <v>#REF!</v>
      </c>
      <c r="R851" s="26" t="e">
        <f>'demand data 2022'!#REF!</f>
        <v>#REF!</v>
      </c>
      <c r="S851" s="26" t="e">
        <f>'demand data 2022'!#REF!</f>
        <v>#REF!</v>
      </c>
      <c r="T851" s="26" t="e">
        <f>'demand data 2022'!#REF!</f>
        <v>#REF!</v>
      </c>
      <c r="U851" s="26" t="e">
        <f>'demand data 2022'!#REF!</f>
        <v>#REF!</v>
      </c>
      <c r="V851" s="26" t="e">
        <f>'demand data 2022'!#REF!</f>
        <v>#REF!</v>
      </c>
      <c r="W851" s="5" t="e">
        <f t="shared" si="53"/>
        <v>#REF!</v>
      </c>
      <c r="X851" s="9">
        <f t="shared" si="54"/>
        <v>28</v>
      </c>
      <c r="Y851" s="5" t="e">
        <f t="shared" si="55"/>
        <v>#REF!</v>
      </c>
      <c r="Z851" s="28">
        <f t="shared" si="56"/>
        <v>0</v>
      </c>
    </row>
    <row r="852" spans="2:26" x14ac:dyDescent="0.25">
      <c r="B852" s="17" t="s">
        <v>455</v>
      </c>
      <c r="C852" s="17"/>
      <c r="D852" s="19">
        <v>474</v>
      </c>
      <c r="E852" s="19">
        <v>496</v>
      </c>
      <c r="F852" s="19">
        <v>613</v>
      </c>
      <c r="G852" s="19">
        <v>628</v>
      </c>
      <c r="H852" s="19">
        <v>599</v>
      </c>
      <c r="I852" s="19">
        <v>605</v>
      </c>
      <c r="J852" s="19">
        <v>630</v>
      </c>
      <c r="K852" s="19">
        <v>645</v>
      </c>
      <c r="L852" s="8"/>
      <c r="M852" s="26" t="e">
        <f>'demand data 2022'!#REF!</f>
        <v>#REF!</v>
      </c>
      <c r="N852" s="26" t="e">
        <f>'demand data 2022'!#REF!</f>
        <v>#REF!</v>
      </c>
      <c r="O852" s="26" t="e">
        <f>'demand data 2022'!#REF!</f>
        <v>#REF!</v>
      </c>
      <c r="P852" s="26" t="e">
        <f>'demand data 2022'!#REF!</f>
        <v>#REF!</v>
      </c>
      <c r="Q852" s="26" t="e">
        <f>'demand data 2022'!#REF!</f>
        <v>#REF!</v>
      </c>
      <c r="R852" s="26" t="e">
        <f>'demand data 2022'!#REF!</f>
        <v>#REF!</v>
      </c>
      <c r="S852" s="26" t="e">
        <f>'demand data 2022'!#REF!</f>
        <v>#REF!</v>
      </c>
      <c r="T852" s="26" t="e">
        <f>'demand data 2022'!#REF!</f>
        <v>#REF!</v>
      </c>
      <c r="U852" s="26" t="e">
        <f>'demand data 2022'!#REF!</f>
        <v>#REF!</v>
      </c>
      <c r="V852" s="26" t="e">
        <f>'demand data 2022'!#REF!</f>
        <v>#REF!</v>
      </c>
      <c r="W852" s="5" t="e">
        <f t="shared" si="53"/>
        <v>#REF!</v>
      </c>
      <c r="X852" s="9">
        <f t="shared" si="54"/>
        <v>496</v>
      </c>
      <c r="Y852" s="5" t="e">
        <f t="shared" si="55"/>
        <v>#REF!</v>
      </c>
      <c r="Z852" s="28">
        <f t="shared" si="56"/>
        <v>0</v>
      </c>
    </row>
    <row r="853" spans="2:26" x14ac:dyDescent="0.25">
      <c r="B853" s="17" t="s">
        <v>807</v>
      </c>
      <c r="C853" s="17"/>
      <c r="D853" s="19">
        <v>0</v>
      </c>
      <c r="E853" s="19">
        <v>0</v>
      </c>
      <c r="F853" s="19">
        <v>0</v>
      </c>
      <c r="G853" s="19">
        <v>0</v>
      </c>
      <c r="H853" s="19">
        <v>0</v>
      </c>
      <c r="I853" s="19">
        <v>0</v>
      </c>
      <c r="J853" s="19">
        <v>0</v>
      </c>
      <c r="K853" s="19">
        <v>0</v>
      </c>
      <c r="L853" s="8"/>
      <c r="M853" s="26" t="e">
        <f>'demand data 2022'!#REF!</f>
        <v>#REF!</v>
      </c>
      <c r="N853" s="26" t="e">
        <f>'demand data 2022'!#REF!</f>
        <v>#REF!</v>
      </c>
      <c r="O853" s="26" t="e">
        <f>'demand data 2022'!#REF!</f>
        <v>#REF!</v>
      </c>
      <c r="P853" s="26" t="e">
        <f>'demand data 2022'!#REF!</f>
        <v>#REF!</v>
      </c>
      <c r="Q853" s="26" t="e">
        <f>'demand data 2022'!#REF!</f>
        <v>#REF!</v>
      </c>
      <c r="R853" s="26" t="e">
        <f>'demand data 2022'!#REF!</f>
        <v>#REF!</v>
      </c>
      <c r="S853" s="26" t="e">
        <f>'demand data 2022'!#REF!</f>
        <v>#REF!</v>
      </c>
      <c r="T853" s="26" t="e">
        <f>'demand data 2022'!#REF!</f>
        <v>#REF!</v>
      </c>
      <c r="U853" s="26" t="e">
        <f>'demand data 2022'!#REF!</f>
        <v>#REF!</v>
      </c>
      <c r="V853" s="26" t="e">
        <f>'demand data 2022'!#REF!</f>
        <v>#REF!</v>
      </c>
      <c r="W853" s="5" t="e">
        <f t="shared" si="53"/>
        <v>#REF!</v>
      </c>
      <c r="X853" s="9">
        <f t="shared" si="54"/>
        <v>0</v>
      </c>
      <c r="Y853" s="5" t="e">
        <f t="shared" si="55"/>
        <v>#REF!</v>
      </c>
      <c r="Z853" s="28">
        <f t="shared" si="56"/>
        <v>0</v>
      </c>
    </row>
    <row r="854" spans="2:26" x14ac:dyDescent="0.25">
      <c r="B854" s="17" t="s">
        <v>808</v>
      </c>
      <c r="C854" s="17"/>
      <c r="D854" s="19">
        <v>0</v>
      </c>
      <c r="E854" s="19">
        <v>0</v>
      </c>
      <c r="F854" s="19">
        <v>0</v>
      </c>
      <c r="G854" s="19">
        <v>0</v>
      </c>
      <c r="H854" s="19">
        <v>0</v>
      </c>
      <c r="I854" s="19">
        <v>0</v>
      </c>
      <c r="J854" s="19">
        <v>0</v>
      </c>
      <c r="K854" s="19">
        <v>0</v>
      </c>
      <c r="L854" s="8"/>
      <c r="M854" s="26" t="e">
        <f>'demand data 2022'!#REF!</f>
        <v>#REF!</v>
      </c>
      <c r="N854" s="26" t="e">
        <f>'demand data 2022'!#REF!</f>
        <v>#REF!</v>
      </c>
      <c r="O854" s="26" t="e">
        <f>'demand data 2022'!#REF!</f>
        <v>#REF!</v>
      </c>
      <c r="P854" s="26" t="e">
        <f>'demand data 2022'!#REF!</f>
        <v>#REF!</v>
      </c>
      <c r="Q854" s="26" t="e">
        <f>'demand data 2022'!#REF!</f>
        <v>#REF!</v>
      </c>
      <c r="R854" s="26" t="e">
        <f>'demand data 2022'!#REF!</f>
        <v>#REF!</v>
      </c>
      <c r="S854" s="26" t="e">
        <f>'demand data 2022'!#REF!</f>
        <v>#REF!</v>
      </c>
      <c r="T854" s="26" t="e">
        <f>'demand data 2022'!#REF!</f>
        <v>#REF!</v>
      </c>
      <c r="U854" s="26" t="e">
        <f>'demand data 2022'!#REF!</f>
        <v>#REF!</v>
      </c>
      <c r="V854" s="26" t="e">
        <f>'demand data 2022'!#REF!</f>
        <v>#REF!</v>
      </c>
      <c r="W854" s="5" t="e">
        <f t="shared" si="53"/>
        <v>#REF!</v>
      </c>
      <c r="X854" s="9">
        <f t="shared" si="54"/>
        <v>0</v>
      </c>
      <c r="Y854" s="5" t="e">
        <f t="shared" si="55"/>
        <v>#REF!</v>
      </c>
      <c r="Z854" s="28">
        <f t="shared" si="56"/>
        <v>0</v>
      </c>
    </row>
    <row r="855" spans="2:26" x14ac:dyDescent="0.25">
      <c r="B855" s="17" t="s">
        <v>520</v>
      </c>
      <c r="C855" s="17"/>
      <c r="D855" s="19">
        <v>291</v>
      </c>
      <c r="E855" s="19">
        <v>294</v>
      </c>
      <c r="F855" s="19">
        <v>296</v>
      </c>
      <c r="G855" s="19">
        <v>295</v>
      </c>
      <c r="H855" s="19">
        <v>295</v>
      </c>
      <c r="I855" s="19">
        <v>296</v>
      </c>
      <c r="J855" s="19">
        <v>299</v>
      </c>
      <c r="K855" s="19">
        <v>299</v>
      </c>
      <c r="L855" s="8"/>
      <c r="M855" s="26" t="e">
        <f>'demand data 2022'!#REF!</f>
        <v>#REF!</v>
      </c>
      <c r="N855" s="26" t="e">
        <f>'demand data 2022'!#REF!</f>
        <v>#REF!</v>
      </c>
      <c r="O855" s="26" t="e">
        <f>'demand data 2022'!#REF!</f>
        <v>#REF!</v>
      </c>
      <c r="P855" s="26" t="e">
        <f>'demand data 2022'!#REF!</f>
        <v>#REF!</v>
      </c>
      <c r="Q855" s="26" t="e">
        <f>'demand data 2022'!#REF!</f>
        <v>#REF!</v>
      </c>
      <c r="R855" s="26" t="e">
        <f>'demand data 2022'!#REF!</f>
        <v>#REF!</v>
      </c>
      <c r="S855" s="26" t="e">
        <f>'demand data 2022'!#REF!</f>
        <v>#REF!</v>
      </c>
      <c r="T855" s="26" t="e">
        <f>'demand data 2022'!#REF!</f>
        <v>#REF!</v>
      </c>
      <c r="U855" s="26" t="e">
        <f>'demand data 2022'!#REF!</f>
        <v>#REF!</v>
      </c>
      <c r="V855" s="26" t="e">
        <f>'demand data 2022'!#REF!</f>
        <v>#REF!</v>
      </c>
      <c r="W855" s="5" t="e">
        <f t="shared" si="53"/>
        <v>#REF!</v>
      </c>
      <c r="X855" s="9">
        <f t="shared" si="54"/>
        <v>294</v>
      </c>
      <c r="Y855" s="5" t="e">
        <f t="shared" si="55"/>
        <v>#REF!</v>
      </c>
      <c r="Z855" s="28">
        <f t="shared" si="56"/>
        <v>0</v>
      </c>
    </row>
    <row r="856" spans="2:26" x14ac:dyDescent="0.25">
      <c r="B856" s="17" t="s">
        <v>399</v>
      </c>
      <c r="C856" s="17"/>
      <c r="D856" s="19">
        <v>30</v>
      </c>
      <c r="E856" s="19">
        <v>30</v>
      </c>
      <c r="F856" s="19">
        <v>30</v>
      </c>
      <c r="G856" s="19">
        <v>30</v>
      </c>
      <c r="H856" s="19">
        <v>30</v>
      </c>
      <c r="I856" s="19">
        <v>30</v>
      </c>
      <c r="J856" s="19">
        <v>30</v>
      </c>
      <c r="K856" s="19">
        <v>30</v>
      </c>
      <c r="L856" s="8"/>
      <c r="M856" s="26" t="e">
        <f>'demand data 2022'!#REF!</f>
        <v>#REF!</v>
      </c>
      <c r="N856" s="26" t="e">
        <f>'demand data 2022'!#REF!</f>
        <v>#REF!</v>
      </c>
      <c r="O856" s="26" t="e">
        <f>'demand data 2022'!#REF!</f>
        <v>#REF!</v>
      </c>
      <c r="P856" s="26" t="e">
        <f>'demand data 2022'!#REF!</f>
        <v>#REF!</v>
      </c>
      <c r="Q856" s="26" t="e">
        <f>'demand data 2022'!#REF!</f>
        <v>#REF!</v>
      </c>
      <c r="R856" s="26" t="e">
        <f>'demand data 2022'!#REF!</f>
        <v>#REF!</v>
      </c>
      <c r="S856" s="26" t="e">
        <f>'demand data 2022'!#REF!</f>
        <v>#REF!</v>
      </c>
      <c r="T856" s="26" t="e">
        <f>'demand data 2022'!#REF!</f>
        <v>#REF!</v>
      </c>
      <c r="U856" s="26" t="e">
        <f>'demand data 2022'!#REF!</f>
        <v>#REF!</v>
      </c>
      <c r="V856" s="26" t="e">
        <f>'demand data 2022'!#REF!</f>
        <v>#REF!</v>
      </c>
      <c r="W856" s="5" t="e">
        <f t="shared" si="53"/>
        <v>#REF!</v>
      </c>
      <c r="X856" s="9">
        <f t="shared" si="54"/>
        <v>30</v>
      </c>
      <c r="Y856" s="5" t="e">
        <f t="shared" si="55"/>
        <v>#REF!</v>
      </c>
      <c r="Z856" s="28">
        <f t="shared" si="56"/>
        <v>0</v>
      </c>
    </row>
    <row r="857" spans="2:26" x14ac:dyDescent="0.25">
      <c r="B857" s="17" t="s">
        <v>400</v>
      </c>
      <c r="C857" s="17"/>
      <c r="D857" s="19">
        <v>30</v>
      </c>
      <c r="E857" s="19">
        <v>30</v>
      </c>
      <c r="F857" s="19">
        <v>30</v>
      </c>
      <c r="G857" s="19">
        <v>30</v>
      </c>
      <c r="H857" s="19">
        <v>30</v>
      </c>
      <c r="I857" s="19">
        <v>30</v>
      </c>
      <c r="J857" s="19">
        <v>30</v>
      </c>
      <c r="K857" s="19">
        <v>30</v>
      </c>
      <c r="L857" s="8"/>
      <c r="M857" s="26" t="e">
        <f>'demand data 2022'!#REF!</f>
        <v>#REF!</v>
      </c>
      <c r="N857" s="26" t="e">
        <f>'demand data 2022'!#REF!</f>
        <v>#REF!</v>
      </c>
      <c r="O857" s="26" t="e">
        <f>'demand data 2022'!#REF!</f>
        <v>#REF!</v>
      </c>
      <c r="P857" s="26" t="e">
        <f>'demand data 2022'!#REF!</f>
        <v>#REF!</v>
      </c>
      <c r="Q857" s="26" t="e">
        <f>'demand data 2022'!#REF!</f>
        <v>#REF!</v>
      </c>
      <c r="R857" s="26" t="e">
        <f>'demand data 2022'!#REF!</f>
        <v>#REF!</v>
      </c>
      <c r="S857" s="26" t="e">
        <f>'demand data 2022'!#REF!</f>
        <v>#REF!</v>
      </c>
      <c r="T857" s="26" t="e">
        <f>'demand data 2022'!#REF!</f>
        <v>#REF!</v>
      </c>
      <c r="U857" s="26" t="e">
        <f>'demand data 2022'!#REF!</f>
        <v>#REF!</v>
      </c>
      <c r="V857" s="26" t="e">
        <f>'demand data 2022'!#REF!</f>
        <v>#REF!</v>
      </c>
      <c r="W857" s="5" t="e">
        <f t="shared" si="53"/>
        <v>#REF!</v>
      </c>
      <c r="X857" s="9">
        <f t="shared" si="54"/>
        <v>30</v>
      </c>
      <c r="Y857" s="5" t="e">
        <f t="shared" si="55"/>
        <v>#REF!</v>
      </c>
      <c r="Z857" s="28">
        <f t="shared" si="56"/>
        <v>0</v>
      </c>
    </row>
    <row r="858" spans="2:26" x14ac:dyDescent="0.25">
      <c r="B858" s="18" t="s">
        <v>856</v>
      </c>
      <c r="C858" s="17"/>
      <c r="D858" s="19">
        <v>0</v>
      </c>
      <c r="E858" s="19">
        <v>0</v>
      </c>
      <c r="F858" s="19">
        <v>0</v>
      </c>
      <c r="G858" s="19">
        <v>0</v>
      </c>
      <c r="H858" s="19">
        <v>0</v>
      </c>
      <c r="I858" s="19">
        <v>0</v>
      </c>
      <c r="J858" s="19">
        <v>0</v>
      </c>
      <c r="K858" s="19">
        <v>0</v>
      </c>
      <c r="L858" s="8"/>
      <c r="M858" s="26" t="e">
        <f>'demand data 2022'!#REF!</f>
        <v>#REF!</v>
      </c>
      <c r="N858" s="26" t="e">
        <f>'demand data 2022'!#REF!</f>
        <v>#REF!</v>
      </c>
      <c r="O858" s="26" t="e">
        <f>'demand data 2022'!#REF!</f>
        <v>#REF!</v>
      </c>
      <c r="P858" s="26" t="e">
        <f>'demand data 2022'!#REF!</f>
        <v>#REF!</v>
      </c>
      <c r="Q858" s="26" t="e">
        <f>'demand data 2022'!#REF!</f>
        <v>#REF!</v>
      </c>
      <c r="R858" s="26" t="e">
        <f>'demand data 2022'!#REF!</f>
        <v>#REF!</v>
      </c>
      <c r="S858" s="26" t="e">
        <f>'demand data 2022'!#REF!</f>
        <v>#REF!</v>
      </c>
      <c r="T858" s="26" t="e">
        <f>'demand data 2022'!#REF!</f>
        <v>#REF!</v>
      </c>
      <c r="U858" s="26" t="e">
        <f>'demand data 2022'!#REF!</f>
        <v>#REF!</v>
      </c>
      <c r="V858" s="26" t="e">
        <f>'demand data 2022'!#REF!</f>
        <v>#REF!</v>
      </c>
      <c r="W858" s="5" t="e">
        <f t="shared" si="53"/>
        <v>#REF!</v>
      </c>
      <c r="X858" s="9">
        <f t="shared" si="54"/>
        <v>0</v>
      </c>
      <c r="Y858" s="5" t="e">
        <f t="shared" si="55"/>
        <v>#REF!</v>
      </c>
      <c r="Z858" s="28">
        <f t="shared" si="56"/>
        <v>0</v>
      </c>
    </row>
    <row r="859" spans="2:26" x14ac:dyDescent="0.25">
      <c r="B859" s="18" t="s">
        <v>857</v>
      </c>
      <c r="C859" s="17"/>
      <c r="D859" s="19">
        <v>0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8"/>
      <c r="M859" s="26" t="e">
        <f>'demand data 2022'!#REF!</f>
        <v>#REF!</v>
      </c>
      <c r="N859" s="26" t="e">
        <f>'demand data 2022'!#REF!</f>
        <v>#REF!</v>
      </c>
      <c r="O859" s="26" t="e">
        <f>'demand data 2022'!#REF!</f>
        <v>#REF!</v>
      </c>
      <c r="P859" s="26" t="e">
        <f>'demand data 2022'!#REF!</f>
        <v>#REF!</v>
      </c>
      <c r="Q859" s="26" t="e">
        <f>'demand data 2022'!#REF!</f>
        <v>#REF!</v>
      </c>
      <c r="R859" s="26" t="e">
        <f>'demand data 2022'!#REF!</f>
        <v>#REF!</v>
      </c>
      <c r="S859" s="26" t="e">
        <f>'demand data 2022'!#REF!</f>
        <v>#REF!</v>
      </c>
      <c r="T859" s="26" t="e">
        <f>'demand data 2022'!#REF!</f>
        <v>#REF!</v>
      </c>
      <c r="U859" s="26" t="e">
        <f>'demand data 2022'!#REF!</f>
        <v>#REF!</v>
      </c>
      <c r="V859" s="26" t="e">
        <f>'demand data 2022'!#REF!</f>
        <v>#REF!</v>
      </c>
      <c r="W859" s="5" t="e">
        <f t="shared" si="53"/>
        <v>#REF!</v>
      </c>
      <c r="X859" s="9">
        <f t="shared" si="54"/>
        <v>0</v>
      </c>
      <c r="Y859" s="5" t="e">
        <f t="shared" si="55"/>
        <v>#REF!</v>
      </c>
      <c r="Z859" s="28">
        <f t="shared" si="56"/>
        <v>0</v>
      </c>
    </row>
    <row r="860" spans="2:26" x14ac:dyDescent="0.25">
      <c r="B860" s="18" t="s">
        <v>858</v>
      </c>
      <c r="C860" s="18"/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8"/>
      <c r="M860" s="26" t="e">
        <f>'demand data 2022'!#REF!</f>
        <v>#REF!</v>
      </c>
      <c r="N860" s="26" t="e">
        <f>'demand data 2022'!#REF!</f>
        <v>#REF!</v>
      </c>
      <c r="O860" s="26" t="e">
        <f>'demand data 2022'!#REF!</f>
        <v>#REF!</v>
      </c>
      <c r="P860" s="26" t="e">
        <f>'demand data 2022'!#REF!</f>
        <v>#REF!</v>
      </c>
      <c r="Q860" s="26" t="e">
        <f>'demand data 2022'!#REF!</f>
        <v>#REF!</v>
      </c>
      <c r="R860" s="26" t="e">
        <f>'demand data 2022'!#REF!</f>
        <v>#REF!</v>
      </c>
      <c r="S860" s="26" t="e">
        <f>'demand data 2022'!#REF!</f>
        <v>#REF!</v>
      </c>
      <c r="T860" s="26" t="e">
        <f>'demand data 2022'!#REF!</f>
        <v>#REF!</v>
      </c>
      <c r="U860" s="26" t="e">
        <f>'demand data 2022'!#REF!</f>
        <v>#REF!</v>
      </c>
      <c r="V860" s="26" t="e">
        <f>'demand data 2022'!#REF!</f>
        <v>#REF!</v>
      </c>
      <c r="W860" s="5" t="e">
        <f t="shared" si="53"/>
        <v>#REF!</v>
      </c>
      <c r="X860" s="9">
        <f t="shared" si="54"/>
        <v>0</v>
      </c>
      <c r="Y860" s="5" t="e">
        <f t="shared" si="55"/>
        <v>#REF!</v>
      </c>
      <c r="Z860" s="28">
        <f t="shared" si="56"/>
        <v>0</v>
      </c>
    </row>
    <row r="861" spans="2:26" x14ac:dyDescent="0.25">
      <c r="B861" s="18" t="s">
        <v>859</v>
      </c>
      <c r="C861" s="18"/>
      <c r="D861" s="19">
        <v>0</v>
      </c>
      <c r="E861" s="19">
        <v>0</v>
      </c>
      <c r="F861" s="19">
        <v>0</v>
      </c>
      <c r="G861" s="19">
        <v>0</v>
      </c>
      <c r="H861" s="19">
        <v>0</v>
      </c>
      <c r="I861" s="19">
        <v>0</v>
      </c>
      <c r="J861" s="19">
        <v>0</v>
      </c>
      <c r="K861" s="19">
        <v>0</v>
      </c>
      <c r="L861" s="8"/>
      <c r="M861" s="26" t="e">
        <f>'demand data 2022'!#REF!</f>
        <v>#REF!</v>
      </c>
      <c r="N861" s="26" t="e">
        <f>'demand data 2022'!#REF!</f>
        <v>#REF!</v>
      </c>
      <c r="O861" s="26" t="e">
        <f>'demand data 2022'!#REF!</f>
        <v>#REF!</v>
      </c>
      <c r="P861" s="26" t="e">
        <f>'demand data 2022'!#REF!</f>
        <v>#REF!</v>
      </c>
      <c r="Q861" s="26" t="e">
        <f>'demand data 2022'!#REF!</f>
        <v>#REF!</v>
      </c>
      <c r="R861" s="26" t="e">
        <f>'demand data 2022'!#REF!</f>
        <v>#REF!</v>
      </c>
      <c r="S861" s="26" t="e">
        <f>'demand data 2022'!#REF!</f>
        <v>#REF!</v>
      </c>
      <c r="T861" s="26" t="e">
        <f>'demand data 2022'!#REF!</f>
        <v>#REF!</v>
      </c>
      <c r="U861" s="26" t="e">
        <f>'demand data 2022'!#REF!</f>
        <v>#REF!</v>
      </c>
      <c r="V861" s="26" t="e">
        <f>'demand data 2022'!#REF!</f>
        <v>#REF!</v>
      </c>
      <c r="W861" s="5" t="e">
        <f t="shared" si="53"/>
        <v>#REF!</v>
      </c>
      <c r="X861" s="9">
        <f t="shared" si="54"/>
        <v>0</v>
      </c>
      <c r="Y861" s="5" t="e">
        <f t="shared" si="55"/>
        <v>#REF!</v>
      </c>
      <c r="Z861" s="28">
        <f t="shared" si="56"/>
        <v>0</v>
      </c>
    </row>
    <row r="862" spans="2:26" x14ac:dyDescent="0.25">
      <c r="B862" s="18" t="s">
        <v>860</v>
      </c>
      <c r="C862" s="18"/>
      <c r="D862" s="19">
        <v>0</v>
      </c>
      <c r="E862" s="19">
        <v>0</v>
      </c>
      <c r="F862" s="19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8"/>
      <c r="M862" s="26" t="e">
        <f>'demand data 2022'!#REF!</f>
        <v>#REF!</v>
      </c>
      <c r="N862" s="26" t="e">
        <f>'demand data 2022'!#REF!</f>
        <v>#REF!</v>
      </c>
      <c r="O862" s="26" t="e">
        <f>'demand data 2022'!#REF!</f>
        <v>#REF!</v>
      </c>
      <c r="P862" s="26" t="e">
        <f>'demand data 2022'!#REF!</f>
        <v>#REF!</v>
      </c>
      <c r="Q862" s="26" t="e">
        <f>'demand data 2022'!#REF!</f>
        <v>#REF!</v>
      </c>
      <c r="R862" s="26" t="e">
        <f>'demand data 2022'!#REF!</f>
        <v>#REF!</v>
      </c>
      <c r="S862" s="26" t="e">
        <f>'demand data 2022'!#REF!</f>
        <v>#REF!</v>
      </c>
      <c r="T862" s="26" t="e">
        <f>'demand data 2022'!#REF!</f>
        <v>#REF!</v>
      </c>
      <c r="U862" s="26" t="e">
        <f>'demand data 2022'!#REF!</f>
        <v>#REF!</v>
      </c>
      <c r="V862" s="26" t="e">
        <f>'demand data 2022'!#REF!</f>
        <v>#REF!</v>
      </c>
      <c r="W862" s="5" t="e">
        <f t="shared" si="53"/>
        <v>#REF!</v>
      </c>
      <c r="X862" s="9">
        <f t="shared" si="54"/>
        <v>0</v>
      </c>
      <c r="Y862" s="5" t="e">
        <f t="shared" si="55"/>
        <v>#REF!</v>
      </c>
      <c r="Z862" s="28">
        <f t="shared" si="56"/>
        <v>0</v>
      </c>
    </row>
    <row r="863" spans="2:26" x14ac:dyDescent="0.25">
      <c r="B863" s="18" t="s">
        <v>861</v>
      </c>
      <c r="C863" s="18"/>
      <c r="D863" s="19">
        <v>0</v>
      </c>
      <c r="E863" s="19">
        <v>0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8"/>
      <c r="M863" s="26" t="e">
        <f>'demand data 2022'!#REF!</f>
        <v>#REF!</v>
      </c>
      <c r="N863" s="26" t="e">
        <f>'demand data 2022'!#REF!</f>
        <v>#REF!</v>
      </c>
      <c r="O863" s="26" t="e">
        <f>'demand data 2022'!#REF!</f>
        <v>#REF!</v>
      </c>
      <c r="P863" s="26" t="e">
        <f>'demand data 2022'!#REF!</f>
        <v>#REF!</v>
      </c>
      <c r="Q863" s="26" t="e">
        <f>'demand data 2022'!#REF!</f>
        <v>#REF!</v>
      </c>
      <c r="R863" s="26" t="e">
        <f>'demand data 2022'!#REF!</f>
        <v>#REF!</v>
      </c>
      <c r="S863" s="26" t="e">
        <f>'demand data 2022'!#REF!</f>
        <v>#REF!</v>
      </c>
      <c r="T863" s="26" t="e">
        <f>'demand data 2022'!#REF!</f>
        <v>#REF!</v>
      </c>
      <c r="U863" s="26" t="e">
        <f>'demand data 2022'!#REF!</f>
        <v>#REF!</v>
      </c>
      <c r="V863" s="26" t="e">
        <f>'demand data 2022'!#REF!</f>
        <v>#REF!</v>
      </c>
      <c r="W863" s="5" t="e">
        <f t="shared" si="53"/>
        <v>#REF!</v>
      </c>
      <c r="X863" s="9">
        <f t="shared" si="54"/>
        <v>0</v>
      </c>
      <c r="Y863" s="5" t="e">
        <f t="shared" si="55"/>
        <v>#REF!</v>
      </c>
      <c r="Z863" s="28">
        <f t="shared" si="56"/>
        <v>0</v>
      </c>
    </row>
    <row r="864" spans="2:26" x14ac:dyDescent="0.25">
      <c r="B864" s="18" t="s">
        <v>862</v>
      </c>
      <c r="C864" s="18"/>
      <c r="D864" s="19">
        <v>0</v>
      </c>
      <c r="E864" s="19">
        <v>0</v>
      </c>
      <c r="F864" s="19">
        <v>0</v>
      </c>
      <c r="G864" s="19">
        <v>0</v>
      </c>
      <c r="H864" s="19">
        <v>0</v>
      </c>
      <c r="I864" s="19">
        <v>0</v>
      </c>
      <c r="J864" s="19">
        <v>0</v>
      </c>
      <c r="K864" s="19">
        <v>0</v>
      </c>
      <c r="L864" s="8"/>
      <c r="M864" s="26" t="e">
        <f>'demand data 2022'!#REF!</f>
        <v>#REF!</v>
      </c>
      <c r="N864" s="26" t="e">
        <f>'demand data 2022'!#REF!</f>
        <v>#REF!</v>
      </c>
      <c r="O864" s="26" t="e">
        <f>'demand data 2022'!#REF!</f>
        <v>#REF!</v>
      </c>
      <c r="P864" s="26" t="e">
        <f>'demand data 2022'!#REF!</f>
        <v>#REF!</v>
      </c>
      <c r="Q864" s="26" t="e">
        <f>'demand data 2022'!#REF!</f>
        <v>#REF!</v>
      </c>
      <c r="R864" s="26" t="e">
        <f>'demand data 2022'!#REF!</f>
        <v>#REF!</v>
      </c>
      <c r="S864" s="26" t="e">
        <f>'demand data 2022'!#REF!</f>
        <v>#REF!</v>
      </c>
      <c r="T864" s="26" t="e">
        <f>'demand data 2022'!#REF!</f>
        <v>#REF!</v>
      </c>
      <c r="U864" s="26" t="e">
        <f>'demand data 2022'!#REF!</f>
        <v>#REF!</v>
      </c>
      <c r="V864" s="26" t="e">
        <f>'demand data 2022'!#REF!</f>
        <v>#REF!</v>
      </c>
      <c r="W864" s="5" t="e">
        <f t="shared" si="53"/>
        <v>#REF!</v>
      </c>
      <c r="X864" s="9">
        <f t="shared" si="54"/>
        <v>0</v>
      </c>
      <c r="Y864" s="5" t="e">
        <f t="shared" si="55"/>
        <v>#REF!</v>
      </c>
      <c r="Z864" s="28">
        <f t="shared" si="56"/>
        <v>0</v>
      </c>
    </row>
    <row r="865" spans="2:26" x14ac:dyDescent="0.25">
      <c r="B865" s="18" t="s">
        <v>863</v>
      </c>
      <c r="C865" s="18"/>
      <c r="D865" s="19">
        <v>0</v>
      </c>
      <c r="E865" s="19">
        <v>0</v>
      </c>
      <c r="F865" s="19">
        <v>0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8"/>
      <c r="M865" s="26" t="e">
        <f>'demand data 2022'!#REF!</f>
        <v>#REF!</v>
      </c>
      <c r="N865" s="26" t="e">
        <f>'demand data 2022'!#REF!</f>
        <v>#REF!</v>
      </c>
      <c r="O865" s="26" t="e">
        <f>'demand data 2022'!#REF!</f>
        <v>#REF!</v>
      </c>
      <c r="P865" s="26" t="e">
        <f>'demand data 2022'!#REF!</f>
        <v>#REF!</v>
      </c>
      <c r="Q865" s="26" t="e">
        <f>'demand data 2022'!#REF!</f>
        <v>#REF!</v>
      </c>
      <c r="R865" s="26" t="e">
        <f>'demand data 2022'!#REF!</f>
        <v>#REF!</v>
      </c>
      <c r="S865" s="26" t="e">
        <f>'demand data 2022'!#REF!</f>
        <v>#REF!</v>
      </c>
      <c r="T865" s="26" t="e">
        <f>'demand data 2022'!#REF!</f>
        <v>#REF!</v>
      </c>
      <c r="U865" s="26" t="e">
        <f>'demand data 2022'!#REF!</f>
        <v>#REF!</v>
      </c>
      <c r="V865" s="26" t="e">
        <f>'demand data 2022'!#REF!</f>
        <v>#REF!</v>
      </c>
      <c r="W865" s="5" t="e">
        <f t="shared" si="53"/>
        <v>#REF!</v>
      </c>
      <c r="X865" s="9">
        <f t="shared" si="54"/>
        <v>0</v>
      </c>
      <c r="Y865" s="5" t="e">
        <f t="shared" si="55"/>
        <v>#REF!</v>
      </c>
      <c r="Z865" s="28">
        <f t="shared" si="56"/>
        <v>0</v>
      </c>
    </row>
    <row r="866" spans="2:26" x14ac:dyDescent="0.25">
      <c r="B866" s="17" t="s">
        <v>671</v>
      </c>
      <c r="C866" s="17"/>
      <c r="D866" s="19">
        <v>59</v>
      </c>
      <c r="E866" s="19">
        <v>59</v>
      </c>
      <c r="F866" s="19">
        <v>59</v>
      </c>
      <c r="G866" s="19">
        <v>59</v>
      </c>
      <c r="H866" s="19">
        <v>59</v>
      </c>
      <c r="I866" s="19">
        <v>59</v>
      </c>
      <c r="J866" s="19">
        <v>59</v>
      </c>
      <c r="K866" s="19">
        <v>59</v>
      </c>
      <c r="L866" s="8"/>
      <c r="M866" s="26" t="e">
        <f>'demand data 2022'!#REF!</f>
        <v>#REF!</v>
      </c>
      <c r="N866" s="26" t="e">
        <f>'demand data 2022'!#REF!</f>
        <v>#REF!</v>
      </c>
      <c r="O866" s="26" t="e">
        <f>'demand data 2022'!#REF!</f>
        <v>#REF!</v>
      </c>
      <c r="P866" s="26" t="e">
        <f>'demand data 2022'!#REF!</f>
        <v>#REF!</v>
      </c>
      <c r="Q866" s="26" t="e">
        <f>'demand data 2022'!#REF!</f>
        <v>#REF!</v>
      </c>
      <c r="R866" s="26" t="e">
        <f>'demand data 2022'!#REF!</f>
        <v>#REF!</v>
      </c>
      <c r="S866" s="26" t="e">
        <f>'demand data 2022'!#REF!</f>
        <v>#REF!</v>
      </c>
      <c r="T866" s="26" t="e">
        <f>'demand data 2022'!#REF!</f>
        <v>#REF!</v>
      </c>
      <c r="U866" s="26" t="e">
        <f>'demand data 2022'!#REF!</f>
        <v>#REF!</v>
      </c>
      <c r="V866" s="26" t="e">
        <f>'demand data 2022'!#REF!</f>
        <v>#REF!</v>
      </c>
      <c r="W866" s="5" t="e">
        <f t="shared" si="53"/>
        <v>#REF!</v>
      </c>
      <c r="X866" s="9">
        <f t="shared" si="54"/>
        <v>59</v>
      </c>
      <c r="Y866" s="5" t="e">
        <f t="shared" si="55"/>
        <v>#REF!</v>
      </c>
      <c r="Z866" s="28">
        <f t="shared" si="56"/>
        <v>0</v>
      </c>
    </row>
    <row r="867" spans="2:26" x14ac:dyDescent="0.25">
      <c r="B867" s="17" t="s">
        <v>126</v>
      </c>
      <c r="C867" s="17"/>
      <c r="D867" s="19">
        <v>0</v>
      </c>
      <c r="E867" s="19">
        <v>0</v>
      </c>
      <c r="F867" s="19">
        <v>0</v>
      </c>
      <c r="G867" s="19">
        <v>0</v>
      </c>
      <c r="H867" s="19">
        <v>0</v>
      </c>
      <c r="I867" s="19">
        <v>0</v>
      </c>
      <c r="J867" s="19">
        <v>0</v>
      </c>
      <c r="K867" s="19">
        <v>0</v>
      </c>
      <c r="L867" s="8"/>
      <c r="M867" s="26" t="e">
        <f>'demand data 2022'!#REF!</f>
        <v>#REF!</v>
      </c>
      <c r="N867" s="26" t="e">
        <f>'demand data 2022'!#REF!</f>
        <v>#REF!</v>
      </c>
      <c r="O867" s="26" t="e">
        <f>'demand data 2022'!#REF!</f>
        <v>#REF!</v>
      </c>
      <c r="P867" s="26" t="e">
        <f>'demand data 2022'!#REF!</f>
        <v>#REF!</v>
      </c>
      <c r="Q867" s="26" t="e">
        <f>'demand data 2022'!#REF!</f>
        <v>#REF!</v>
      </c>
      <c r="R867" s="26" t="e">
        <f>'demand data 2022'!#REF!</f>
        <v>#REF!</v>
      </c>
      <c r="S867" s="26" t="e">
        <f>'demand data 2022'!#REF!</f>
        <v>#REF!</v>
      </c>
      <c r="T867" s="26" t="e">
        <f>'demand data 2022'!#REF!</f>
        <v>#REF!</v>
      </c>
      <c r="U867" s="26" t="e">
        <f>'demand data 2022'!#REF!</f>
        <v>#REF!</v>
      </c>
      <c r="V867" s="26" t="e">
        <f>'demand data 2022'!#REF!</f>
        <v>#REF!</v>
      </c>
      <c r="W867" s="5" t="e">
        <f t="shared" si="53"/>
        <v>#REF!</v>
      </c>
      <c r="X867" s="9">
        <f t="shared" si="54"/>
        <v>0</v>
      </c>
      <c r="Y867" s="5" t="e">
        <f t="shared" si="55"/>
        <v>#REF!</v>
      </c>
      <c r="Z867" s="28">
        <f t="shared" si="56"/>
        <v>0</v>
      </c>
    </row>
    <row r="868" spans="2:26" x14ac:dyDescent="0.25">
      <c r="B868" s="17" t="s">
        <v>127</v>
      </c>
      <c r="C868" s="17"/>
      <c r="D868" s="19">
        <v>0</v>
      </c>
      <c r="E868" s="19">
        <v>0</v>
      </c>
      <c r="F868" s="19">
        <v>0</v>
      </c>
      <c r="G868" s="19">
        <v>0</v>
      </c>
      <c r="H868" s="19">
        <v>0</v>
      </c>
      <c r="I868" s="19">
        <v>0</v>
      </c>
      <c r="J868" s="19">
        <v>0</v>
      </c>
      <c r="K868" s="19">
        <v>0</v>
      </c>
      <c r="L868" s="8"/>
      <c r="M868" s="26" t="e">
        <f>'demand data 2022'!#REF!</f>
        <v>#REF!</v>
      </c>
      <c r="N868" s="26" t="e">
        <f>'demand data 2022'!#REF!</f>
        <v>#REF!</v>
      </c>
      <c r="O868" s="26" t="e">
        <f>'demand data 2022'!#REF!</f>
        <v>#REF!</v>
      </c>
      <c r="P868" s="26" t="e">
        <f>'demand data 2022'!#REF!</f>
        <v>#REF!</v>
      </c>
      <c r="Q868" s="26" t="e">
        <f>'demand data 2022'!#REF!</f>
        <v>#REF!</v>
      </c>
      <c r="R868" s="26" t="e">
        <f>'demand data 2022'!#REF!</f>
        <v>#REF!</v>
      </c>
      <c r="S868" s="26" t="e">
        <f>'demand data 2022'!#REF!</f>
        <v>#REF!</v>
      </c>
      <c r="T868" s="26" t="e">
        <f>'demand data 2022'!#REF!</f>
        <v>#REF!</v>
      </c>
      <c r="U868" s="26" t="e">
        <f>'demand data 2022'!#REF!</f>
        <v>#REF!</v>
      </c>
      <c r="V868" s="26" t="e">
        <f>'demand data 2022'!#REF!</f>
        <v>#REF!</v>
      </c>
      <c r="W868" s="5" t="e">
        <f t="shared" si="53"/>
        <v>#REF!</v>
      </c>
      <c r="X868" s="9">
        <f t="shared" si="54"/>
        <v>0</v>
      </c>
      <c r="Y868" s="5" t="e">
        <f t="shared" si="55"/>
        <v>#REF!</v>
      </c>
      <c r="Z868" s="28">
        <f t="shared" si="56"/>
        <v>0</v>
      </c>
    </row>
    <row r="869" spans="2:26" x14ac:dyDescent="0.25">
      <c r="B869" s="17" t="s">
        <v>809</v>
      </c>
      <c r="C869" s="17"/>
      <c r="D869" s="19">
        <v>0</v>
      </c>
      <c r="E869" s="19">
        <v>0</v>
      </c>
      <c r="F869" s="19">
        <v>0</v>
      </c>
      <c r="G869" s="19">
        <v>0</v>
      </c>
      <c r="H869" s="19">
        <v>0</v>
      </c>
      <c r="I869" s="19">
        <v>0</v>
      </c>
      <c r="J869" s="19">
        <v>0</v>
      </c>
      <c r="K869" s="19">
        <v>0</v>
      </c>
      <c r="L869" s="8"/>
      <c r="M869" s="26" t="e">
        <f>'demand data 2022'!#REF!</f>
        <v>#REF!</v>
      </c>
      <c r="N869" s="26" t="e">
        <f>'demand data 2022'!#REF!</f>
        <v>#REF!</v>
      </c>
      <c r="O869" s="26" t="e">
        <f>'demand data 2022'!#REF!</f>
        <v>#REF!</v>
      </c>
      <c r="P869" s="26" t="e">
        <f>'demand data 2022'!#REF!</f>
        <v>#REF!</v>
      </c>
      <c r="Q869" s="26" t="e">
        <f>'demand data 2022'!#REF!</f>
        <v>#REF!</v>
      </c>
      <c r="R869" s="26" t="e">
        <f>'demand data 2022'!#REF!</f>
        <v>#REF!</v>
      </c>
      <c r="S869" s="26" t="e">
        <f>'demand data 2022'!#REF!</f>
        <v>#REF!</v>
      </c>
      <c r="T869" s="26" t="e">
        <f>'demand data 2022'!#REF!</f>
        <v>#REF!</v>
      </c>
      <c r="U869" s="26" t="e">
        <f>'demand data 2022'!#REF!</f>
        <v>#REF!</v>
      </c>
      <c r="V869" s="26" t="e">
        <f>'demand data 2022'!#REF!</f>
        <v>#REF!</v>
      </c>
      <c r="W869" s="5" t="e">
        <f t="shared" si="53"/>
        <v>#REF!</v>
      </c>
      <c r="X869" s="9">
        <f t="shared" si="54"/>
        <v>0</v>
      </c>
      <c r="Y869" s="5" t="e">
        <f t="shared" si="55"/>
        <v>#REF!</v>
      </c>
      <c r="Z869" s="28">
        <f t="shared" si="56"/>
        <v>0</v>
      </c>
    </row>
    <row r="870" spans="2:26" x14ac:dyDescent="0.25">
      <c r="B870" s="17" t="s">
        <v>97</v>
      </c>
      <c r="C870" s="17"/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8"/>
      <c r="M870" s="26" t="e">
        <f>'demand data 2022'!#REF!</f>
        <v>#REF!</v>
      </c>
      <c r="N870" s="26" t="e">
        <f>'demand data 2022'!#REF!</f>
        <v>#REF!</v>
      </c>
      <c r="O870" s="26" t="e">
        <f>'demand data 2022'!#REF!</f>
        <v>#REF!</v>
      </c>
      <c r="P870" s="26" t="e">
        <f>'demand data 2022'!#REF!</f>
        <v>#REF!</v>
      </c>
      <c r="Q870" s="26" t="e">
        <f>'demand data 2022'!#REF!</f>
        <v>#REF!</v>
      </c>
      <c r="R870" s="26" t="e">
        <f>'demand data 2022'!#REF!</f>
        <v>#REF!</v>
      </c>
      <c r="S870" s="26" t="e">
        <f>'demand data 2022'!#REF!</f>
        <v>#REF!</v>
      </c>
      <c r="T870" s="26" t="e">
        <f>'demand data 2022'!#REF!</f>
        <v>#REF!</v>
      </c>
      <c r="U870" s="26" t="e">
        <f>'demand data 2022'!#REF!</f>
        <v>#REF!</v>
      </c>
      <c r="V870" s="26" t="e">
        <f>'demand data 2022'!#REF!</f>
        <v>#REF!</v>
      </c>
      <c r="W870" s="5" t="e">
        <f t="shared" si="53"/>
        <v>#REF!</v>
      </c>
      <c r="X870" s="9">
        <f t="shared" si="54"/>
        <v>0</v>
      </c>
      <c r="Y870" s="5" t="e">
        <f t="shared" si="55"/>
        <v>#REF!</v>
      </c>
      <c r="Z870" s="28">
        <f t="shared" si="56"/>
        <v>0</v>
      </c>
    </row>
    <row r="871" spans="2:26" x14ac:dyDescent="0.25">
      <c r="B871" s="17" t="s">
        <v>167</v>
      </c>
      <c r="C871" s="17"/>
      <c r="D871" s="19">
        <v>0</v>
      </c>
      <c r="E871" s="19">
        <v>0</v>
      </c>
      <c r="F871" s="19">
        <v>0</v>
      </c>
      <c r="G871" s="19">
        <v>0</v>
      </c>
      <c r="H871" s="19">
        <v>0</v>
      </c>
      <c r="I871" s="19">
        <v>0</v>
      </c>
      <c r="J871" s="19">
        <v>0</v>
      </c>
      <c r="K871" s="19">
        <v>0</v>
      </c>
      <c r="L871" s="8"/>
      <c r="M871" s="26" t="e">
        <f>'demand data 2022'!#REF!</f>
        <v>#REF!</v>
      </c>
      <c r="N871" s="26" t="e">
        <f>'demand data 2022'!#REF!</f>
        <v>#REF!</v>
      </c>
      <c r="O871" s="26" t="e">
        <f>'demand data 2022'!#REF!</f>
        <v>#REF!</v>
      </c>
      <c r="P871" s="26" t="e">
        <f>'demand data 2022'!#REF!</f>
        <v>#REF!</v>
      </c>
      <c r="Q871" s="26" t="e">
        <f>'demand data 2022'!#REF!</f>
        <v>#REF!</v>
      </c>
      <c r="R871" s="26" t="e">
        <f>'demand data 2022'!#REF!</f>
        <v>#REF!</v>
      </c>
      <c r="S871" s="26" t="e">
        <f>'demand data 2022'!#REF!</f>
        <v>#REF!</v>
      </c>
      <c r="T871" s="26" t="e">
        <f>'demand data 2022'!#REF!</f>
        <v>#REF!</v>
      </c>
      <c r="U871" s="26" t="e">
        <f>'demand data 2022'!#REF!</f>
        <v>#REF!</v>
      </c>
      <c r="V871" s="26" t="e">
        <f>'demand data 2022'!#REF!</f>
        <v>#REF!</v>
      </c>
      <c r="W871" s="5" t="e">
        <f t="shared" si="53"/>
        <v>#REF!</v>
      </c>
      <c r="X871" s="9">
        <f t="shared" si="54"/>
        <v>0</v>
      </c>
      <c r="Y871" s="5" t="e">
        <f t="shared" si="55"/>
        <v>#REF!</v>
      </c>
      <c r="Z871" s="28">
        <f t="shared" si="56"/>
        <v>0</v>
      </c>
    </row>
    <row r="872" spans="2:26" x14ac:dyDescent="0.25">
      <c r="B872" s="17" t="s">
        <v>168</v>
      </c>
      <c r="C872" s="17"/>
      <c r="D872" s="19">
        <v>0</v>
      </c>
      <c r="E872" s="19">
        <v>0</v>
      </c>
      <c r="F872" s="19">
        <v>0</v>
      </c>
      <c r="G872" s="19">
        <v>0</v>
      </c>
      <c r="H872" s="19">
        <v>0</v>
      </c>
      <c r="I872" s="19">
        <v>0</v>
      </c>
      <c r="J872" s="19">
        <v>0</v>
      </c>
      <c r="K872" s="19">
        <v>0</v>
      </c>
      <c r="L872" s="8"/>
      <c r="M872" s="26" t="e">
        <f>'demand data 2022'!#REF!</f>
        <v>#REF!</v>
      </c>
      <c r="N872" s="26" t="e">
        <f>'demand data 2022'!#REF!</f>
        <v>#REF!</v>
      </c>
      <c r="O872" s="26" t="e">
        <f>'demand data 2022'!#REF!</f>
        <v>#REF!</v>
      </c>
      <c r="P872" s="26" t="e">
        <f>'demand data 2022'!#REF!</f>
        <v>#REF!</v>
      </c>
      <c r="Q872" s="26" t="e">
        <f>'demand data 2022'!#REF!</f>
        <v>#REF!</v>
      </c>
      <c r="R872" s="26" t="e">
        <f>'demand data 2022'!#REF!</f>
        <v>#REF!</v>
      </c>
      <c r="S872" s="26" t="e">
        <f>'demand data 2022'!#REF!</f>
        <v>#REF!</v>
      </c>
      <c r="T872" s="26" t="e">
        <f>'demand data 2022'!#REF!</f>
        <v>#REF!</v>
      </c>
      <c r="U872" s="26" t="e">
        <f>'demand data 2022'!#REF!</f>
        <v>#REF!</v>
      </c>
      <c r="V872" s="26" t="e">
        <f>'demand data 2022'!#REF!</f>
        <v>#REF!</v>
      </c>
      <c r="W872" s="5" t="e">
        <f t="shared" si="53"/>
        <v>#REF!</v>
      </c>
      <c r="X872" s="9">
        <f t="shared" si="54"/>
        <v>0</v>
      </c>
      <c r="Y872" s="5" t="e">
        <f t="shared" si="55"/>
        <v>#REF!</v>
      </c>
      <c r="Z872" s="28">
        <f t="shared" si="56"/>
        <v>0</v>
      </c>
    </row>
    <row r="873" spans="2:26" x14ac:dyDescent="0.25">
      <c r="B873" s="17" t="s">
        <v>698</v>
      </c>
      <c r="C873" s="17"/>
      <c r="D873" s="19">
        <v>8</v>
      </c>
      <c r="E873" s="19">
        <v>8</v>
      </c>
      <c r="F873" s="19">
        <v>8</v>
      </c>
      <c r="G873" s="19">
        <v>8</v>
      </c>
      <c r="H873" s="19">
        <v>8</v>
      </c>
      <c r="I873" s="19">
        <v>8</v>
      </c>
      <c r="J873" s="19">
        <v>8</v>
      </c>
      <c r="K873" s="19">
        <v>8</v>
      </c>
      <c r="L873" s="8"/>
      <c r="M873" s="26" t="e">
        <f>'demand data 2022'!#REF!</f>
        <v>#REF!</v>
      </c>
      <c r="N873" s="26" t="e">
        <f>'demand data 2022'!#REF!</f>
        <v>#REF!</v>
      </c>
      <c r="O873" s="26" t="e">
        <f>'demand data 2022'!#REF!</f>
        <v>#REF!</v>
      </c>
      <c r="P873" s="26" t="e">
        <f>'demand data 2022'!#REF!</f>
        <v>#REF!</v>
      </c>
      <c r="Q873" s="26" t="e">
        <f>'demand data 2022'!#REF!</f>
        <v>#REF!</v>
      </c>
      <c r="R873" s="26" t="e">
        <f>'demand data 2022'!#REF!</f>
        <v>#REF!</v>
      </c>
      <c r="S873" s="26" t="e">
        <f>'demand data 2022'!#REF!</f>
        <v>#REF!</v>
      </c>
      <c r="T873" s="26" t="e">
        <f>'demand data 2022'!#REF!</f>
        <v>#REF!</v>
      </c>
      <c r="U873" s="26" t="e">
        <f>'demand data 2022'!#REF!</f>
        <v>#REF!</v>
      </c>
      <c r="V873" s="26" t="e">
        <f>'demand data 2022'!#REF!</f>
        <v>#REF!</v>
      </c>
      <c r="W873" s="5" t="e">
        <f t="shared" si="53"/>
        <v>#REF!</v>
      </c>
      <c r="X873" s="9">
        <f t="shared" si="54"/>
        <v>8</v>
      </c>
      <c r="Y873" s="5" t="e">
        <f t="shared" si="55"/>
        <v>#REF!</v>
      </c>
      <c r="Z873" s="28">
        <f t="shared" si="56"/>
        <v>0</v>
      </c>
    </row>
    <row r="874" spans="2:26" x14ac:dyDescent="0.25">
      <c r="B874" s="17" t="s">
        <v>699</v>
      </c>
      <c r="C874" s="17"/>
      <c r="D874" s="19">
        <v>8</v>
      </c>
      <c r="E874" s="19">
        <v>8</v>
      </c>
      <c r="F874" s="19">
        <v>8</v>
      </c>
      <c r="G874" s="19">
        <v>8</v>
      </c>
      <c r="H874" s="19">
        <v>8</v>
      </c>
      <c r="I874" s="19">
        <v>8</v>
      </c>
      <c r="J874" s="19">
        <v>8</v>
      </c>
      <c r="K874" s="19">
        <v>8</v>
      </c>
      <c r="L874" s="8"/>
      <c r="M874" s="26" t="e">
        <f>'demand data 2022'!#REF!</f>
        <v>#REF!</v>
      </c>
      <c r="N874" s="26" t="e">
        <f>'demand data 2022'!#REF!</f>
        <v>#REF!</v>
      </c>
      <c r="O874" s="26" t="e">
        <f>'demand data 2022'!#REF!</f>
        <v>#REF!</v>
      </c>
      <c r="P874" s="26" t="e">
        <f>'demand data 2022'!#REF!</f>
        <v>#REF!</v>
      </c>
      <c r="Q874" s="26" t="e">
        <f>'demand data 2022'!#REF!</f>
        <v>#REF!</v>
      </c>
      <c r="R874" s="26" t="e">
        <f>'demand data 2022'!#REF!</f>
        <v>#REF!</v>
      </c>
      <c r="S874" s="26" t="e">
        <f>'demand data 2022'!#REF!</f>
        <v>#REF!</v>
      </c>
      <c r="T874" s="26" t="e">
        <f>'demand data 2022'!#REF!</f>
        <v>#REF!</v>
      </c>
      <c r="U874" s="26" t="e">
        <f>'demand data 2022'!#REF!</f>
        <v>#REF!</v>
      </c>
      <c r="V874" s="26" t="e">
        <f>'demand data 2022'!#REF!</f>
        <v>#REF!</v>
      </c>
      <c r="W874" s="5" t="e">
        <f t="shared" si="53"/>
        <v>#REF!</v>
      </c>
      <c r="X874" s="9">
        <f t="shared" si="54"/>
        <v>8</v>
      </c>
      <c r="Y874" s="5" t="e">
        <f t="shared" si="55"/>
        <v>#REF!</v>
      </c>
      <c r="Z874" s="28">
        <f t="shared" si="56"/>
        <v>0</v>
      </c>
    </row>
    <row r="875" spans="2:26" x14ac:dyDescent="0.25">
      <c r="B875" s="17" t="s">
        <v>562</v>
      </c>
      <c r="C875" s="17"/>
      <c r="D875" s="19">
        <v>31</v>
      </c>
      <c r="E875" s="19">
        <v>31</v>
      </c>
      <c r="F875" s="19">
        <v>31</v>
      </c>
      <c r="G875" s="19">
        <v>31</v>
      </c>
      <c r="H875" s="19">
        <v>31</v>
      </c>
      <c r="I875" s="19">
        <v>31</v>
      </c>
      <c r="J875" s="19">
        <v>31</v>
      </c>
      <c r="K875" s="19">
        <v>31</v>
      </c>
      <c r="L875" s="8"/>
      <c r="M875" s="26" t="e">
        <f>'demand data 2022'!#REF!</f>
        <v>#REF!</v>
      </c>
      <c r="N875" s="26" t="e">
        <f>'demand data 2022'!#REF!</f>
        <v>#REF!</v>
      </c>
      <c r="O875" s="26" t="e">
        <f>'demand data 2022'!#REF!</f>
        <v>#REF!</v>
      </c>
      <c r="P875" s="26" t="e">
        <f>'demand data 2022'!#REF!</f>
        <v>#REF!</v>
      </c>
      <c r="Q875" s="26" t="e">
        <f>'demand data 2022'!#REF!</f>
        <v>#REF!</v>
      </c>
      <c r="R875" s="26" t="e">
        <f>'demand data 2022'!#REF!</f>
        <v>#REF!</v>
      </c>
      <c r="S875" s="26" t="e">
        <f>'demand data 2022'!#REF!</f>
        <v>#REF!</v>
      </c>
      <c r="T875" s="26" t="e">
        <f>'demand data 2022'!#REF!</f>
        <v>#REF!</v>
      </c>
      <c r="U875" s="26" t="e">
        <f>'demand data 2022'!#REF!</f>
        <v>#REF!</v>
      </c>
      <c r="V875" s="26" t="e">
        <f>'demand data 2022'!#REF!</f>
        <v>#REF!</v>
      </c>
      <c r="W875" s="5" t="e">
        <f t="shared" si="53"/>
        <v>#REF!</v>
      </c>
      <c r="X875" s="9">
        <f t="shared" si="54"/>
        <v>31</v>
      </c>
      <c r="Y875" s="5" t="e">
        <f t="shared" si="55"/>
        <v>#REF!</v>
      </c>
      <c r="Z875" s="28">
        <f t="shared" si="56"/>
        <v>0</v>
      </c>
    </row>
    <row r="876" spans="2:26" x14ac:dyDescent="0.25">
      <c r="B876" s="17" t="s">
        <v>253</v>
      </c>
      <c r="C876" s="17"/>
      <c r="D876" s="19">
        <v>62</v>
      </c>
      <c r="E876" s="19">
        <v>62</v>
      </c>
      <c r="F876" s="19">
        <v>62</v>
      </c>
      <c r="G876" s="19">
        <v>62</v>
      </c>
      <c r="H876" s="19">
        <v>62</v>
      </c>
      <c r="I876" s="19">
        <v>63</v>
      </c>
      <c r="J876" s="19">
        <v>64</v>
      </c>
      <c r="K876" s="19">
        <v>64</v>
      </c>
      <c r="L876" s="8"/>
      <c r="M876" s="26" t="e">
        <f>'demand data 2022'!#REF!</f>
        <v>#REF!</v>
      </c>
      <c r="N876" s="26" t="e">
        <f>'demand data 2022'!#REF!</f>
        <v>#REF!</v>
      </c>
      <c r="O876" s="26" t="e">
        <f>'demand data 2022'!#REF!</f>
        <v>#REF!</v>
      </c>
      <c r="P876" s="26" t="e">
        <f>'demand data 2022'!#REF!</f>
        <v>#REF!</v>
      </c>
      <c r="Q876" s="26" t="e">
        <f>'demand data 2022'!#REF!</f>
        <v>#REF!</v>
      </c>
      <c r="R876" s="26" t="e">
        <f>'demand data 2022'!#REF!</f>
        <v>#REF!</v>
      </c>
      <c r="S876" s="26" t="e">
        <f>'demand data 2022'!#REF!</f>
        <v>#REF!</v>
      </c>
      <c r="T876" s="26" t="e">
        <f>'demand data 2022'!#REF!</f>
        <v>#REF!</v>
      </c>
      <c r="U876" s="26" t="e">
        <f>'demand data 2022'!#REF!</f>
        <v>#REF!</v>
      </c>
      <c r="V876" s="26" t="e">
        <f>'demand data 2022'!#REF!</f>
        <v>#REF!</v>
      </c>
      <c r="W876" s="5" t="e">
        <f t="shared" si="53"/>
        <v>#REF!</v>
      </c>
      <c r="X876" s="9">
        <f t="shared" si="54"/>
        <v>62</v>
      </c>
      <c r="Y876" s="5" t="e">
        <f t="shared" si="55"/>
        <v>#REF!</v>
      </c>
      <c r="Z876" s="28">
        <f t="shared" si="56"/>
        <v>0</v>
      </c>
    </row>
    <row r="877" spans="2:26" x14ac:dyDescent="0.25">
      <c r="B877" s="17" t="s">
        <v>254</v>
      </c>
      <c r="C877" s="17"/>
      <c r="D877" s="19">
        <v>62</v>
      </c>
      <c r="E877" s="19">
        <v>62</v>
      </c>
      <c r="F877" s="19">
        <v>62</v>
      </c>
      <c r="G877" s="19">
        <v>62</v>
      </c>
      <c r="H877" s="19">
        <v>62</v>
      </c>
      <c r="I877" s="19">
        <v>63</v>
      </c>
      <c r="J877" s="19">
        <v>64</v>
      </c>
      <c r="K877" s="19">
        <v>64</v>
      </c>
      <c r="L877" s="8"/>
      <c r="M877" s="26" t="e">
        <f>'demand data 2022'!#REF!</f>
        <v>#REF!</v>
      </c>
      <c r="N877" s="26" t="e">
        <f>'demand data 2022'!#REF!</f>
        <v>#REF!</v>
      </c>
      <c r="O877" s="26" t="e">
        <f>'demand data 2022'!#REF!</f>
        <v>#REF!</v>
      </c>
      <c r="P877" s="26" t="e">
        <f>'demand data 2022'!#REF!</f>
        <v>#REF!</v>
      </c>
      <c r="Q877" s="26" t="e">
        <f>'demand data 2022'!#REF!</f>
        <v>#REF!</v>
      </c>
      <c r="R877" s="26" t="e">
        <f>'demand data 2022'!#REF!</f>
        <v>#REF!</v>
      </c>
      <c r="S877" s="26" t="e">
        <f>'demand data 2022'!#REF!</f>
        <v>#REF!</v>
      </c>
      <c r="T877" s="26" t="e">
        <f>'demand data 2022'!#REF!</f>
        <v>#REF!</v>
      </c>
      <c r="U877" s="26" t="e">
        <f>'demand data 2022'!#REF!</f>
        <v>#REF!</v>
      </c>
      <c r="V877" s="26" t="e">
        <f>'demand data 2022'!#REF!</f>
        <v>#REF!</v>
      </c>
      <c r="W877" s="5" t="e">
        <f t="shared" si="53"/>
        <v>#REF!</v>
      </c>
      <c r="X877" s="9">
        <f t="shared" si="54"/>
        <v>62</v>
      </c>
      <c r="Y877" s="5" t="e">
        <f t="shared" si="55"/>
        <v>#REF!</v>
      </c>
      <c r="Z877" s="28">
        <f t="shared" si="56"/>
        <v>0</v>
      </c>
    </row>
    <row r="878" spans="2:26" x14ac:dyDescent="0.25">
      <c r="B878" s="17" t="s">
        <v>672</v>
      </c>
      <c r="C878" s="17"/>
      <c r="D878" s="19">
        <v>287</v>
      </c>
      <c r="E878" s="19">
        <v>290</v>
      </c>
      <c r="F878" s="19">
        <v>293</v>
      </c>
      <c r="G878" s="19">
        <v>294</v>
      </c>
      <c r="H878" s="19">
        <v>296</v>
      </c>
      <c r="I878" s="19">
        <v>300</v>
      </c>
      <c r="J878" s="19">
        <v>304</v>
      </c>
      <c r="K878" s="19">
        <v>309</v>
      </c>
      <c r="L878" s="8"/>
      <c r="M878" s="26" t="e">
        <f>'demand data 2022'!#REF!</f>
        <v>#REF!</v>
      </c>
      <c r="N878" s="26" t="e">
        <f>'demand data 2022'!#REF!</f>
        <v>#REF!</v>
      </c>
      <c r="O878" s="26" t="e">
        <f>'demand data 2022'!#REF!</f>
        <v>#REF!</v>
      </c>
      <c r="P878" s="26" t="e">
        <f>'demand data 2022'!#REF!</f>
        <v>#REF!</v>
      </c>
      <c r="Q878" s="26" t="e">
        <f>'demand data 2022'!#REF!</f>
        <v>#REF!</v>
      </c>
      <c r="R878" s="26" t="e">
        <f>'demand data 2022'!#REF!</f>
        <v>#REF!</v>
      </c>
      <c r="S878" s="26" t="e">
        <f>'demand data 2022'!#REF!</f>
        <v>#REF!</v>
      </c>
      <c r="T878" s="26" t="e">
        <f>'demand data 2022'!#REF!</f>
        <v>#REF!</v>
      </c>
      <c r="U878" s="26" t="e">
        <f>'demand data 2022'!#REF!</f>
        <v>#REF!</v>
      </c>
      <c r="V878" s="26" t="e">
        <f>'demand data 2022'!#REF!</f>
        <v>#REF!</v>
      </c>
      <c r="W878" s="5" t="e">
        <f t="shared" si="53"/>
        <v>#REF!</v>
      </c>
      <c r="X878" s="9">
        <f t="shared" si="54"/>
        <v>290</v>
      </c>
      <c r="Y878" s="5" t="e">
        <f t="shared" si="55"/>
        <v>#REF!</v>
      </c>
      <c r="Z878" s="28">
        <f t="shared" si="56"/>
        <v>0</v>
      </c>
    </row>
    <row r="879" spans="2:26" x14ac:dyDescent="0.25">
      <c r="B879" s="17" t="s">
        <v>246</v>
      </c>
      <c r="C879" s="17"/>
      <c r="D879" s="19">
        <v>287</v>
      </c>
      <c r="E879" s="19">
        <v>290</v>
      </c>
      <c r="F879" s="19">
        <v>293</v>
      </c>
      <c r="G879" s="19">
        <v>294</v>
      </c>
      <c r="H879" s="19">
        <v>296</v>
      </c>
      <c r="I879" s="19">
        <v>300</v>
      </c>
      <c r="J879" s="19">
        <v>304</v>
      </c>
      <c r="K879" s="19">
        <v>309</v>
      </c>
      <c r="L879" s="8"/>
      <c r="M879" s="26" t="e">
        <f>'demand data 2022'!#REF!</f>
        <v>#REF!</v>
      </c>
      <c r="N879" s="26" t="e">
        <f>'demand data 2022'!#REF!</f>
        <v>#REF!</v>
      </c>
      <c r="O879" s="26" t="e">
        <f>'demand data 2022'!#REF!</f>
        <v>#REF!</v>
      </c>
      <c r="P879" s="26" t="e">
        <f>'demand data 2022'!#REF!</f>
        <v>#REF!</v>
      </c>
      <c r="Q879" s="26" t="e">
        <f>'demand data 2022'!#REF!</f>
        <v>#REF!</v>
      </c>
      <c r="R879" s="26" t="e">
        <f>'demand data 2022'!#REF!</f>
        <v>#REF!</v>
      </c>
      <c r="S879" s="26" t="e">
        <f>'demand data 2022'!#REF!</f>
        <v>#REF!</v>
      </c>
      <c r="T879" s="26" t="e">
        <f>'demand data 2022'!#REF!</f>
        <v>#REF!</v>
      </c>
      <c r="U879" s="26" t="e">
        <f>'demand data 2022'!#REF!</f>
        <v>#REF!</v>
      </c>
      <c r="V879" s="26" t="e">
        <f>'demand data 2022'!#REF!</f>
        <v>#REF!</v>
      </c>
      <c r="W879" s="5" t="e">
        <f t="shared" si="53"/>
        <v>#REF!</v>
      </c>
      <c r="X879" s="9">
        <f t="shared" si="54"/>
        <v>290</v>
      </c>
      <c r="Y879" s="5" t="e">
        <f t="shared" si="55"/>
        <v>#REF!</v>
      </c>
      <c r="Z879" s="28">
        <f t="shared" si="56"/>
        <v>0</v>
      </c>
    </row>
    <row r="880" spans="2:26" x14ac:dyDescent="0.25">
      <c r="B880" s="17" t="s">
        <v>463</v>
      </c>
      <c r="C880" s="17"/>
      <c r="D880" s="19">
        <v>560</v>
      </c>
      <c r="E880" s="19">
        <v>579</v>
      </c>
      <c r="F880" s="19">
        <v>611</v>
      </c>
      <c r="G880" s="19">
        <v>563</v>
      </c>
      <c r="H880" s="19">
        <v>523</v>
      </c>
      <c r="I880" s="19">
        <v>489</v>
      </c>
      <c r="J880" s="19">
        <v>497</v>
      </c>
      <c r="K880" s="19">
        <v>505</v>
      </c>
      <c r="L880" s="8"/>
      <c r="M880" s="26" t="e">
        <f>'demand data 2022'!#REF!</f>
        <v>#REF!</v>
      </c>
      <c r="N880" s="26" t="e">
        <f>'demand data 2022'!#REF!</f>
        <v>#REF!</v>
      </c>
      <c r="O880" s="26" t="e">
        <f>'demand data 2022'!#REF!</f>
        <v>#REF!</v>
      </c>
      <c r="P880" s="26" t="e">
        <f>'demand data 2022'!#REF!</f>
        <v>#REF!</v>
      </c>
      <c r="Q880" s="26" t="e">
        <f>'demand data 2022'!#REF!</f>
        <v>#REF!</v>
      </c>
      <c r="R880" s="26" t="e">
        <f>'demand data 2022'!#REF!</f>
        <v>#REF!</v>
      </c>
      <c r="S880" s="26" t="e">
        <f>'demand data 2022'!#REF!</f>
        <v>#REF!</v>
      </c>
      <c r="T880" s="26" t="e">
        <f>'demand data 2022'!#REF!</f>
        <v>#REF!</v>
      </c>
      <c r="U880" s="26" t="e">
        <f>'demand data 2022'!#REF!</f>
        <v>#REF!</v>
      </c>
      <c r="V880" s="26" t="e">
        <f>'demand data 2022'!#REF!</f>
        <v>#REF!</v>
      </c>
      <c r="W880" s="5" t="e">
        <f t="shared" si="53"/>
        <v>#REF!</v>
      </c>
      <c r="X880" s="9">
        <f t="shared" si="54"/>
        <v>579</v>
      </c>
      <c r="Y880" s="5" t="e">
        <f t="shared" si="55"/>
        <v>#REF!</v>
      </c>
      <c r="Z880" s="28">
        <f t="shared" si="56"/>
        <v>0</v>
      </c>
    </row>
    <row r="881" spans="2:26" x14ac:dyDescent="0.25">
      <c r="B881" s="17" t="s">
        <v>646</v>
      </c>
      <c r="C881" s="17"/>
      <c r="D881" s="19">
        <v>21</v>
      </c>
      <c r="E881" s="19">
        <v>22</v>
      </c>
      <c r="F881" s="19">
        <v>22</v>
      </c>
      <c r="G881" s="19">
        <v>23</v>
      </c>
      <c r="H881" s="19">
        <v>23</v>
      </c>
      <c r="I881" s="19">
        <v>24</v>
      </c>
      <c r="J881" s="19">
        <v>24</v>
      </c>
      <c r="K881" s="19">
        <v>25</v>
      </c>
      <c r="L881" s="8"/>
      <c r="M881" s="26" t="e">
        <f>'demand data 2022'!#REF!</f>
        <v>#REF!</v>
      </c>
      <c r="N881" s="26" t="e">
        <f>'demand data 2022'!#REF!</f>
        <v>#REF!</v>
      </c>
      <c r="O881" s="26" t="e">
        <f>'demand data 2022'!#REF!</f>
        <v>#REF!</v>
      </c>
      <c r="P881" s="26" t="e">
        <f>'demand data 2022'!#REF!</f>
        <v>#REF!</v>
      </c>
      <c r="Q881" s="26" t="e">
        <f>'demand data 2022'!#REF!</f>
        <v>#REF!</v>
      </c>
      <c r="R881" s="26" t="e">
        <f>'demand data 2022'!#REF!</f>
        <v>#REF!</v>
      </c>
      <c r="S881" s="26" t="e">
        <f>'demand data 2022'!#REF!</f>
        <v>#REF!</v>
      </c>
      <c r="T881" s="26" t="e">
        <f>'demand data 2022'!#REF!</f>
        <v>#REF!</v>
      </c>
      <c r="U881" s="26" t="e">
        <f>'demand data 2022'!#REF!</f>
        <v>#REF!</v>
      </c>
      <c r="V881" s="26" t="e">
        <f>'demand data 2022'!#REF!</f>
        <v>#REF!</v>
      </c>
      <c r="W881" s="5" t="e">
        <f t="shared" si="53"/>
        <v>#REF!</v>
      </c>
      <c r="X881" s="9">
        <f t="shared" si="54"/>
        <v>22</v>
      </c>
      <c r="Y881" s="5" t="e">
        <f t="shared" si="55"/>
        <v>#REF!</v>
      </c>
      <c r="Z881" s="28">
        <f t="shared" si="56"/>
        <v>0</v>
      </c>
    </row>
    <row r="882" spans="2:26" x14ac:dyDescent="0.25">
      <c r="B882" s="17" t="s">
        <v>647</v>
      </c>
      <c r="C882" s="17"/>
      <c r="D882" s="19">
        <v>21</v>
      </c>
      <c r="E882" s="19">
        <v>22</v>
      </c>
      <c r="F882" s="19">
        <v>22</v>
      </c>
      <c r="G882" s="19">
        <v>23</v>
      </c>
      <c r="H882" s="19">
        <v>23</v>
      </c>
      <c r="I882" s="19">
        <v>24</v>
      </c>
      <c r="J882" s="19">
        <v>24</v>
      </c>
      <c r="K882" s="19">
        <v>25</v>
      </c>
      <c r="L882" s="8"/>
      <c r="M882" s="26" t="e">
        <f>'demand data 2022'!#REF!</f>
        <v>#REF!</v>
      </c>
      <c r="N882" s="26" t="e">
        <f>'demand data 2022'!#REF!</f>
        <v>#REF!</v>
      </c>
      <c r="O882" s="26" t="e">
        <f>'demand data 2022'!#REF!</f>
        <v>#REF!</v>
      </c>
      <c r="P882" s="26" t="e">
        <f>'demand data 2022'!#REF!</f>
        <v>#REF!</v>
      </c>
      <c r="Q882" s="26" t="e">
        <f>'demand data 2022'!#REF!</f>
        <v>#REF!</v>
      </c>
      <c r="R882" s="26" t="e">
        <f>'demand data 2022'!#REF!</f>
        <v>#REF!</v>
      </c>
      <c r="S882" s="26" t="e">
        <f>'demand data 2022'!#REF!</f>
        <v>#REF!</v>
      </c>
      <c r="T882" s="26" t="e">
        <f>'demand data 2022'!#REF!</f>
        <v>#REF!</v>
      </c>
      <c r="U882" s="26" t="e">
        <f>'demand data 2022'!#REF!</f>
        <v>#REF!</v>
      </c>
      <c r="V882" s="26" t="e">
        <f>'demand data 2022'!#REF!</f>
        <v>#REF!</v>
      </c>
      <c r="W882" s="5" t="e">
        <f t="shared" si="53"/>
        <v>#REF!</v>
      </c>
      <c r="X882" s="9">
        <f t="shared" si="54"/>
        <v>22</v>
      </c>
      <c r="Y882" s="5" t="e">
        <f t="shared" si="55"/>
        <v>#REF!</v>
      </c>
      <c r="Z882" s="28">
        <f t="shared" si="56"/>
        <v>0</v>
      </c>
    </row>
    <row r="883" spans="2:26" x14ac:dyDescent="0.25">
      <c r="B883" s="17" t="s">
        <v>492</v>
      </c>
      <c r="C883" s="17"/>
      <c r="D883" s="19">
        <v>48</v>
      </c>
      <c r="E883" s="19">
        <v>51</v>
      </c>
      <c r="F883" s="19">
        <v>54</v>
      </c>
      <c r="G883" s="19">
        <v>57</v>
      </c>
      <c r="H883" s="19">
        <v>58</v>
      </c>
      <c r="I883" s="19">
        <v>58</v>
      </c>
      <c r="J883" s="19">
        <v>59</v>
      </c>
      <c r="K883" s="19">
        <v>60</v>
      </c>
      <c r="L883" s="8"/>
      <c r="M883" s="26" t="e">
        <f>'demand data 2022'!#REF!</f>
        <v>#REF!</v>
      </c>
      <c r="N883" s="26" t="e">
        <f>'demand data 2022'!#REF!</f>
        <v>#REF!</v>
      </c>
      <c r="O883" s="26" t="e">
        <f>'demand data 2022'!#REF!</f>
        <v>#REF!</v>
      </c>
      <c r="P883" s="26" t="e">
        <f>'demand data 2022'!#REF!</f>
        <v>#REF!</v>
      </c>
      <c r="Q883" s="26" t="e">
        <f>'demand data 2022'!#REF!</f>
        <v>#REF!</v>
      </c>
      <c r="R883" s="26" t="e">
        <f>'demand data 2022'!#REF!</f>
        <v>#REF!</v>
      </c>
      <c r="S883" s="26" t="e">
        <f>'demand data 2022'!#REF!</f>
        <v>#REF!</v>
      </c>
      <c r="T883" s="26" t="e">
        <f>'demand data 2022'!#REF!</f>
        <v>#REF!</v>
      </c>
      <c r="U883" s="26" t="e">
        <f>'demand data 2022'!#REF!</f>
        <v>#REF!</v>
      </c>
      <c r="V883" s="26" t="e">
        <f>'demand data 2022'!#REF!</f>
        <v>#REF!</v>
      </c>
      <c r="W883" s="5" t="e">
        <f t="shared" si="53"/>
        <v>#REF!</v>
      </c>
      <c r="X883" s="9">
        <f t="shared" si="54"/>
        <v>51</v>
      </c>
      <c r="Y883" s="5" t="e">
        <f t="shared" si="55"/>
        <v>#REF!</v>
      </c>
      <c r="Z883" s="28">
        <f t="shared" si="56"/>
        <v>0</v>
      </c>
    </row>
    <row r="884" spans="2:26" x14ac:dyDescent="0.25">
      <c r="B884" s="17" t="s">
        <v>444</v>
      </c>
      <c r="C884" s="17"/>
      <c r="D884" s="19">
        <v>308</v>
      </c>
      <c r="E884" s="19">
        <v>306</v>
      </c>
      <c r="F884" s="19">
        <v>312</v>
      </c>
      <c r="G884" s="19">
        <v>318</v>
      </c>
      <c r="H884" s="19">
        <v>325</v>
      </c>
      <c r="I884" s="19">
        <v>332</v>
      </c>
      <c r="J884" s="19">
        <v>339</v>
      </c>
      <c r="K884" s="19">
        <v>345</v>
      </c>
      <c r="L884" s="8"/>
      <c r="M884" s="26" t="e">
        <f>'demand data 2022'!#REF!</f>
        <v>#REF!</v>
      </c>
      <c r="N884" s="26" t="e">
        <f>'demand data 2022'!#REF!</f>
        <v>#REF!</v>
      </c>
      <c r="O884" s="26" t="e">
        <f>'demand data 2022'!#REF!</f>
        <v>#REF!</v>
      </c>
      <c r="P884" s="26" t="e">
        <f>'demand data 2022'!#REF!</f>
        <v>#REF!</v>
      </c>
      <c r="Q884" s="26" t="e">
        <f>'demand data 2022'!#REF!</f>
        <v>#REF!</v>
      </c>
      <c r="R884" s="26" t="e">
        <f>'demand data 2022'!#REF!</f>
        <v>#REF!</v>
      </c>
      <c r="S884" s="26" t="e">
        <f>'demand data 2022'!#REF!</f>
        <v>#REF!</v>
      </c>
      <c r="T884" s="26" t="e">
        <f>'demand data 2022'!#REF!</f>
        <v>#REF!</v>
      </c>
      <c r="U884" s="26" t="e">
        <f>'demand data 2022'!#REF!</f>
        <v>#REF!</v>
      </c>
      <c r="V884" s="26" t="e">
        <f>'demand data 2022'!#REF!</f>
        <v>#REF!</v>
      </c>
      <c r="W884" s="5" t="e">
        <f t="shared" si="53"/>
        <v>#REF!</v>
      </c>
      <c r="X884" s="9">
        <f t="shared" si="54"/>
        <v>306</v>
      </c>
      <c r="Y884" s="5" t="e">
        <f t="shared" si="55"/>
        <v>#REF!</v>
      </c>
      <c r="Z884" s="28">
        <f t="shared" si="56"/>
        <v>0</v>
      </c>
    </row>
    <row r="885" spans="2:26" x14ac:dyDescent="0.25">
      <c r="B885" s="17" t="s">
        <v>443</v>
      </c>
      <c r="C885" s="17"/>
      <c r="D885" s="19">
        <v>178</v>
      </c>
      <c r="E885" s="19">
        <v>185</v>
      </c>
      <c r="F885" s="19">
        <v>191</v>
      </c>
      <c r="G885" s="19">
        <v>201</v>
      </c>
      <c r="H885" s="19">
        <v>211</v>
      </c>
      <c r="I885" s="19">
        <v>212</v>
      </c>
      <c r="J885" s="19">
        <v>214</v>
      </c>
      <c r="K885" s="19">
        <v>215</v>
      </c>
      <c r="L885" s="8"/>
      <c r="M885" s="26" t="e">
        <f>'demand data 2022'!#REF!</f>
        <v>#REF!</v>
      </c>
      <c r="N885" s="26" t="e">
        <f>'demand data 2022'!#REF!</f>
        <v>#REF!</v>
      </c>
      <c r="O885" s="26" t="e">
        <f>'demand data 2022'!#REF!</f>
        <v>#REF!</v>
      </c>
      <c r="P885" s="26" t="e">
        <f>'demand data 2022'!#REF!</f>
        <v>#REF!</v>
      </c>
      <c r="Q885" s="26" t="e">
        <f>'demand data 2022'!#REF!</f>
        <v>#REF!</v>
      </c>
      <c r="R885" s="26" t="e">
        <f>'demand data 2022'!#REF!</f>
        <v>#REF!</v>
      </c>
      <c r="S885" s="26" t="e">
        <f>'demand data 2022'!#REF!</f>
        <v>#REF!</v>
      </c>
      <c r="T885" s="26" t="e">
        <f>'demand data 2022'!#REF!</f>
        <v>#REF!</v>
      </c>
      <c r="U885" s="26" t="e">
        <f>'demand data 2022'!#REF!</f>
        <v>#REF!</v>
      </c>
      <c r="V885" s="26" t="e">
        <f>'demand data 2022'!#REF!</f>
        <v>#REF!</v>
      </c>
      <c r="W885" s="5" t="e">
        <f t="shared" si="53"/>
        <v>#REF!</v>
      </c>
      <c r="X885" s="9">
        <f t="shared" si="54"/>
        <v>185</v>
      </c>
      <c r="Y885" s="5" t="e">
        <f t="shared" si="55"/>
        <v>#REF!</v>
      </c>
      <c r="Z885" s="28">
        <f t="shared" si="56"/>
        <v>0</v>
      </c>
    </row>
    <row r="886" spans="2:26" x14ac:dyDescent="0.25">
      <c r="B886" s="17" t="s">
        <v>108</v>
      </c>
      <c r="C886" s="17"/>
      <c r="D886" s="19">
        <v>0</v>
      </c>
      <c r="E886" s="19">
        <v>0</v>
      </c>
      <c r="F886" s="19">
        <v>0</v>
      </c>
      <c r="G886" s="19">
        <v>0</v>
      </c>
      <c r="H886" s="19">
        <v>0</v>
      </c>
      <c r="I886" s="19">
        <v>0</v>
      </c>
      <c r="J886" s="19">
        <v>0</v>
      </c>
      <c r="K886" s="19">
        <v>0</v>
      </c>
      <c r="L886" s="8"/>
      <c r="M886" s="26" t="e">
        <f>'demand data 2022'!#REF!</f>
        <v>#REF!</v>
      </c>
      <c r="N886" s="26" t="e">
        <f>'demand data 2022'!#REF!</f>
        <v>#REF!</v>
      </c>
      <c r="O886" s="26" t="e">
        <f>'demand data 2022'!#REF!</f>
        <v>#REF!</v>
      </c>
      <c r="P886" s="26" t="e">
        <f>'demand data 2022'!#REF!</f>
        <v>#REF!</v>
      </c>
      <c r="Q886" s="26" t="e">
        <f>'demand data 2022'!#REF!</f>
        <v>#REF!</v>
      </c>
      <c r="R886" s="26" t="e">
        <f>'demand data 2022'!#REF!</f>
        <v>#REF!</v>
      </c>
      <c r="S886" s="26" t="e">
        <f>'demand data 2022'!#REF!</f>
        <v>#REF!</v>
      </c>
      <c r="T886" s="26" t="e">
        <f>'demand data 2022'!#REF!</f>
        <v>#REF!</v>
      </c>
      <c r="U886" s="26" t="e">
        <f>'demand data 2022'!#REF!</f>
        <v>#REF!</v>
      </c>
      <c r="V886" s="26" t="e">
        <f>'demand data 2022'!#REF!</f>
        <v>#REF!</v>
      </c>
      <c r="W886" s="5" t="e">
        <f t="shared" si="53"/>
        <v>#REF!</v>
      </c>
      <c r="X886" s="9">
        <f t="shared" si="54"/>
        <v>0</v>
      </c>
      <c r="Y886" s="5" t="e">
        <f t="shared" si="55"/>
        <v>#REF!</v>
      </c>
      <c r="Z886" s="28">
        <f t="shared" si="56"/>
        <v>0</v>
      </c>
    </row>
    <row r="887" spans="2:26" x14ac:dyDescent="0.25">
      <c r="B887" s="17" t="s">
        <v>135</v>
      </c>
      <c r="C887" s="17"/>
      <c r="D887" s="19">
        <v>0</v>
      </c>
      <c r="E887" s="19">
        <v>0</v>
      </c>
      <c r="F887" s="19">
        <v>0</v>
      </c>
      <c r="G887" s="19">
        <v>0</v>
      </c>
      <c r="H887" s="19">
        <v>0</v>
      </c>
      <c r="I887" s="19">
        <v>0</v>
      </c>
      <c r="J887" s="19">
        <v>0</v>
      </c>
      <c r="K887" s="19">
        <v>0</v>
      </c>
      <c r="L887" s="8"/>
      <c r="M887" s="26" t="e">
        <f>'demand data 2022'!#REF!</f>
        <v>#REF!</v>
      </c>
      <c r="N887" s="26" t="e">
        <f>'demand data 2022'!#REF!</f>
        <v>#REF!</v>
      </c>
      <c r="O887" s="26" t="e">
        <f>'demand data 2022'!#REF!</f>
        <v>#REF!</v>
      </c>
      <c r="P887" s="26" t="e">
        <f>'demand data 2022'!#REF!</f>
        <v>#REF!</v>
      </c>
      <c r="Q887" s="26" t="e">
        <f>'demand data 2022'!#REF!</f>
        <v>#REF!</v>
      </c>
      <c r="R887" s="26" t="e">
        <f>'demand data 2022'!#REF!</f>
        <v>#REF!</v>
      </c>
      <c r="S887" s="26" t="e">
        <f>'demand data 2022'!#REF!</f>
        <v>#REF!</v>
      </c>
      <c r="T887" s="26" t="e">
        <f>'demand data 2022'!#REF!</f>
        <v>#REF!</v>
      </c>
      <c r="U887" s="26" t="e">
        <f>'demand data 2022'!#REF!</f>
        <v>#REF!</v>
      </c>
      <c r="V887" s="26" t="e">
        <f>'demand data 2022'!#REF!</f>
        <v>#REF!</v>
      </c>
      <c r="W887" s="5" t="e">
        <f t="shared" si="53"/>
        <v>#REF!</v>
      </c>
      <c r="X887" s="9">
        <f t="shared" si="54"/>
        <v>0</v>
      </c>
      <c r="Y887" s="5" t="e">
        <f t="shared" si="55"/>
        <v>#REF!</v>
      </c>
      <c r="Z887" s="28">
        <f t="shared" si="56"/>
        <v>0</v>
      </c>
    </row>
    <row r="888" spans="2:26" x14ac:dyDescent="0.25">
      <c r="B888" s="17" t="s">
        <v>45</v>
      </c>
      <c r="C888" s="17"/>
      <c r="D888" s="19">
        <v>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8"/>
      <c r="M888" s="26" t="e">
        <f>'demand data 2022'!#REF!</f>
        <v>#REF!</v>
      </c>
      <c r="N888" s="26" t="e">
        <f>'demand data 2022'!#REF!</f>
        <v>#REF!</v>
      </c>
      <c r="O888" s="26" t="e">
        <f>'demand data 2022'!#REF!</f>
        <v>#REF!</v>
      </c>
      <c r="P888" s="26" t="e">
        <f>'demand data 2022'!#REF!</f>
        <v>#REF!</v>
      </c>
      <c r="Q888" s="26" t="e">
        <f>'demand data 2022'!#REF!</f>
        <v>#REF!</v>
      </c>
      <c r="R888" s="26" t="e">
        <f>'demand data 2022'!#REF!</f>
        <v>#REF!</v>
      </c>
      <c r="S888" s="26" t="e">
        <f>'demand data 2022'!#REF!</f>
        <v>#REF!</v>
      </c>
      <c r="T888" s="26" t="e">
        <f>'demand data 2022'!#REF!</f>
        <v>#REF!</v>
      </c>
      <c r="U888" s="26" t="e">
        <f>'demand data 2022'!#REF!</f>
        <v>#REF!</v>
      </c>
      <c r="V888" s="26" t="e">
        <f>'demand data 2022'!#REF!</f>
        <v>#REF!</v>
      </c>
      <c r="W888" s="5" t="e">
        <f t="shared" si="53"/>
        <v>#REF!</v>
      </c>
      <c r="X888" s="9">
        <f t="shared" si="54"/>
        <v>0</v>
      </c>
      <c r="Y888" s="5" t="e">
        <f t="shared" si="55"/>
        <v>#REF!</v>
      </c>
      <c r="Z888" s="28">
        <f t="shared" si="56"/>
        <v>0</v>
      </c>
    </row>
    <row r="889" spans="2:26" x14ac:dyDescent="0.25">
      <c r="B889" s="17" t="s">
        <v>401</v>
      </c>
      <c r="C889" s="17"/>
      <c r="D889" s="19">
        <v>79</v>
      </c>
      <c r="E889" s="19">
        <v>79</v>
      </c>
      <c r="F889" s="19">
        <v>79</v>
      </c>
      <c r="G889" s="19">
        <v>79</v>
      </c>
      <c r="H889" s="19">
        <v>79</v>
      </c>
      <c r="I889" s="19">
        <v>79</v>
      </c>
      <c r="J889" s="19">
        <v>79</v>
      </c>
      <c r="K889" s="19">
        <v>79</v>
      </c>
      <c r="L889" s="8"/>
      <c r="M889" s="26" t="e">
        <f>'demand data 2022'!#REF!</f>
        <v>#REF!</v>
      </c>
      <c r="N889" s="26" t="e">
        <f>'demand data 2022'!#REF!</f>
        <v>#REF!</v>
      </c>
      <c r="O889" s="26" t="e">
        <f>'demand data 2022'!#REF!</f>
        <v>#REF!</v>
      </c>
      <c r="P889" s="26" t="e">
        <f>'demand data 2022'!#REF!</f>
        <v>#REF!</v>
      </c>
      <c r="Q889" s="26" t="e">
        <f>'demand data 2022'!#REF!</f>
        <v>#REF!</v>
      </c>
      <c r="R889" s="26" t="e">
        <f>'demand data 2022'!#REF!</f>
        <v>#REF!</v>
      </c>
      <c r="S889" s="26" t="e">
        <f>'demand data 2022'!#REF!</f>
        <v>#REF!</v>
      </c>
      <c r="T889" s="26" t="e">
        <f>'demand data 2022'!#REF!</f>
        <v>#REF!</v>
      </c>
      <c r="U889" s="26" t="e">
        <f>'demand data 2022'!#REF!</f>
        <v>#REF!</v>
      </c>
      <c r="V889" s="26" t="e">
        <f>'demand data 2022'!#REF!</f>
        <v>#REF!</v>
      </c>
      <c r="W889" s="5" t="e">
        <f t="shared" si="53"/>
        <v>#REF!</v>
      </c>
      <c r="X889" s="9">
        <f t="shared" si="54"/>
        <v>79</v>
      </c>
      <c r="Y889" s="5" t="e">
        <f t="shared" si="55"/>
        <v>#REF!</v>
      </c>
      <c r="Z889" s="28">
        <f t="shared" si="56"/>
        <v>0</v>
      </c>
    </row>
    <row r="890" spans="2:26" x14ac:dyDescent="0.25">
      <c r="B890" s="17" t="s">
        <v>147</v>
      </c>
      <c r="C890" s="17"/>
      <c r="D890" s="19">
        <v>0</v>
      </c>
      <c r="E890" s="19">
        <v>0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8"/>
      <c r="M890" s="26" t="e">
        <f>'demand data 2022'!#REF!</f>
        <v>#REF!</v>
      </c>
      <c r="N890" s="26" t="e">
        <f>'demand data 2022'!#REF!</f>
        <v>#REF!</v>
      </c>
      <c r="O890" s="26" t="e">
        <f>'demand data 2022'!#REF!</f>
        <v>#REF!</v>
      </c>
      <c r="P890" s="26" t="e">
        <f>'demand data 2022'!#REF!</f>
        <v>#REF!</v>
      </c>
      <c r="Q890" s="26" t="e">
        <f>'demand data 2022'!#REF!</f>
        <v>#REF!</v>
      </c>
      <c r="R890" s="26" t="e">
        <f>'demand data 2022'!#REF!</f>
        <v>#REF!</v>
      </c>
      <c r="S890" s="26" t="e">
        <f>'demand data 2022'!#REF!</f>
        <v>#REF!</v>
      </c>
      <c r="T890" s="26" t="e">
        <f>'demand data 2022'!#REF!</f>
        <v>#REF!</v>
      </c>
      <c r="U890" s="26" t="e">
        <f>'demand data 2022'!#REF!</f>
        <v>#REF!</v>
      </c>
      <c r="V890" s="26" t="e">
        <f>'demand data 2022'!#REF!</f>
        <v>#REF!</v>
      </c>
      <c r="W890" s="5" t="e">
        <f t="shared" si="53"/>
        <v>#REF!</v>
      </c>
      <c r="X890" s="9">
        <f t="shared" si="54"/>
        <v>0</v>
      </c>
      <c r="Y890" s="5" t="e">
        <f t="shared" si="55"/>
        <v>#REF!</v>
      </c>
      <c r="Z890" s="28">
        <f t="shared" si="56"/>
        <v>0</v>
      </c>
    </row>
    <row r="891" spans="2:26" x14ac:dyDescent="0.25">
      <c r="B891" s="17" t="s">
        <v>46</v>
      </c>
      <c r="C891" s="17"/>
      <c r="D891" s="19">
        <v>0</v>
      </c>
      <c r="E891" s="19">
        <v>0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8"/>
      <c r="M891" s="26" t="e">
        <f>'demand data 2022'!#REF!</f>
        <v>#REF!</v>
      </c>
      <c r="N891" s="26" t="e">
        <f>'demand data 2022'!#REF!</f>
        <v>#REF!</v>
      </c>
      <c r="O891" s="26" t="e">
        <f>'demand data 2022'!#REF!</f>
        <v>#REF!</v>
      </c>
      <c r="P891" s="26" t="e">
        <f>'demand data 2022'!#REF!</f>
        <v>#REF!</v>
      </c>
      <c r="Q891" s="26" t="e">
        <f>'demand data 2022'!#REF!</f>
        <v>#REF!</v>
      </c>
      <c r="R891" s="26" t="e">
        <f>'demand data 2022'!#REF!</f>
        <v>#REF!</v>
      </c>
      <c r="S891" s="26" t="e">
        <f>'demand data 2022'!#REF!</f>
        <v>#REF!</v>
      </c>
      <c r="T891" s="26" t="e">
        <f>'demand data 2022'!#REF!</f>
        <v>#REF!</v>
      </c>
      <c r="U891" s="26" t="e">
        <f>'demand data 2022'!#REF!</f>
        <v>#REF!</v>
      </c>
      <c r="V891" s="26" t="e">
        <f>'demand data 2022'!#REF!</f>
        <v>#REF!</v>
      </c>
      <c r="W891" s="5" t="e">
        <f t="shared" si="53"/>
        <v>#REF!</v>
      </c>
      <c r="X891" s="9">
        <f t="shared" si="54"/>
        <v>0</v>
      </c>
      <c r="Y891" s="5" t="e">
        <f t="shared" si="55"/>
        <v>#REF!</v>
      </c>
      <c r="Z891" s="28">
        <f t="shared" si="56"/>
        <v>0</v>
      </c>
    </row>
    <row r="892" spans="2:26" x14ac:dyDescent="0.25">
      <c r="B892" s="17" t="s">
        <v>161</v>
      </c>
      <c r="C892" s="17"/>
      <c r="D892" s="19">
        <v>0</v>
      </c>
      <c r="E892" s="19">
        <v>0</v>
      </c>
      <c r="F892" s="19">
        <v>0</v>
      </c>
      <c r="G892" s="19">
        <v>0</v>
      </c>
      <c r="H892" s="19">
        <v>0</v>
      </c>
      <c r="I892" s="19">
        <v>0</v>
      </c>
      <c r="J892" s="19">
        <v>0</v>
      </c>
      <c r="K892" s="19">
        <v>0</v>
      </c>
      <c r="L892" s="8"/>
      <c r="M892" s="26" t="e">
        <f>'demand data 2022'!#REF!</f>
        <v>#REF!</v>
      </c>
      <c r="N892" s="26" t="e">
        <f>'demand data 2022'!#REF!</f>
        <v>#REF!</v>
      </c>
      <c r="O892" s="26" t="e">
        <f>'demand data 2022'!#REF!</f>
        <v>#REF!</v>
      </c>
      <c r="P892" s="26" t="e">
        <f>'demand data 2022'!#REF!</f>
        <v>#REF!</v>
      </c>
      <c r="Q892" s="26" t="e">
        <f>'demand data 2022'!#REF!</f>
        <v>#REF!</v>
      </c>
      <c r="R892" s="26" t="e">
        <f>'demand data 2022'!#REF!</f>
        <v>#REF!</v>
      </c>
      <c r="S892" s="26" t="e">
        <f>'demand data 2022'!#REF!</f>
        <v>#REF!</v>
      </c>
      <c r="T892" s="26" t="e">
        <f>'demand data 2022'!#REF!</f>
        <v>#REF!</v>
      </c>
      <c r="U892" s="26" t="e">
        <f>'demand data 2022'!#REF!</f>
        <v>#REF!</v>
      </c>
      <c r="V892" s="26" t="e">
        <f>'demand data 2022'!#REF!</f>
        <v>#REF!</v>
      </c>
      <c r="W892" s="5" t="e">
        <f t="shared" si="53"/>
        <v>#REF!</v>
      </c>
      <c r="X892" s="9">
        <f t="shared" si="54"/>
        <v>0</v>
      </c>
      <c r="Y892" s="5" t="e">
        <f t="shared" si="55"/>
        <v>#REF!</v>
      </c>
      <c r="Z892" s="28">
        <f t="shared" si="56"/>
        <v>0</v>
      </c>
    </row>
    <row r="893" spans="2:26" x14ac:dyDescent="0.25">
      <c r="B893" s="17" t="s">
        <v>141</v>
      </c>
      <c r="C893" s="17"/>
      <c r="D893" s="19">
        <v>0</v>
      </c>
      <c r="E893" s="19">
        <v>0</v>
      </c>
      <c r="F893" s="19">
        <v>0</v>
      </c>
      <c r="G893" s="19">
        <v>0</v>
      </c>
      <c r="H893" s="19">
        <v>0</v>
      </c>
      <c r="I893" s="19">
        <v>0</v>
      </c>
      <c r="J893" s="19">
        <v>0</v>
      </c>
      <c r="K893" s="19">
        <v>0</v>
      </c>
      <c r="L893" s="8"/>
      <c r="M893" s="26" t="e">
        <f>'demand data 2022'!#REF!</f>
        <v>#REF!</v>
      </c>
      <c r="N893" s="26" t="e">
        <f>'demand data 2022'!#REF!</f>
        <v>#REF!</v>
      </c>
      <c r="O893" s="26" t="e">
        <f>'demand data 2022'!#REF!</f>
        <v>#REF!</v>
      </c>
      <c r="P893" s="26" t="e">
        <f>'demand data 2022'!#REF!</f>
        <v>#REF!</v>
      </c>
      <c r="Q893" s="26" t="e">
        <f>'demand data 2022'!#REF!</f>
        <v>#REF!</v>
      </c>
      <c r="R893" s="26" t="e">
        <f>'demand data 2022'!#REF!</f>
        <v>#REF!</v>
      </c>
      <c r="S893" s="26" t="e">
        <f>'demand data 2022'!#REF!</f>
        <v>#REF!</v>
      </c>
      <c r="T893" s="26" t="e">
        <f>'demand data 2022'!#REF!</f>
        <v>#REF!</v>
      </c>
      <c r="U893" s="26" t="e">
        <f>'demand data 2022'!#REF!</f>
        <v>#REF!</v>
      </c>
      <c r="V893" s="26" t="e">
        <f>'demand data 2022'!#REF!</f>
        <v>#REF!</v>
      </c>
      <c r="W893" s="5" t="e">
        <f t="shared" si="53"/>
        <v>#REF!</v>
      </c>
      <c r="X893" s="9">
        <f t="shared" si="54"/>
        <v>0</v>
      </c>
      <c r="Y893" s="5" t="e">
        <f t="shared" si="55"/>
        <v>#REF!</v>
      </c>
      <c r="Z893" s="28">
        <f t="shared" si="56"/>
        <v>0</v>
      </c>
    </row>
    <row r="894" spans="2:26" x14ac:dyDescent="0.25">
      <c r="B894" s="17" t="s">
        <v>143</v>
      </c>
      <c r="C894" s="18"/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8"/>
      <c r="M894" s="26" t="e">
        <f>'demand data 2022'!#REF!</f>
        <v>#REF!</v>
      </c>
      <c r="N894" s="26" t="e">
        <f>'demand data 2022'!#REF!</f>
        <v>#REF!</v>
      </c>
      <c r="O894" s="26" t="e">
        <f>'demand data 2022'!#REF!</f>
        <v>#REF!</v>
      </c>
      <c r="P894" s="26" t="e">
        <f>'demand data 2022'!#REF!</f>
        <v>#REF!</v>
      </c>
      <c r="Q894" s="26" t="e">
        <f>'demand data 2022'!#REF!</f>
        <v>#REF!</v>
      </c>
      <c r="R894" s="26" t="e">
        <f>'demand data 2022'!#REF!</f>
        <v>#REF!</v>
      </c>
      <c r="S894" s="26" t="e">
        <f>'demand data 2022'!#REF!</f>
        <v>#REF!</v>
      </c>
      <c r="T894" s="26" t="e">
        <f>'demand data 2022'!#REF!</f>
        <v>#REF!</v>
      </c>
      <c r="U894" s="26" t="e">
        <f>'demand data 2022'!#REF!</f>
        <v>#REF!</v>
      </c>
      <c r="V894" s="26" t="e">
        <f>'demand data 2022'!#REF!</f>
        <v>#REF!</v>
      </c>
      <c r="W894" s="5" t="e">
        <f t="shared" si="53"/>
        <v>#REF!</v>
      </c>
      <c r="X894" s="9">
        <f t="shared" si="54"/>
        <v>0</v>
      </c>
      <c r="Y894" s="5" t="e">
        <f t="shared" si="55"/>
        <v>#REF!</v>
      </c>
      <c r="Z894" s="28">
        <f t="shared" si="56"/>
        <v>0</v>
      </c>
    </row>
    <row r="895" spans="2:26" x14ac:dyDescent="0.25">
      <c r="B895" s="17" t="s">
        <v>144</v>
      </c>
      <c r="C895" s="18"/>
      <c r="D895" s="19">
        <v>0</v>
      </c>
      <c r="E895" s="19">
        <v>0</v>
      </c>
      <c r="F895" s="19">
        <v>0</v>
      </c>
      <c r="G895" s="19">
        <v>0</v>
      </c>
      <c r="H895" s="19">
        <v>0</v>
      </c>
      <c r="I895" s="19">
        <v>0</v>
      </c>
      <c r="J895" s="19">
        <v>0</v>
      </c>
      <c r="K895" s="19">
        <v>0</v>
      </c>
      <c r="L895" s="8"/>
      <c r="M895" s="26" t="e">
        <f>'demand data 2022'!#REF!</f>
        <v>#REF!</v>
      </c>
      <c r="N895" s="26" t="e">
        <f>'demand data 2022'!#REF!</f>
        <v>#REF!</v>
      </c>
      <c r="O895" s="26" t="e">
        <f>'demand data 2022'!#REF!</f>
        <v>#REF!</v>
      </c>
      <c r="P895" s="26" t="e">
        <f>'demand data 2022'!#REF!</f>
        <v>#REF!</v>
      </c>
      <c r="Q895" s="26" t="e">
        <f>'demand data 2022'!#REF!</f>
        <v>#REF!</v>
      </c>
      <c r="R895" s="26" t="e">
        <f>'demand data 2022'!#REF!</f>
        <v>#REF!</v>
      </c>
      <c r="S895" s="26" t="e">
        <f>'demand data 2022'!#REF!</f>
        <v>#REF!</v>
      </c>
      <c r="T895" s="26" t="e">
        <f>'demand data 2022'!#REF!</f>
        <v>#REF!</v>
      </c>
      <c r="U895" s="26" t="e">
        <f>'demand data 2022'!#REF!</f>
        <v>#REF!</v>
      </c>
      <c r="V895" s="26" t="e">
        <f>'demand data 2022'!#REF!</f>
        <v>#REF!</v>
      </c>
      <c r="W895" s="5" t="e">
        <f t="shared" si="53"/>
        <v>#REF!</v>
      </c>
      <c r="X895" s="9">
        <f t="shared" si="54"/>
        <v>0</v>
      </c>
      <c r="Y895" s="5" t="e">
        <f t="shared" si="55"/>
        <v>#REF!</v>
      </c>
      <c r="Z895" s="28">
        <f t="shared" si="56"/>
        <v>0</v>
      </c>
    </row>
    <row r="896" spans="2:26" x14ac:dyDescent="0.25">
      <c r="B896" s="17" t="s">
        <v>560</v>
      </c>
      <c r="C896" s="24"/>
      <c r="D896" s="19">
        <v>443</v>
      </c>
      <c r="E896" s="19">
        <v>445</v>
      </c>
      <c r="F896" s="19">
        <v>448</v>
      </c>
      <c r="G896" s="19">
        <v>442</v>
      </c>
      <c r="H896" s="19">
        <v>444</v>
      </c>
      <c r="I896" s="19">
        <v>446</v>
      </c>
      <c r="J896" s="19">
        <v>448</v>
      </c>
      <c r="K896" s="19">
        <v>450</v>
      </c>
      <c r="L896" s="8"/>
      <c r="M896" s="26" t="e">
        <f>'demand data 2022'!#REF!</f>
        <v>#REF!</v>
      </c>
      <c r="N896" s="26" t="e">
        <f>'demand data 2022'!#REF!</f>
        <v>#REF!</v>
      </c>
      <c r="O896" s="26" t="e">
        <f>'demand data 2022'!#REF!</f>
        <v>#REF!</v>
      </c>
      <c r="P896" s="26" t="e">
        <f>'demand data 2022'!#REF!</f>
        <v>#REF!</v>
      </c>
      <c r="Q896" s="26" t="e">
        <f>'demand data 2022'!#REF!</f>
        <v>#REF!</v>
      </c>
      <c r="R896" s="26" t="e">
        <f>'demand data 2022'!#REF!</f>
        <v>#REF!</v>
      </c>
      <c r="S896" s="26" t="e">
        <f>'demand data 2022'!#REF!</f>
        <v>#REF!</v>
      </c>
      <c r="T896" s="26" t="e">
        <f>'demand data 2022'!#REF!</f>
        <v>#REF!</v>
      </c>
      <c r="U896" s="26" t="e">
        <f>'demand data 2022'!#REF!</f>
        <v>#REF!</v>
      </c>
      <c r="V896" s="26" t="e">
        <f>'demand data 2022'!#REF!</f>
        <v>#REF!</v>
      </c>
      <c r="W896" s="5" t="e">
        <f t="shared" si="53"/>
        <v>#REF!</v>
      </c>
      <c r="X896" s="9">
        <f t="shared" si="54"/>
        <v>445</v>
      </c>
      <c r="Y896" s="5" t="e">
        <f t="shared" si="55"/>
        <v>#REF!</v>
      </c>
      <c r="Z896" s="28">
        <f t="shared" si="56"/>
        <v>0</v>
      </c>
    </row>
    <row r="897" spans="2:26" x14ac:dyDescent="0.25">
      <c r="B897" s="17" t="s">
        <v>648</v>
      </c>
      <c r="C897" s="17"/>
      <c r="D897" s="19">
        <v>19</v>
      </c>
      <c r="E897" s="19">
        <v>19</v>
      </c>
      <c r="F897" s="19">
        <v>19</v>
      </c>
      <c r="G897" s="19">
        <v>18</v>
      </c>
      <c r="H897" s="19">
        <v>18</v>
      </c>
      <c r="I897" s="19">
        <v>18</v>
      </c>
      <c r="J897" s="19">
        <v>18</v>
      </c>
      <c r="K897" s="19">
        <v>17</v>
      </c>
      <c r="L897" s="8"/>
      <c r="M897" s="26" t="e">
        <f>'demand data 2022'!#REF!</f>
        <v>#REF!</v>
      </c>
      <c r="N897" s="26" t="e">
        <f>'demand data 2022'!#REF!</f>
        <v>#REF!</v>
      </c>
      <c r="O897" s="26" t="e">
        <f>'demand data 2022'!#REF!</f>
        <v>#REF!</v>
      </c>
      <c r="P897" s="26" t="e">
        <f>'demand data 2022'!#REF!</f>
        <v>#REF!</v>
      </c>
      <c r="Q897" s="26" t="e">
        <f>'demand data 2022'!#REF!</f>
        <v>#REF!</v>
      </c>
      <c r="R897" s="26" t="e">
        <f>'demand data 2022'!#REF!</f>
        <v>#REF!</v>
      </c>
      <c r="S897" s="26" t="e">
        <f>'demand data 2022'!#REF!</f>
        <v>#REF!</v>
      </c>
      <c r="T897" s="26" t="e">
        <f>'demand data 2022'!#REF!</f>
        <v>#REF!</v>
      </c>
      <c r="U897" s="26" t="e">
        <f>'demand data 2022'!#REF!</f>
        <v>#REF!</v>
      </c>
      <c r="V897" s="26" t="e">
        <f>'demand data 2022'!#REF!</f>
        <v>#REF!</v>
      </c>
      <c r="W897" s="5" t="e">
        <f t="shared" si="53"/>
        <v>#REF!</v>
      </c>
      <c r="X897" s="9">
        <f t="shared" si="54"/>
        <v>19</v>
      </c>
      <c r="Y897" s="5" t="e">
        <f t="shared" si="55"/>
        <v>#REF!</v>
      </c>
      <c r="Z897" s="28">
        <f t="shared" si="56"/>
        <v>0</v>
      </c>
    </row>
    <row r="898" spans="2:26" x14ac:dyDescent="0.25">
      <c r="B898" s="17" t="s">
        <v>649</v>
      </c>
      <c r="C898" s="17"/>
      <c r="D898" s="19">
        <v>19</v>
      </c>
      <c r="E898" s="19">
        <v>19</v>
      </c>
      <c r="F898" s="19">
        <v>19</v>
      </c>
      <c r="G898" s="19">
        <v>18</v>
      </c>
      <c r="H898" s="19">
        <v>18</v>
      </c>
      <c r="I898" s="19">
        <v>18</v>
      </c>
      <c r="J898" s="19">
        <v>18</v>
      </c>
      <c r="K898" s="19">
        <v>17</v>
      </c>
      <c r="L898" s="8"/>
      <c r="M898" s="26" t="e">
        <f>'demand data 2022'!#REF!</f>
        <v>#REF!</v>
      </c>
      <c r="N898" s="26" t="e">
        <f>'demand data 2022'!#REF!</f>
        <v>#REF!</v>
      </c>
      <c r="O898" s="26" t="e">
        <f>'demand data 2022'!#REF!</f>
        <v>#REF!</v>
      </c>
      <c r="P898" s="26" t="e">
        <f>'demand data 2022'!#REF!</f>
        <v>#REF!</v>
      </c>
      <c r="Q898" s="26" t="e">
        <f>'demand data 2022'!#REF!</f>
        <v>#REF!</v>
      </c>
      <c r="R898" s="26" t="e">
        <f>'demand data 2022'!#REF!</f>
        <v>#REF!</v>
      </c>
      <c r="S898" s="26" t="e">
        <f>'demand data 2022'!#REF!</f>
        <v>#REF!</v>
      </c>
      <c r="T898" s="26" t="e">
        <f>'demand data 2022'!#REF!</f>
        <v>#REF!</v>
      </c>
      <c r="U898" s="26" t="e">
        <f>'demand data 2022'!#REF!</f>
        <v>#REF!</v>
      </c>
      <c r="V898" s="26" t="e">
        <f>'demand data 2022'!#REF!</f>
        <v>#REF!</v>
      </c>
      <c r="W898" s="5" t="e">
        <f t="shared" si="53"/>
        <v>#REF!</v>
      </c>
      <c r="X898" s="9">
        <f t="shared" si="54"/>
        <v>19</v>
      </c>
      <c r="Y898" s="5" t="e">
        <f t="shared" si="55"/>
        <v>#REF!</v>
      </c>
      <c r="Z898" s="28">
        <f t="shared" si="56"/>
        <v>0</v>
      </c>
    </row>
    <row r="899" spans="2:26" x14ac:dyDescent="0.25">
      <c r="B899" s="17" t="s">
        <v>490</v>
      </c>
      <c r="C899" s="17"/>
      <c r="D899" s="19">
        <v>23</v>
      </c>
      <c r="E899" s="19">
        <v>23</v>
      </c>
      <c r="F899" s="19">
        <v>23</v>
      </c>
      <c r="G899" s="19">
        <v>23</v>
      </c>
      <c r="H899" s="19">
        <v>23</v>
      </c>
      <c r="I899" s="19">
        <v>23</v>
      </c>
      <c r="J899" s="19">
        <v>23</v>
      </c>
      <c r="K899" s="19">
        <v>24</v>
      </c>
      <c r="L899" s="8"/>
      <c r="M899" s="26" t="e">
        <f>'demand data 2022'!#REF!</f>
        <v>#REF!</v>
      </c>
      <c r="N899" s="26" t="e">
        <f>'demand data 2022'!#REF!</f>
        <v>#REF!</v>
      </c>
      <c r="O899" s="26" t="e">
        <f>'demand data 2022'!#REF!</f>
        <v>#REF!</v>
      </c>
      <c r="P899" s="26" t="e">
        <f>'demand data 2022'!#REF!</f>
        <v>#REF!</v>
      </c>
      <c r="Q899" s="26" t="e">
        <f>'demand data 2022'!#REF!</f>
        <v>#REF!</v>
      </c>
      <c r="R899" s="26" t="e">
        <f>'demand data 2022'!#REF!</f>
        <v>#REF!</v>
      </c>
      <c r="S899" s="26" t="e">
        <f>'demand data 2022'!#REF!</f>
        <v>#REF!</v>
      </c>
      <c r="T899" s="26" t="e">
        <f>'demand data 2022'!#REF!</f>
        <v>#REF!</v>
      </c>
      <c r="U899" s="26" t="e">
        <f>'demand data 2022'!#REF!</f>
        <v>#REF!</v>
      </c>
      <c r="V899" s="26" t="e">
        <f>'demand data 2022'!#REF!</f>
        <v>#REF!</v>
      </c>
      <c r="W899" s="5" t="e">
        <f t="shared" si="53"/>
        <v>#REF!</v>
      </c>
      <c r="X899" s="9">
        <f t="shared" si="54"/>
        <v>23</v>
      </c>
      <c r="Y899" s="5" t="e">
        <f t="shared" si="55"/>
        <v>#REF!</v>
      </c>
      <c r="Z899" s="28">
        <f t="shared" si="56"/>
        <v>0</v>
      </c>
    </row>
    <row r="900" spans="2:26" x14ac:dyDescent="0.25">
      <c r="B900" s="17" t="s">
        <v>491</v>
      </c>
      <c r="C900" s="17"/>
      <c r="D900" s="19">
        <v>23</v>
      </c>
      <c r="E900" s="19">
        <v>23</v>
      </c>
      <c r="F900" s="19">
        <v>23</v>
      </c>
      <c r="G900" s="19">
        <v>23</v>
      </c>
      <c r="H900" s="19">
        <v>23</v>
      </c>
      <c r="I900" s="19">
        <v>23</v>
      </c>
      <c r="J900" s="19">
        <v>23</v>
      </c>
      <c r="K900" s="19">
        <v>24</v>
      </c>
      <c r="L900" s="8"/>
      <c r="M900" s="26" t="e">
        <f>'demand data 2022'!#REF!</f>
        <v>#REF!</v>
      </c>
      <c r="N900" s="26" t="e">
        <f>'demand data 2022'!#REF!</f>
        <v>#REF!</v>
      </c>
      <c r="O900" s="26" t="e">
        <f>'demand data 2022'!#REF!</f>
        <v>#REF!</v>
      </c>
      <c r="P900" s="26" t="e">
        <f>'demand data 2022'!#REF!</f>
        <v>#REF!</v>
      </c>
      <c r="Q900" s="26" t="e">
        <f>'demand data 2022'!#REF!</f>
        <v>#REF!</v>
      </c>
      <c r="R900" s="26" t="e">
        <f>'demand data 2022'!#REF!</f>
        <v>#REF!</v>
      </c>
      <c r="S900" s="26" t="e">
        <f>'demand data 2022'!#REF!</f>
        <v>#REF!</v>
      </c>
      <c r="T900" s="26" t="e">
        <f>'demand data 2022'!#REF!</f>
        <v>#REF!</v>
      </c>
      <c r="U900" s="26" t="e">
        <f>'demand data 2022'!#REF!</f>
        <v>#REF!</v>
      </c>
      <c r="V900" s="26" t="e">
        <f>'demand data 2022'!#REF!</f>
        <v>#REF!</v>
      </c>
      <c r="W900" s="5" t="e">
        <f t="shared" si="53"/>
        <v>#REF!</v>
      </c>
      <c r="X900" s="9">
        <f t="shared" si="54"/>
        <v>23</v>
      </c>
      <c r="Y900" s="5" t="e">
        <f t="shared" si="55"/>
        <v>#REF!</v>
      </c>
      <c r="Z900" s="28">
        <f t="shared" si="56"/>
        <v>0</v>
      </c>
    </row>
    <row r="901" spans="2:26" x14ac:dyDescent="0.25">
      <c r="B901" s="17" t="s">
        <v>839</v>
      </c>
      <c r="C901" s="17"/>
      <c r="D901" s="19">
        <v>0</v>
      </c>
      <c r="E901" s="19">
        <v>0</v>
      </c>
      <c r="F901" s="19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8"/>
      <c r="M901" s="26" t="e">
        <f>'demand data 2022'!#REF!</f>
        <v>#REF!</v>
      </c>
      <c r="N901" s="26" t="e">
        <f>'demand data 2022'!#REF!</f>
        <v>#REF!</v>
      </c>
      <c r="O901" s="26" t="e">
        <f>'demand data 2022'!#REF!</f>
        <v>#REF!</v>
      </c>
      <c r="P901" s="26" t="e">
        <f>'demand data 2022'!#REF!</f>
        <v>#REF!</v>
      </c>
      <c r="Q901" s="26" t="e">
        <f>'demand data 2022'!#REF!</f>
        <v>#REF!</v>
      </c>
      <c r="R901" s="26" t="e">
        <f>'demand data 2022'!#REF!</f>
        <v>#REF!</v>
      </c>
      <c r="S901" s="26" t="e">
        <f>'demand data 2022'!#REF!</f>
        <v>#REF!</v>
      </c>
      <c r="T901" s="26" t="e">
        <f>'demand data 2022'!#REF!</f>
        <v>#REF!</v>
      </c>
      <c r="U901" s="26" t="e">
        <f>'demand data 2022'!#REF!</f>
        <v>#REF!</v>
      </c>
      <c r="V901" s="26" t="e">
        <f>'demand data 2022'!#REF!</f>
        <v>#REF!</v>
      </c>
      <c r="W901" s="5" t="e">
        <f t="shared" si="53"/>
        <v>#REF!</v>
      </c>
      <c r="X901" s="9">
        <f t="shared" si="54"/>
        <v>0</v>
      </c>
      <c r="Y901" s="5" t="e">
        <f t="shared" si="55"/>
        <v>#REF!</v>
      </c>
      <c r="Z901" s="28">
        <f t="shared" si="56"/>
        <v>0</v>
      </c>
    </row>
    <row r="902" spans="2:26" x14ac:dyDescent="0.25">
      <c r="B902" s="25" t="s">
        <v>218</v>
      </c>
      <c r="C902" s="17"/>
      <c r="D902" s="19">
        <v>0</v>
      </c>
      <c r="E902" s="19">
        <v>0</v>
      </c>
      <c r="F902" s="19">
        <v>0</v>
      </c>
      <c r="G902" s="19">
        <v>0</v>
      </c>
      <c r="H902" s="19">
        <v>0</v>
      </c>
      <c r="I902" s="19">
        <v>0</v>
      </c>
      <c r="J902" s="19">
        <v>0</v>
      </c>
      <c r="K902" s="19">
        <v>0</v>
      </c>
      <c r="L902" s="8"/>
      <c r="M902" s="26" t="e">
        <f>'demand data 2022'!#REF!</f>
        <v>#REF!</v>
      </c>
      <c r="N902" s="26" t="e">
        <f>'demand data 2022'!#REF!</f>
        <v>#REF!</v>
      </c>
      <c r="O902" s="26" t="e">
        <f>'demand data 2022'!#REF!</f>
        <v>#REF!</v>
      </c>
      <c r="P902" s="26" t="e">
        <f>'demand data 2022'!#REF!</f>
        <v>#REF!</v>
      </c>
      <c r="Q902" s="26" t="e">
        <f>'demand data 2022'!#REF!</f>
        <v>#REF!</v>
      </c>
      <c r="R902" s="26" t="e">
        <f>'demand data 2022'!#REF!</f>
        <v>#REF!</v>
      </c>
      <c r="S902" s="26" t="e">
        <f>'demand data 2022'!#REF!</f>
        <v>#REF!</v>
      </c>
      <c r="T902" s="26" t="e">
        <f>'demand data 2022'!#REF!</f>
        <v>#REF!</v>
      </c>
      <c r="U902" s="26" t="e">
        <f>'demand data 2022'!#REF!</f>
        <v>#REF!</v>
      </c>
      <c r="V902" s="26" t="e">
        <f>'demand data 2022'!#REF!</f>
        <v>#REF!</v>
      </c>
      <c r="W902" s="5" t="e">
        <f t="shared" si="53"/>
        <v>#REF!</v>
      </c>
      <c r="X902" s="9">
        <f t="shared" si="54"/>
        <v>0</v>
      </c>
      <c r="Y902" s="5" t="e">
        <f t="shared" si="55"/>
        <v>#REF!</v>
      </c>
      <c r="Z902" s="28">
        <f t="shared" si="56"/>
        <v>0</v>
      </c>
    </row>
    <row r="903" spans="2:26" x14ac:dyDescent="0.25">
      <c r="B903" s="17" t="s">
        <v>129</v>
      </c>
      <c r="C903" s="17"/>
      <c r="D903" s="19">
        <v>0</v>
      </c>
      <c r="E903" s="19">
        <v>0</v>
      </c>
      <c r="F903" s="19">
        <v>0</v>
      </c>
      <c r="G903" s="19">
        <v>0</v>
      </c>
      <c r="H903" s="19">
        <v>0</v>
      </c>
      <c r="I903" s="19">
        <v>0</v>
      </c>
      <c r="J903" s="19">
        <v>0</v>
      </c>
      <c r="K903" s="19">
        <v>0</v>
      </c>
      <c r="L903" s="8"/>
      <c r="M903" s="26" t="e">
        <f>'demand data 2022'!#REF!</f>
        <v>#REF!</v>
      </c>
      <c r="N903" s="26" t="e">
        <f>'demand data 2022'!#REF!</f>
        <v>#REF!</v>
      </c>
      <c r="O903" s="26" t="e">
        <f>'demand data 2022'!#REF!</f>
        <v>#REF!</v>
      </c>
      <c r="P903" s="26" t="e">
        <f>'demand data 2022'!#REF!</f>
        <v>#REF!</v>
      </c>
      <c r="Q903" s="26" t="e">
        <f>'demand data 2022'!#REF!</f>
        <v>#REF!</v>
      </c>
      <c r="R903" s="26" t="e">
        <f>'demand data 2022'!#REF!</f>
        <v>#REF!</v>
      </c>
      <c r="S903" s="26" t="e">
        <f>'demand data 2022'!#REF!</f>
        <v>#REF!</v>
      </c>
      <c r="T903" s="26" t="e">
        <f>'demand data 2022'!#REF!</f>
        <v>#REF!</v>
      </c>
      <c r="U903" s="26" t="e">
        <f>'demand data 2022'!#REF!</f>
        <v>#REF!</v>
      </c>
      <c r="V903" s="26" t="e">
        <f>'demand data 2022'!#REF!</f>
        <v>#REF!</v>
      </c>
      <c r="W903" s="5" t="e">
        <f t="shared" si="53"/>
        <v>#REF!</v>
      </c>
      <c r="X903" s="9">
        <f t="shared" si="54"/>
        <v>0</v>
      </c>
      <c r="Y903" s="5" t="e">
        <f t="shared" si="55"/>
        <v>#REF!</v>
      </c>
      <c r="Z903" s="28">
        <f t="shared" si="56"/>
        <v>0</v>
      </c>
    </row>
    <row r="904" spans="2:26" x14ac:dyDescent="0.25">
      <c r="B904" s="25" t="s">
        <v>885</v>
      </c>
      <c r="C904" s="17"/>
      <c r="D904" s="19">
        <v>0</v>
      </c>
      <c r="E904" s="19">
        <v>0</v>
      </c>
      <c r="F904" s="19">
        <v>0</v>
      </c>
      <c r="G904" s="19">
        <v>0</v>
      </c>
      <c r="H904" s="19">
        <v>0</v>
      </c>
      <c r="I904" s="19">
        <v>0</v>
      </c>
      <c r="J904" s="19">
        <v>0</v>
      </c>
      <c r="K904" s="19">
        <v>0</v>
      </c>
      <c r="L904" s="8"/>
      <c r="M904" s="26" t="e">
        <f>'demand data 2022'!#REF!</f>
        <v>#REF!</v>
      </c>
      <c r="N904" s="26" t="e">
        <f>'demand data 2022'!#REF!</f>
        <v>#REF!</v>
      </c>
      <c r="O904" s="26" t="e">
        <f>'demand data 2022'!#REF!</f>
        <v>#REF!</v>
      </c>
      <c r="P904" s="26" t="e">
        <f>'demand data 2022'!#REF!</f>
        <v>#REF!</v>
      </c>
      <c r="Q904" s="26" t="e">
        <f>'demand data 2022'!#REF!</f>
        <v>#REF!</v>
      </c>
      <c r="R904" s="26" t="e">
        <f>'demand data 2022'!#REF!</f>
        <v>#REF!</v>
      </c>
      <c r="S904" s="26" t="e">
        <f>'demand data 2022'!#REF!</f>
        <v>#REF!</v>
      </c>
      <c r="T904" s="26" t="e">
        <f>'demand data 2022'!#REF!</f>
        <v>#REF!</v>
      </c>
      <c r="U904" s="26" t="e">
        <f>'demand data 2022'!#REF!</f>
        <v>#REF!</v>
      </c>
      <c r="V904" s="26" t="e">
        <f>'demand data 2022'!#REF!</f>
        <v>#REF!</v>
      </c>
      <c r="W904" s="5" t="e">
        <f t="shared" si="53"/>
        <v>#REF!</v>
      </c>
      <c r="X904" s="9">
        <f t="shared" si="54"/>
        <v>0</v>
      </c>
      <c r="Y904" s="5" t="e">
        <f t="shared" si="55"/>
        <v>#REF!</v>
      </c>
      <c r="Z904" s="28">
        <f t="shared" si="56"/>
        <v>0</v>
      </c>
    </row>
    <row r="905" spans="2:26" x14ac:dyDescent="0.25">
      <c r="B905" s="17" t="s">
        <v>504</v>
      </c>
      <c r="C905" s="17"/>
      <c r="D905" s="19">
        <v>321</v>
      </c>
      <c r="E905" s="19">
        <v>340</v>
      </c>
      <c r="F905" s="19">
        <v>340</v>
      </c>
      <c r="G905" s="19">
        <v>341</v>
      </c>
      <c r="H905" s="19">
        <v>342</v>
      </c>
      <c r="I905" s="19">
        <v>343</v>
      </c>
      <c r="J905" s="19">
        <v>345</v>
      </c>
      <c r="K905" s="19">
        <v>348</v>
      </c>
      <c r="L905" s="8"/>
      <c r="M905" s="26" t="e">
        <f>'demand data 2022'!#REF!</f>
        <v>#REF!</v>
      </c>
      <c r="N905" s="26" t="e">
        <f>'demand data 2022'!#REF!</f>
        <v>#REF!</v>
      </c>
      <c r="O905" s="26" t="e">
        <f>'demand data 2022'!#REF!</f>
        <v>#REF!</v>
      </c>
      <c r="P905" s="26" t="e">
        <f>'demand data 2022'!#REF!</f>
        <v>#REF!</v>
      </c>
      <c r="Q905" s="26" t="e">
        <f>'demand data 2022'!#REF!</f>
        <v>#REF!</v>
      </c>
      <c r="R905" s="26" t="e">
        <f>'demand data 2022'!#REF!</f>
        <v>#REF!</v>
      </c>
      <c r="S905" s="26" t="e">
        <f>'demand data 2022'!#REF!</f>
        <v>#REF!</v>
      </c>
      <c r="T905" s="26" t="e">
        <f>'demand data 2022'!#REF!</f>
        <v>#REF!</v>
      </c>
      <c r="U905" s="26" t="e">
        <f>'demand data 2022'!#REF!</f>
        <v>#REF!</v>
      </c>
      <c r="V905" s="26" t="e">
        <f>'demand data 2022'!#REF!</f>
        <v>#REF!</v>
      </c>
      <c r="W905" s="5" t="e">
        <f t="shared" si="53"/>
        <v>#REF!</v>
      </c>
      <c r="X905" s="9">
        <f t="shared" si="54"/>
        <v>340</v>
      </c>
      <c r="Y905" s="5" t="e">
        <f t="shared" si="55"/>
        <v>#REF!</v>
      </c>
      <c r="Z905" s="28">
        <f t="shared" si="56"/>
        <v>0</v>
      </c>
    </row>
    <row r="906" spans="2:26" x14ac:dyDescent="0.25">
      <c r="B906" s="17" t="s">
        <v>130</v>
      </c>
      <c r="C906" s="17"/>
      <c r="D906" s="19">
        <v>0</v>
      </c>
      <c r="E906" s="19">
        <v>0</v>
      </c>
      <c r="F906" s="19">
        <v>0</v>
      </c>
      <c r="G906" s="19">
        <v>0</v>
      </c>
      <c r="H906" s="19">
        <v>0</v>
      </c>
      <c r="I906" s="19">
        <v>0</v>
      </c>
      <c r="J906" s="19">
        <v>0</v>
      </c>
      <c r="K906" s="19">
        <v>0</v>
      </c>
      <c r="L906" s="8"/>
      <c r="M906" s="26" t="e">
        <f>'demand data 2022'!#REF!</f>
        <v>#REF!</v>
      </c>
      <c r="N906" s="26" t="e">
        <f>'demand data 2022'!#REF!</f>
        <v>#REF!</v>
      </c>
      <c r="O906" s="26" t="e">
        <f>'demand data 2022'!#REF!</f>
        <v>#REF!</v>
      </c>
      <c r="P906" s="26" t="e">
        <f>'demand data 2022'!#REF!</f>
        <v>#REF!</v>
      </c>
      <c r="Q906" s="26" t="e">
        <f>'demand data 2022'!#REF!</f>
        <v>#REF!</v>
      </c>
      <c r="R906" s="26" t="e">
        <f>'demand data 2022'!#REF!</f>
        <v>#REF!</v>
      </c>
      <c r="S906" s="26" t="e">
        <f>'demand data 2022'!#REF!</f>
        <v>#REF!</v>
      </c>
      <c r="T906" s="26" t="e">
        <f>'demand data 2022'!#REF!</f>
        <v>#REF!</v>
      </c>
      <c r="U906" s="26" t="e">
        <f>'demand data 2022'!#REF!</f>
        <v>#REF!</v>
      </c>
      <c r="V906" s="26" t="e">
        <f>'demand data 2022'!#REF!</f>
        <v>#REF!</v>
      </c>
      <c r="W906" s="5" t="e">
        <f t="shared" ref="W906:W910" si="57">IF(B906=M906,"ok","Different")</f>
        <v>#REF!</v>
      </c>
      <c r="X906" s="9">
        <f t="shared" ref="X906:X910" si="58">E906</f>
        <v>0</v>
      </c>
      <c r="Y906" s="5" t="e">
        <f t="shared" ref="Y906:Y910" si="59">O906</f>
        <v>#REF!</v>
      </c>
      <c r="Z906" s="28">
        <f t="shared" ref="Z906:Z910" si="60">IF(ISERROR((X906-Y906)/X906),0,(X906-Y906)/X906)</f>
        <v>0</v>
      </c>
    </row>
    <row r="907" spans="2:26" x14ac:dyDescent="0.25">
      <c r="B907" s="17" t="s">
        <v>811</v>
      </c>
      <c r="C907" s="17"/>
      <c r="D907" s="19">
        <v>0</v>
      </c>
      <c r="E907" s="19">
        <v>0</v>
      </c>
      <c r="F907" s="19">
        <v>0</v>
      </c>
      <c r="G907" s="19">
        <v>0</v>
      </c>
      <c r="H907" s="19">
        <v>0</v>
      </c>
      <c r="I907" s="19">
        <v>0</v>
      </c>
      <c r="J907" s="19">
        <v>0</v>
      </c>
      <c r="K907" s="19">
        <v>0</v>
      </c>
      <c r="M907" s="26" t="e">
        <f>'demand data 2022'!#REF!</f>
        <v>#REF!</v>
      </c>
      <c r="N907" s="26" t="e">
        <f>'demand data 2022'!#REF!</f>
        <v>#REF!</v>
      </c>
      <c r="O907" s="26" t="e">
        <f>'demand data 2022'!#REF!</f>
        <v>#REF!</v>
      </c>
      <c r="P907" s="26" t="e">
        <f>'demand data 2022'!#REF!</f>
        <v>#REF!</v>
      </c>
      <c r="Q907" s="26" t="e">
        <f>'demand data 2022'!#REF!</f>
        <v>#REF!</v>
      </c>
      <c r="R907" s="26" t="e">
        <f>'demand data 2022'!#REF!</f>
        <v>#REF!</v>
      </c>
      <c r="S907" s="26" t="e">
        <f>'demand data 2022'!#REF!</f>
        <v>#REF!</v>
      </c>
      <c r="T907" s="26" t="e">
        <f>'demand data 2022'!#REF!</f>
        <v>#REF!</v>
      </c>
      <c r="U907" s="26" t="e">
        <f>'demand data 2022'!#REF!</f>
        <v>#REF!</v>
      </c>
      <c r="V907" s="26" t="e">
        <f>'demand data 2022'!#REF!</f>
        <v>#REF!</v>
      </c>
      <c r="W907" s="5" t="e">
        <f t="shared" si="57"/>
        <v>#REF!</v>
      </c>
      <c r="X907" s="9">
        <f t="shared" si="58"/>
        <v>0</v>
      </c>
      <c r="Y907" s="5" t="e">
        <f t="shared" si="59"/>
        <v>#REF!</v>
      </c>
      <c r="Z907" s="28">
        <f t="shared" si="60"/>
        <v>0</v>
      </c>
    </row>
    <row r="908" spans="2:26" x14ac:dyDescent="0.25">
      <c r="B908" s="17" t="s">
        <v>810</v>
      </c>
      <c r="C908" s="17"/>
      <c r="D908" s="19">
        <v>0</v>
      </c>
      <c r="E908" s="19">
        <v>0</v>
      </c>
      <c r="F908" s="19">
        <v>0</v>
      </c>
      <c r="G908" s="19">
        <v>0</v>
      </c>
      <c r="H908" s="19">
        <v>0</v>
      </c>
      <c r="I908" s="19">
        <v>0</v>
      </c>
      <c r="J908" s="19">
        <v>0</v>
      </c>
      <c r="K908" s="19">
        <v>0</v>
      </c>
      <c r="M908" s="26" t="e">
        <f>'demand data 2022'!#REF!</f>
        <v>#REF!</v>
      </c>
      <c r="N908" s="26" t="e">
        <f>'demand data 2022'!#REF!</f>
        <v>#REF!</v>
      </c>
      <c r="O908" s="26" t="e">
        <f>'demand data 2022'!#REF!</f>
        <v>#REF!</v>
      </c>
      <c r="P908" s="26" t="e">
        <f>'demand data 2022'!#REF!</f>
        <v>#REF!</v>
      </c>
      <c r="Q908" s="26" t="e">
        <f>'demand data 2022'!#REF!</f>
        <v>#REF!</v>
      </c>
      <c r="R908" s="26" t="e">
        <f>'demand data 2022'!#REF!</f>
        <v>#REF!</v>
      </c>
      <c r="S908" s="26" t="e">
        <f>'demand data 2022'!#REF!</f>
        <v>#REF!</v>
      </c>
      <c r="T908" s="26" t="e">
        <f>'demand data 2022'!#REF!</f>
        <v>#REF!</v>
      </c>
      <c r="U908" s="26" t="e">
        <f>'demand data 2022'!#REF!</f>
        <v>#REF!</v>
      </c>
      <c r="V908" s="26" t="e">
        <f>'demand data 2022'!#REF!</f>
        <v>#REF!</v>
      </c>
      <c r="W908" s="5" t="e">
        <f t="shared" si="57"/>
        <v>#REF!</v>
      </c>
      <c r="X908" s="9">
        <f t="shared" si="58"/>
        <v>0</v>
      </c>
      <c r="Y908" s="5" t="e">
        <f t="shared" si="59"/>
        <v>#REF!</v>
      </c>
      <c r="Z908" s="28">
        <f t="shared" si="60"/>
        <v>0</v>
      </c>
    </row>
    <row r="909" spans="2:26" x14ac:dyDescent="0.25">
      <c r="B909" s="17" t="s">
        <v>422</v>
      </c>
      <c r="C909" s="17"/>
      <c r="D909" s="19">
        <v>64</v>
      </c>
      <c r="E909" s="19">
        <v>64</v>
      </c>
      <c r="F909" s="19">
        <v>89</v>
      </c>
      <c r="G909" s="19">
        <v>89</v>
      </c>
      <c r="H909" s="19">
        <v>91</v>
      </c>
      <c r="I909" s="19">
        <v>93</v>
      </c>
      <c r="J909" s="19">
        <v>95</v>
      </c>
      <c r="K909" s="19">
        <v>97</v>
      </c>
      <c r="M909" s="26" t="e">
        <f>'demand data 2022'!#REF!</f>
        <v>#REF!</v>
      </c>
      <c r="N909" s="26" t="e">
        <f>'demand data 2022'!#REF!</f>
        <v>#REF!</v>
      </c>
      <c r="O909" s="26" t="e">
        <f>'demand data 2022'!#REF!</f>
        <v>#REF!</v>
      </c>
      <c r="P909" s="26" t="e">
        <f>'demand data 2022'!#REF!</f>
        <v>#REF!</v>
      </c>
      <c r="Q909" s="26" t="e">
        <f>'demand data 2022'!#REF!</f>
        <v>#REF!</v>
      </c>
      <c r="R909" s="26" t="e">
        <f>'demand data 2022'!#REF!</f>
        <v>#REF!</v>
      </c>
      <c r="S909" s="26" t="e">
        <f>'demand data 2022'!#REF!</f>
        <v>#REF!</v>
      </c>
      <c r="T909" s="26" t="e">
        <f>'demand data 2022'!#REF!</f>
        <v>#REF!</v>
      </c>
      <c r="U909" s="26" t="e">
        <f>'demand data 2022'!#REF!</f>
        <v>#REF!</v>
      </c>
      <c r="V909" s="26" t="e">
        <f>'demand data 2022'!#REF!</f>
        <v>#REF!</v>
      </c>
      <c r="W909" s="5" t="e">
        <f t="shared" si="57"/>
        <v>#REF!</v>
      </c>
      <c r="X909" s="9">
        <f t="shared" si="58"/>
        <v>64</v>
      </c>
      <c r="Y909" s="5" t="e">
        <f t="shared" si="59"/>
        <v>#REF!</v>
      </c>
      <c r="Z909" s="28">
        <f t="shared" si="60"/>
        <v>0</v>
      </c>
    </row>
    <row r="910" spans="2:26" x14ac:dyDescent="0.25">
      <c r="B910" s="17" t="s">
        <v>485</v>
      </c>
      <c r="C910" s="17"/>
      <c r="D910" s="19">
        <v>219</v>
      </c>
      <c r="E910" s="19">
        <v>221</v>
      </c>
      <c r="F910" s="19">
        <v>223</v>
      </c>
      <c r="G910" s="19">
        <v>225</v>
      </c>
      <c r="H910" s="19">
        <v>228</v>
      </c>
      <c r="I910" s="19">
        <v>230</v>
      </c>
      <c r="J910" s="19">
        <v>234</v>
      </c>
      <c r="K910" s="19">
        <v>238</v>
      </c>
      <c r="M910" s="26" t="e">
        <f>'demand data 2022'!#REF!</f>
        <v>#REF!</v>
      </c>
      <c r="N910" s="26" t="e">
        <f>'demand data 2022'!#REF!</f>
        <v>#REF!</v>
      </c>
      <c r="O910" s="26" t="e">
        <f>'demand data 2022'!#REF!</f>
        <v>#REF!</v>
      </c>
      <c r="P910" s="26" t="e">
        <f>'demand data 2022'!#REF!</f>
        <v>#REF!</v>
      </c>
      <c r="Q910" s="26" t="e">
        <f>'demand data 2022'!#REF!</f>
        <v>#REF!</v>
      </c>
      <c r="R910" s="26" t="e">
        <f>'demand data 2022'!#REF!</f>
        <v>#REF!</v>
      </c>
      <c r="S910" s="26" t="e">
        <f>'demand data 2022'!#REF!</f>
        <v>#REF!</v>
      </c>
      <c r="T910" s="26" t="e">
        <f>'demand data 2022'!#REF!</f>
        <v>#REF!</v>
      </c>
      <c r="U910" s="26" t="e">
        <f>'demand data 2022'!#REF!</f>
        <v>#REF!</v>
      </c>
      <c r="V910" s="26" t="e">
        <f>'demand data 2022'!#REF!</f>
        <v>#REF!</v>
      </c>
      <c r="W910" s="5" t="e">
        <f t="shared" si="57"/>
        <v>#REF!</v>
      </c>
      <c r="X910" s="9">
        <f t="shared" si="58"/>
        <v>221</v>
      </c>
      <c r="Y910" s="5" t="e">
        <f t="shared" si="59"/>
        <v>#REF!</v>
      </c>
      <c r="Z910" s="28">
        <f t="shared" si="6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1"/>
  <sheetViews>
    <sheetView tabSelected="1" zoomScale="85" zoomScaleNormal="85" workbookViewId="0">
      <pane ySplit="10" topLeftCell="A11" activePane="bottomLeft" state="frozen"/>
      <selection pane="bottomLeft" activeCell="R23" sqref="R22:R23"/>
    </sheetView>
  </sheetViews>
  <sheetFormatPr defaultColWidth="9.08984375" defaultRowHeight="12.5" x14ac:dyDescent="0.25"/>
  <cols>
    <col min="1" max="16384" width="9.08984375" style="1"/>
  </cols>
  <sheetData>
    <row r="1" spans="1:10" x14ac:dyDescent="0.25">
      <c r="A1" s="2" t="s">
        <v>966</v>
      </c>
    </row>
    <row r="2" spans="1:10" x14ac:dyDescent="0.25">
      <c r="A2" s="2"/>
    </row>
    <row r="3" spans="1:10" x14ac:dyDescent="0.25">
      <c r="A3" s="2" t="s">
        <v>903</v>
      </c>
    </row>
    <row r="4" spans="1:10" x14ac:dyDescent="0.25">
      <c r="A4" s="2" t="s">
        <v>963</v>
      </c>
    </row>
    <row r="7" spans="1:10" x14ac:dyDescent="0.25">
      <c r="C7" s="35"/>
      <c r="D7" s="35"/>
      <c r="E7" s="35"/>
      <c r="F7" s="35"/>
      <c r="G7" s="35"/>
      <c r="H7" s="35"/>
      <c r="I7" s="35"/>
    </row>
    <row r="8" spans="1:10" x14ac:dyDescent="0.25">
      <c r="A8" s="32"/>
      <c r="B8" s="32"/>
      <c r="C8" s="48">
        <v>46615.921351875557</v>
      </c>
      <c r="D8" s="48">
        <v>49425.582784093327</v>
      </c>
      <c r="E8" s="48">
        <v>52281.903345487372</v>
      </c>
      <c r="F8" s="48">
        <v>55059.881576289161</v>
      </c>
      <c r="G8" s="48">
        <v>57615.157263041321</v>
      </c>
      <c r="H8" s="48">
        <v>60477.720315124228</v>
      </c>
      <c r="I8" s="48">
        <v>63482.335457320114</v>
      </c>
      <c r="J8" s="48">
        <v>66747.467262503778</v>
      </c>
    </row>
    <row r="9" spans="1:10" ht="13" x14ac:dyDescent="0.3">
      <c r="A9" s="34"/>
      <c r="B9" s="30"/>
      <c r="C9" s="31" t="s">
        <v>908</v>
      </c>
      <c r="D9" s="31" t="s">
        <v>952</v>
      </c>
      <c r="E9" s="31" t="s">
        <v>953</v>
      </c>
      <c r="F9" s="31" t="s">
        <v>954</v>
      </c>
      <c r="G9" s="31" t="s">
        <v>958</v>
      </c>
      <c r="H9" s="31" t="s">
        <v>959</v>
      </c>
      <c r="I9" s="31" t="s">
        <v>960</v>
      </c>
      <c r="J9" s="31" t="s">
        <v>965</v>
      </c>
    </row>
    <row r="10" spans="1:10" ht="13" x14ac:dyDescent="0.3">
      <c r="A10" s="29" t="s">
        <v>904</v>
      </c>
      <c r="B10" s="30" t="s">
        <v>912</v>
      </c>
      <c r="C10" s="31" t="s">
        <v>837</v>
      </c>
      <c r="D10" s="31" t="s">
        <v>837</v>
      </c>
      <c r="E10" s="31" t="s">
        <v>837</v>
      </c>
      <c r="F10" s="31" t="s">
        <v>837</v>
      </c>
      <c r="G10" s="31" t="s">
        <v>837</v>
      </c>
      <c r="H10" s="31" t="s">
        <v>837</v>
      </c>
      <c r="I10" s="31" t="s">
        <v>837</v>
      </c>
      <c r="J10" s="31" t="s">
        <v>837</v>
      </c>
    </row>
    <row r="11" spans="1:10" x14ac:dyDescent="0.25">
      <c r="A11" s="37" t="s">
        <v>532</v>
      </c>
      <c r="B11" s="38"/>
      <c r="C11" s="39">
        <v>97.480400415945709</v>
      </c>
      <c r="D11" s="39">
        <v>98.889469393187923</v>
      </c>
      <c r="E11" s="39">
        <v>102.02263997954709</v>
      </c>
      <c r="F11" s="39">
        <v>105.33352502988218</v>
      </c>
      <c r="G11" s="39">
        <v>108.37576598370416</v>
      </c>
      <c r="H11" s="39">
        <v>111.49315321634636</v>
      </c>
      <c r="I11" s="39">
        <v>115.18881190805341</v>
      </c>
      <c r="J11" s="39">
        <v>120.69244796404092</v>
      </c>
    </row>
    <row r="12" spans="1:10" x14ac:dyDescent="0.25">
      <c r="A12" s="37" t="s">
        <v>533</v>
      </c>
      <c r="B12" s="38"/>
      <c r="C12" s="39">
        <v>97.480400415945709</v>
      </c>
      <c r="D12" s="39">
        <v>98.889469393187923</v>
      </c>
      <c r="E12" s="39">
        <v>102.02263997954709</v>
      </c>
      <c r="F12" s="39">
        <v>105.33352502988218</v>
      </c>
      <c r="G12" s="39">
        <v>108.37576598370416</v>
      </c>
      <c r="H12" s="39">
        <v>111.49315321634636</v>
      </c>
      <c r="I12" s="39">
        <v>115.18881190805341</v>
      </c>
      <c r="J12" s="39">
        <v>120.69244796404092</v>
      </c>
    </row>
    <row r="13" spans="1:10" x14ac:dyDescent="0.25">
      <c r="A13" s="37" t="s">
        <v>563</v>
      </c>
      <c r="B13" s="38"/>
      <c r="C13" s="39">
        <v>32.661137217429904</v>
      </c>
      <c r="D13" s="39">
        <v>32.925531435350102</v>
      </c>
      <c r="E13" s="39">
        <v>33.315792600365498</v>
      </c>
      <c r="F13" s="39">
        <v>34.036186334982801</v>
      </c>
      <c r="G13" s="39">
        <v>33.638944408351001</v>
      </c>
      <c r="H13" s="39">
        <v>34.578258200218201</v>
      </c>
      <c r="I13" s="39">
        <v>35.549067373599897</v>
      </c>
      <c r="J13" s="39">
        <v>36.326028227080201</v>
      </c>
    </row>
    <row r="14" spans="1:10" x14ac:dyDescent="0.25">
      <c r="A14" s="37" t="s">
        <v>524</v>
      </c>
      <c r="B14" s="38"/>
      <c r="C14" s="39">
        <v>144.55893203675402</v>
      </c>
      <c r="D14" s="39">
        <v>144.01422436167951</v>
      </c>
      <c r="E14" s="39">
        <v>145.7181471365605</v>
      </c>
      <c r="F14" s="39">
        <v>147.51789330103901</v>
      </c>
      <c r="G14" s="39">
        <v>149.62306004579398</v>
      </c>
      <c r="H14" s="39">
        <v>152.38806081139199</v>
      </c>
      <c r="I14" s="39">
        <v>184.64223802229699</v>
      </c>
      <c r="J14" s="39">
        <v>186.08990525929698</v>
      </c>
    </row>
    <row r="15" spans="1:10" x14ac:dyDescent="0.25">
      <c r="A15" s="37" t="s">
        <v>652</v>
      </c>
      <c r="B15" s="38"/>
      <c r="C15" s="39">
        <v>49</v>
      </c>
      <c r="D15" s="39">
        <v>49</v>
      </c>
      <c r="E15" s="39">
        <v>49</v>
      </c>
      <c r="F15" s="39">
        <v>49</v>
      </c>
      <c r="G15" s="39">
        <v>49</v>
      </c>
      <c r="H15" s="39">
        <v>49</v>
      </c>
      <c r="I15" s="39">
        <v>77.678429584423043</v>
      </c>
      <c r="J15" s="39">
        <v>77.678429584423043</v>
      </c>
    </row>
    <row r="16" spans="1:10" x14ac:dyDescent="0.25">
      <c r="A16" s="37" t="s">
        <v>564</v>
      </c>
      <c r="B16" s="38"/>
      <c r="C16" s="39">
        <v>11.45215576116005</v>
      </c>
      <c r="D16" s="39">
        <v>9.8338118883517502</v>
      </c>
      <c r="E16" s="39">
        <v>10.1048639692742</v>
      </c>
      <c r="F16" s="39">
        <v>10.520518983275799</v>
      </c>
      <c r="G16" s="39">
        <v>16.403477223952549</v>
      </c>
      <c r="H16" s="39">
        <v>16.844898261442701</v>
      </c>
      <c r="I16" s="39">
        <v>17.2434803074824</v>
      </c>
      <c r="J16" s="39">
        <v>17.667470834974949</v>
      </c>
    </row>
    <row r="17" spans="1:10" x14ac:dyDescent="0.25">
      <c r="A17" s="37" t="s">
        <v>565</v>
      </c>
      <c r="B17" s="38"/>
      <c r="C17" s="39">
        <v>11.45215576116005</v>
      </c>
      <c r="D17" s="39">
        <v>9.8338118883517502</v>
      </c>
      <c r="E17" s="39">
        <v>10.1048639692742</v>
      </c>
      <c r="F17" s="39">
        <v>10.520518983275799</v>
      </c>
      <c r="G17" s="39">
        <v>16.403477223952549</v>
      </c>
      <c r="H17" s="39">
        <v>16.844898261442701</v>
      </c>
      <c r="I17" s="39">
        <v>17.2434803074824</v>
      </c>
      <c r="J17" s="39">
        <v>17.667470834974949</v>
      </c>
    </row>
    <row r="18" spans="1:10" x14ac:dyDescent="0.25">
      <c r="A18" s="37" t="s">
        <v>534</v>
      </c>
      <c r="B18" s="38"/>
      <c r="C18" s="39">
        <v>92.708088396385136</v>
      </c>
      <c r="D18" s="39">
        <v>93.578370306599169</v>
      </c>
      <c r="E18" s="39">
        <v>95.849571928188297</v>
      </c>
      <c r="F18" s="39">
        <v>100.71528600356145</v>
      </c>
      <c r="G18" s="39">
        <v>104.52404265528216</v>
      </c>
      <c r="H18" s="39">
        <v>109.2563593390356</v>
      </c>
      <c r="I18" s="39">
        <v>115.70803760439763</v>
      </c>
      <c r="J18" s="39">
        <v>126.34857436013183</v>
      </c>
    </row>
    <row r="19" spans="1:10" x14ac:dyDescent="0.25">
      <c r="A19" s="37" t="s">
        <v>535</v>
      </c>
      <c r="B19" s="38"/>
      <c r="C19" s="39">
        <v>92.708088396385136</v>
      </c>
      <c r="D19" s="39">
        <v>93.578370306599169</v>
      </c>
      <c r="E19" s="39">
        <v>95.849571928188297</v>
      </c>
      <c r="F19" s="39">
        <v>100.71528600356145</v>
      </c>
      <c r="G19" s="39">
        <v>104.52404265528216</v>
      </c>
      <c r="H19" s="39">
        <v>109.2563593390356</v>
      </c>
      <c r="I19" s="39">
        <v>115.70803760439763</v>
      </c>
      <c r="J19" s="39">
        <v>126.34857436013183</v>
      </c>
    </row>
    <row r="20" spans="1:10" ht="25" x14ac:dyDescent="0.25">
      <c r="A20" s="37" t="s">
        <v>464</v>
      </c>
      <c r="B20" s="38"/>
      <c r="C20" s="39">
        <v>23.05</v>
      </c>
      <c r="D20" s="39">
        <v>23.3</v>
      </c>
      <c r="E20" s="39">
        <v>23.95</v>
      </c>
      <c r="F20" s="39">
        <v>26.4</v>
      </c>
      <c r="G20" s="39">
        <v>29.2</v>
      </c>
      <c r="H20" s="39">
        <v>32.1</v>
      </c>
      <c r="I20" s="39">
        <v>34.75</v>
      </c>
      <c r="J20" s="39">
        <v>37.6</v>
      </c>
    </row>
    <row r="21" spans="1:10" ht="25" x14ac:dyDescent="0.25">
      <c r="A21" s="37" t="s">
        <v>423</v>
      </c>
      <c r="B21" s="38"/>
      <c r="C21" s="39">
        <v>26.507017183390001</v>
      </c>
      <c r="D21" s="39">
        <v>27.112406682787249</v>
      </c>
      <c r="E21" s="39">
        <v>27.763463519512051</v>
      </c>
      <c r="F21" s="39">
        <v>28.802848758769649</v>
      </c>
      <c r="G21" s="39">
        <v>29.938723428927702</v>
      </c>
      <c r="H21" s="39">
        <v>31.427251390204152</v>
      </c>
      <c r="I21" s="39">
        <v>33.08823316834215</v>
      </c>
      <c r="J21" s="39">
        <v>35.306293638649748</v>
      </c>
    </row>
    <row r="22" spans="1:10" x14ac:dyDescent="0.25">
      <c r="A22" s="40" t="s">
        <v>465</v>
      </c>
      <c r="B22" s="40"/>
      <c r="C22" s="33">
        <v>23.05</v>
      </c>
      <c r="D22" s="33">
        <v>23.3</v>
      </c>
      <c r="E22" s="33">
        <v>23.95</v>
      </c>
      <c r="F22" s="33">
        <v>26.4</v>
      </c>
      <c r="G22" s="33">
        <v>29.2</v>
      </c>
      <c r="H22" s="33">
        <v>32.1</v>
      </c>
      <c r="I22" s="33">
        <v>34.75</v>
      </c>
      <c r="J22" s="39">
        <v>37.6</v>
      </c>
    </row>
    <row r="23" spans="1:10" x14ac:dyDescent="0.25">
      <c r="A23" s="41" t="s">
        <v>424</v>
      </c>
      <c r="B23" s="40"/>
      <c r="C23" s="33">
        <v>26.507017183390001</v>
      </c>
      <c r="D23" s="33">
        <v>27.112406682787249</v>
      </c>
      <c r="E23" s="33">
        <v>27.763463519512051</v>
      </c>
      <c r="F23" s="33">
        <v>28.802848758769649</v>
      </c>
      <c r="G23" s="33">
        <v>29.938723428927702</v>
      </c>
      <c r="H23" s="33">
        <v>31.427251390204152</v>
      </c>
      <c r="I23" s="33">
        <v>33.08823316834215</v>
      </c>
      <c r="J23" s="39">
        <v>35.306293638649748</v>
      </c>
    </row>
    <row r="24" spans="1:10" x14ac:dyDescent="0.25">
      <c r="A24" s="41" t="s">
        <v>566</v>
      </c>
      <c r="B24" s="42"/>
      <c r="C24" s="33">
        <v>21.982580390402251</v>
      </c>
      <c r="D24" s="33">
        <v>26.775022879103052</v>
      </c>
      <c r="E24" s="33">
        <v>33.399031639767053</v>
      </c>
      <c r="F24" s="33">
        <v>44.052049473441599</v>
      </c>
      <c r="G24" s="33">
        <v>54.317060756834501</v>
      </c>
      <c r="H24" s="33">
        <v>65.078907316985493</v>
      </c>
      <c r="I24" s="33">
        <v>76.148287293829497</v>
      </c>
      <c r="J24" s="39">
        <v>85.3814173949755</v>
      </c>
    </row>
    <row r="25" spans="1:10" x14ac:dyDescent="0.25">
      <c r="A25" s="41" t="s">
        <v>567</v>
      </c>
      <c r="B25" s="42"/>
      <c r="C25" s="33">
        <v>21.982580390402251</v>
      </c>
      <c r="D25" s="33">
        <v>26.775022879103052</v>
      </c>
      <c r="E25" s="33">
        <v>33.399031639767053</v>
      </c>
      <c r="F25" s="33">
        <v>44.052049473441599</v>
      </c>
      <c r="G25" s="33">
        <v>54.317060756834501</v>
      </c>
      <c r="H25" s="33">
        <v>65.078907316985493</v>
      </c>
      <c r="I25" s="33">
        <v>76.148287293829497</v>
      </c>
      <c r="J25" s="39">
        <v>85.3814173949755</v>
      </c>
    </row>
    <row r="26" spans="1:10" x14ac:dyDescent="0.25">
      <c r="A26" s="41" t="s">
        <v>568</v>
      </c>
      <c r="B26" s="42"/>
      <c r="C26" s="33">
        <v>2.5999999999999999E-2</v>
      </c>
      <c r="D26" s="33">
        <v>2.5999999999999999E-2</v>
      </c>
      <c r="E26" s="33">
        <v>2.5999999999999999E-2</v>
      </c>
      <c r="F26" s="33">
        <v>2.5999999999999999E-2</v>
      </c>
      <c r="G26" s="33">
        <v>2.5999999999999999E-2</v>
      </c>
      <c r="H26" s="33">
        <v>2.5999999999999999E-2</v>
      </c>
      <c r="I26" s="33">
        <v>2.5999999999999999E-2</v>
      </c>
      <c r="J26" s="39">
        <v>2.5999999999999999E-2</v>
      </c>
    </row>
    <row r="27" spans="1:10" x14ac:dyDescent="0.25">
      <c r="A27" s="43" t="s">
        <v>569</v>
      </c>
      <c r="B27" s="42"/>
      <c r="C27" s="33">
        <v>32.151130304869298</v>
      </c>
      <c r="D27" s="33">
        <v>32.384543525602098</v>
      </c>
      <c r="E27" s="33">
        <v>32.5547962862682</v>
      </c>
      <c r="F27" s="33">
        <v>32.789022136641101</v>
      </c>
      <c r="G27" s="33">
        <v>33.018079351070902</v>
      </c>
      <c r="H27" s="33">
        <v>34.6870094959068</v>
      </c>
      <c r="I27" s="33">
        <v>36.295498059741803</v>
      </c>
      <c r="J27" s="39">
        <v>37.532983291470799</v>
      </c>
    </row>
    <row r="28" spans="1:10" x14ac:dyDescent="0.25">
      <c r="A28" s="41" t="s">
        <v>425</v>
      </c>
      <c r="B28" s="44"/>
      <c r="C28" s="33">
        <v>94.414409855120894</v>
      </c>
      <c r="D28" s="33">
        <v>96.505265529448707</v>
      </c>
      <c r="E28" s="33">
        <v>99.153195345971</v>
      </c>
      <c r="F28" s="33">
        <v>102.909127828265</v>
      </c>
      <c r="G28" s="33">
        <v>107.201311976209</v>
      </c>
      <c r="H28" s="33">
        <v>113.098233436502</v>
      </c>
      <c r="I28" s="33">
        <v>120.01045467715601</v>
      </c>
      <c r="J28" s="39">
        <v>129.749508639282</v>
      </c>
    </row>
    <row r="29" spans="1:10" x14ac:dyDescent="0.25">
      <c r="A29" s="41" t="s">
        <v>225</v>
      </c>
      <c r="B29" s="44"/>
      <c r="C29" s="33">
        <v>85.485225172939238</v>
      </c>
      <c r="D29" s="33">
        <v>87.708140145413196</v>
      </c>
      <c r="E29" s="33">
        <v>90.237858470054917</v>
      </c>
      <c r="F29" s="33">
        <v>93.575680016317179</v>
      </c>
      <c r="G29" s="33">
        <v>99.050900969026472</v>
      </c>
      <c r="H29" s="33">
        <v>103.74154015950262</v>
      </c>
      <c r="I29" s="33">
        <v>109.34764275052768</v>
      </c>
      <c r="J29" s="39">
        <v>116.84040925371991</v>
      </c>
    </row>
    <row r="30" spans="1:10" x14ac:dyDescent="0.25">
      <c r="A30" s="41" t="s">
        <v>935</v>
      </c>
      <c r="B30" s="42"/>
      <c r="C30" s="33">
        <v>17.343387200592701</v>
      </c>
      <c r="D30" s="33">
        <v>17.712392784839651</v>
      </c>
      <c r="E30" s="33">
        <v>63.3670697239615</v>
      </c>
      <c r="F30" s="33">
        <v>73.158947062696498</v>
      </c>
      <c r="G30" s="33">
        <v>74.020733989437005</v>
      </c>
      <c r="H30" s="33">
        <v>75.277096457328994</v>
      </c>
      <c r="I30" s="33">
        <v>76.392711271870994</v>
      </c>
      <c r="J30" s="39">
        <v>77.910669475677494</v>
      </c>
    </row>
    <row r="31" spans="1:10" x14ac:dyDescent="0.25">
      <c r="A31" s="41" t="s">
        <v>936</v>
      </c>
      <c r="B31" s="40"/>
      <c r="C31" s="33">
        <v>17.343387200592701</v>
      </c>
      <c r="D31" s="33">
        <v>17.712392784839651</v>
      </c>
      <c r="E31" s="33">
        <v>63.3670697239615</v>
      </c>
      <c r="F31" s="33">
        <v>73.158947062696498</v>
      </c>
      <c r="G31" s="33">
        <v>74.020733989437005</v>
      </c>
      <c r="H31" s="33">
        <v>75.277096457328994</v>
      </c>
      <c r="I31" s="33">
        <v>76.392711271870994</v>
      </c>
      <c r="J31" s="39">
        <v>77.910669475677494</v>
      </c>
    </row>
    <row r="32" spans="1:10" x14ac:dyDescent="0.25">
      <c r="A32" s="41" t="s">
        <v>283</v>
      </c>
      <c r="B32" s="42"/>
      <c r="C32" s="33">
        <v>20.052123224874748</v>
      </c>
      <c r="D32" s="33">
        <v>22.670376582170498</v>
      </c>
      <c r="E32" s="33">
        <v>23.034393530391498</v>
      </c>
      <c r="F32" s="33">
        <v>23.815426254464949</v>
      </c>
      <c r="G32" s="33">
        <v>24.6621319543064</v>
      </c>
      <c r="H32" s="33">
        <v>25.959478358357149</v>
      </c>
      <c r="I32" s="33">
        <v>27.094385981715298</v>
      </c>
      <c r="J32" s="39">
        <v>28.519575930166297</v>
      </c>
    </row>
    <row r="33" spans="1:10" x14ac:dyDescent="0.25">
      <c r="A33" s="41" t="s">
        <v>284</v>
      </c>
      <c r="B33" s="42"/>
      <c r="C33" s="33">
        <v>16.742123224874749</v>
      </c>
      <c r="D33" s="33">
        <v>17.110376582170499</v>
      </c>
      <c r="E33" s="33">
        <v>17.474393530391499</v>
      </c>
      <c r="F33" s="33">
        <v>18.25542625446495</v>
      </c>
      <c r="G33" s="33">
        <v>19.102131954306401</v>
      </c>
      <c r="H33" s="33">
        <v>20.39947835835715</v>
      </c>
      <c r="I33" s="33">
        <v>21.5343859817153</v>
      </c>
      <c r="J33" s="39">
        <v>22.959575930166299</v>
      </c>
    </row>
    <row r="34" spans="1:10" x14ac:dyDescent="0.25">
      <c r="A34" s="41" t="s">
        <v>285</v>
      </c>
      <c r="B34" s="42"/>
      <c r="C34" s="33">
        <v>44.8537501362838</v>
      </c>
      <c r="D34" s="33">
        <v>50.794926790054603</v>
      </c>
      <c r="E34" s="33">
        <v>56.805012078022301</v>
      </c>
      <c r="F34" s="33">
        <v>106.29932806793801</v>
      </c>
      <c r="G34" s="33">
        <v>112.670992958707</v>
      </c>
      <c r="H34" s="33">
        <v>119.448657658154</v>
      </c>
      <c r="I34" s="33">
        <v>126.00921500596699</v>
      </c>
      <c r="J34" s="39">
        <v>133.01986234183499</v>
      </c>
    </row>
    <row r="35" spans="1:10" x14ac:dyDescent="0.25">
      <c r="A35" s="41" t="s">
        <v>466</v>
      </c>
      <c r="B35" s="40"/>
      <c r="C35" s="33">
        <v>104.28</v>
      </c>
      <c r="D35" s="33">
        <v>114.12</v>
      </c>
      <c r="E35" s="33">
        <v>120.91999999999999</v>
      </c>
      <c r="F35" s="33">
        <v>252.01999999999998</v>
      </c>
      <c r="G35" s="33">
        <v>258.12</v>
      </c>
      <c r="H35" s="33">
        <v>264.02000000000004</v>
      </c>
      <c r="I35" s="33">
        <v>269.42</v>
      </c>
      <c r="J35" s="39">
        <v>275.02</v>
      </c>
    </row>
    <row r="36" spans="1:10" x14ac:dyDescent="0.25">
      <c r="A36" s="41" t="s">
        <v>445</v>
      </c>
      <c r="B36" s="42"/>
      <c r="C36" s="33">
        <v>109.8</v>
      </c>
      <c r="D36" s="33">
        <v>113.69999999999999</v>
      </c>
      <c r="E36" s="33">
        <v>120.60000000000001</v>
      </c>
      <c r="F36" s="33">
        <v>142.5</v>
      </c>
      <c r="G36" s="33">
        <v>165</v>
      </c>
      <c r="H36" s="33">
        <v>186.6</v>
      </c>
      <c r="I36" s="33">
        <v>206.89999999999998</v>
      </c>
      <c r="J36" s="39">
        <v>228.1</v>
      </c>
    </row>
    <row r="37" spans="1:10" x14ac:dyDescent="0.25">
      <c r="A37" s="41" t="s">
        <v>570</v>
      </c>
      <c r="B37" s="42"/>
      <c r="C37" s="33">
        <v>17.964362353429902</v>
      </c>
      <c r="D37" s="33">
        <v>18.2832795162719</v>
      </c>
      <c r="E37" s="33">
        <v>18.733775035499399</v>
      </c>
      <c r="F37" s="33">
        <v>19.542060341890501</v>
      </c>
      <c r="G37" s="33">
        <v>20.435210797986599</v>
      </c>
      <c r="H37" s="33">
        <v>21.3253858389687</v>
      </c>
      <c r="I37" s="33">
        <v>22.2747304121268</v>
      </c>
      <c r="J37" s="39">
        <v>23.233897120613101</v>
      </c>
    </row>
    <row r="38" spans="1:10" x14ac:dyDescent="0.25">
      <c r="A38" s="41" t="s">
        <v>446</v>
      </c>
      <c r="B38" s="42"/>
      <c r="C38" s="33">
        <v>181.6</v>
      </c>
      <c r="D38" s="33">
        <v>185.35</v>
      </c>
      <c r="E38" s="33">
        <v>194.2</v>
      </c>
      <c r="F38" s="33">
        <v>201.35</v>
      </c>
      <c r="G38" s="33">
        <v>208.85</v>
      </c>
      <c r="H38" s="33">
        <v>219.2</v>
      </c>
      <c r="I38" s="33">
        <v>226.45</v>
      </c>
      <c r="J38" s="39">
        <v>233.8</v>
      </c>
    </row>
    <row r="39" spans="1:10" x14ac:dyDescent="0.25">
      <c r="A39" s="41" t="s">
        <v>493</v>
      </c>
      <c r="B39" s="42"/>
      <c r="C39" s="33">
        <v>375.3</v>
      </c>
      <c r="D39" s="33">
        <v>381.5</v>
      </c>
      <c r="E39" s="33">
        <v>391.6</v>
      </c>
      <c r="F39" s="33">
        <v>404.5</v>
      </c>
      <c r="G39" s="33">
        <v>419.6</v>
      </c>
      <c r="H39" s="33">
        <v>434.8</v>
      </c>
      <c r="I39" s="33">
        <v>450.7</v>
      </c>
      <c r="J39" s="39">
        <v>468.8</v>
      </c>
    </row>
    <row r="40" spans="1:10" x14ac:dyDescent="0.25">
      <c r="A40" s="41" t="s">
        <v>212</v>
      </c>
      <c r="B40" s="42"/>
      <c r="C40" s="33">
        <v>-2.16</v>
      </c>
      <c r="D40" s="33">
        <v>-2.16</v>
      </c>
      <c r="E40" s="33">
        <v>-2.16</v>
      </c>
      <c r="F40" s="33">
        <v>-2.16</v>
      </c>
      <c r="G40" s="33">
        <v>-2.16</v>
      </c>
      <c r="H40" s="33">
        <v>-2.16</v>
      </c>
      <c r="I40" s="33">
        <v>-2.16</v>
      </c>
      <c r="J40" s="39">
        <v>-2.16</v>
      </c>
    </row>
    <row r="41" spans="1:10" x14ac:dyDescent="0.25">
      <c r="A41" s="45" t="s">
        <v>286</v>
      </c>
      <c r="B41" s="42"/>
      <c r="C41" s="33">
        <v>11.4560953033725</v>
      </c>
      <c r="D41" s="33">
        <v>12.945730941656549</v>
      </c>
      <c r="E41" s="33">
        <v>14.6600166559423</v>
      </c>
      <c r="F41" s="33">
        <v>16.374302370228001</v>
      </c>
      <c r="G41" s="33">
        <v>18.088588084513699</v>
      </c>
      <c r="H41" s="33">
        <v>19.8028737987994</v>
      </c>
      <c r="I41" s="33">
        <v>21.517159513085151</v>
      </c>
      <c r="J41" s="39">
        <v>23.231445227370848</v>
      </c>
    </row>
    <row r="42" spans="1:10" x14ac:dyDescent="0.25">
      <c r="A42" s="41" t="s">
        <v>287</v>
      </c>
      <c r="B42" s="42"/>
      <c r="C42" s="33">
        <v>11.4560953033725</v>
      </c>
      <c r="D42" s="33">
        <v>12.945730941656549</v>
      </c>
      <c r="E42" s="33">
        <v>14.6600166559423</v>
      </c>
      <c r="F42" s="33">
        <v>16.374302370228001</v>
      </c>
      <c r="G42" s="33">
        <v>18.088588084513699</v>
      </c>
      <c r="H42" s="33">
        <v>19.8028737987994</v>
      </c>
      <c r="I42" s="33">
        <v>21.517159513085151</v>
      </c>
      <c r="J42" s="39">
        <v>23.231445227370848</v>
      </c>
    </row>
    <row r="43" spans="1:10" x14ac:dyDescent="0.25">
      <c r="A43" s="41" t="s">
        <v>234</v>
      </c>
      <c r="B43" s="42"/>
      <c r="C43" s="33">
        <v>404.89635884334803</v>
      </c>
      <c r="D43" s="33">
        <v>416.00535982968501</v>
      </c>
      <c r="E43" s="33">
        <v>458.12464222924098</v>
      </c>
      <c r="F43" s="33">
        <v>466.86575794986697</v>
      </c>
      <c r="G43" s="33">
        <v>484.33471218158098</v>
      </c>
      <c r="H43" s="33">
        <v>499.920931278186</v>
      </c>
      <c r="I43" s="33">
        <v>525.25383813549001</v>
      </c>
      <c r="J43" s="39">
        <v>556.770902619362</v>
      </c>
    </row>
    <row r="44" spans="1:10" x14ac:dyDescent="0.25">
      <c r="A44" s="41" t="s">
        <v>237</v>
      </c>
      <c r="B44" s="42"/>
      <c r="C44" s="33">
        <v>100.0593149692275</v>
      </c>
      <c r="D44" s="33">
        <v>100.2509079635465</v>
      </c>
      <c r="E44" s="33">
        <v>106.238987026117</v>
      </c>
      <c r="F44" s="33">
        <v>109.3529524723215</v>
      </c>
      <c r="G44" s="33">
        <v>111.74833278819099</v>
      </c>
      <c r="H44" s="33">
        <v>113.3578324718135</v>
      </c>
      <c r="I44" s="33">
        <v>115.5252627545545</v>
      </c>
      <c r="J44" s="39">
        <v>122.28565337540699</v>
      </c>
    </row>
    <row r="45" spans="1:10" x14ac:dyDescent="0.25">
      <c r="A45" s="41" t="s">
        <v>238</v>
      </c>
      <c r="B45" s="40"/>
      <c r="C45" s="33">
        <v>100.0593149692275</v>
      </c>
      <c r="D45" s="33">
        <v>100.2509079635465</v>
      </c>
      <c r="E45" s="33">
        <v>106.238987026117</v>
      </c>
      <c r="F45" s="33">
        <v>109.3529524723215</v>
      </c>
      <c r="G45" s="33">
        <v>111.74833278819099</v>
      </c>
      <c r="H45" s="33">
        <v>113.3578324718135</v>
      </c>
      <c r="I45" s="33">
        <v>115.5252627545545</v>
      </c>
      <c r="J45" s="39">
        <v>122.28565337540699</v>
      </c>
    </row>
    <row r="46" spans="1:10" x14ac:dyDescent="0.25">
      <c r="A46" s="41" t="s">
        <v>403</v>
      </c>
      <c r="B46" s="40"/>
      <c r="C46" s="33">
        <v>191.32642038470399</v>
      </c>
      <c r="D46" s="33">
        <v>197.66413697081001</v>
      </c>
      <c r="E46" s="33">
        <v>204.41295648196899</v>
      </c>
      <c r="F46" s="33">
        <v>293.43411734617098</v>
      </c>
      <c r="G46" s="33">
        <v>304.95447932774601</v>
      </c>
      <c r="H46" s="33">
        <v>319.30331098229101</v>
      </c>
      <c r="I46" s="33">
        <v>334.12706566668697</v>
      </c>
      <c r="J46" s="39">
        <v>353.99901584541999</v>
      </c>
    </row>
    <row r="47" spans="1:10" x14ac:dyDescent="0.25">
      <c r="A47" s="41" t="s">
        <v>250</v>
      </c>
      <c r="B47" s="40"/>
      <c r="C47" s="33">
        <v>483.97786220204603</v>
      </c>
      <c r="D47" s="33">
        <v>485.78121141379398</v>
      </c>
      <c r="E47" s="33">
        <v>490.718550020343</v>
      </c>
      <c r="F47" s="33">
        <v>497.46275082004598</v>
      </c>
      <c r="G47" s="33">
        <v>507.899770340244</v>
      </c>
      <c r="H47" s="33">
        <v>518.23575747990697</v>
      </c>
      <c r="I47" s="33">
        <v>529.47842341520197</v>
      </c>
      <c r="J47" s="39">
        <v>552.381655373488</v>
      </c>
    </row>
    <row r="48" spans="1:10" x14ac:dyDescent="0.25">
      <c r="A48" s="41" t="s">
        <v>264</v>
      </c>
      <c r="B48" s="40"/>
      <c r="C48" s="33">
        <v>161.3290642876826</v>
      </c>
      <c r="D48" s="33">
        <v>164.35826837658908</v>
      </c>
      <c r="E48" s="33">
        <v>168.33868638049822</v>
      </c>
      <c r="F48" s="33">
        <v>171.85372311498449</v>
      </c>
      <c r="G48" s="33">
        <v>211.68372197432578</v>
      </c>
      <c r="H48" s="33">
        <v>253.85240781769312</v>
      </c>
      <c r="I48" s="33">
        <v>264.38182199462278</v>
      </c>
      <c r="J48" s="39">
        <v>275.23221244614393</v>
      </c>
    </row>
    <row r="49" spans="1:10" x14ac:dyDescent="0.25">
      <c r="A49" s="41" t="s">
        <v>571</v>
      </c>
      <c r="B49" s="42"/>
      <c r="C49" s="33">
        <v>11.5651915972624</v>
      </c>
      <c r="D49" s="33">
        <v>11.67017253135305</v>
      </c>
      <c r="E49" s="33">
        <v>10.805635294446949</v>
      </c>
      <c r="F49" s="33">
        <v>11.029102810557699</v>
      </c>
      <c r="G49" s="33">
        <v>11.264388725869299</v>
      </c>
      <c r="H49" s="33">
        <v>11.695745854231051</v>
      </c>
      <c r="I49" s="33">
        <v>12.163739874037351</v>
      </c>
      <c r="J49" s="39">
        <v>12.44115661547375</v>
      </c>
    </row>
    <row r="50" spans="1:10" x14ac:dyDescent="0.25">
      <c r="A50" s="41" t="s">
        <v>572</v>
      </c>
      <c r="B50" s="42"/>
      <c r="C50" s="33">
        <v>11.5651915972624</v>
      </c>
      <c r="D50" s="33">
        <v>11.67017253135305</v>
      </c>
      <c r="E50" s="33">
        <v>10.805635294446949</v>
      </c>
      <c r="F50" s="33">
        <v>11.029102810557699</v>
      </c>
      <c r="G50" s="33">
        <v>11.264388725869299</v>
      </c>
      <c r="H50" s="33">
        <v>11.695745854231051</v>
      </c>
      <c r="I50" s="33">
        <v>12.163739874037351</v>
      </c>
      <c r="J50" s="39">
        <v>12.44115661547375</v>
      </c>
    </row>
    <row r="51" spans="1:10" x14ac:dyDescent="0.25">
      <c r="A51" s="41" t="s">
        <v>494</v>
      </c>
      <c r="B51" s="42"/>
      <c r="C51" s="33">
        <v>497.5</v>
      </c>
      <c r="D51" s="33">
        <v>527</v>
      </c>
      <c r="E51" s="33">
        <v>525.1</v>
      </c>
      <c r="F51" s="33">
        <v>550.6</v>
      </c>
      <c r="G51" s="33">
        <v>583</v>
      </c>
      <c r="H51" s="33">
        <v>617.29999999999995</v>
      </c>
      <c r="I51" s="33">
        <v>649.5</v>
      </c>
      <c r="J51" s="39">
        <v>687</v>
      </c>
    </row>
    <row r="52" spans="1:10" x14ac:dyDescent="0.25">
      <c r="A52" s="41" t="s">
        <v>288</v>
      </c>
      <c r="B52" s="42"/>
      <c r="C52" s="33">
        <v>56.376000615423699</v>
      </c>
      <c r="D52" s="33">
        <v>124.08582085488501</v>
      </c>
      <c r="E52" s="33">
        <v>125.767422123247</v>
      </c>
      <c r="F52" s="33">
        <v>128.47199537389201</v>
      </c>
      <c r="G52" s="33">
        <v>131.339619851197</v>
      </c>
      <c r="H52" s="33">
        <v>135.258443789739</v>
      </c>
      <c r="I52" s="33">
        <v>138.87753154950599</v>
      </c>
      <c r="J52" s="39">
        <v>143.66850649749</v>
      </c>
    </row>
    <row r="53" spans="1:10" x14ac:dyDescent="0.25">
      <c r="A53" s="41" t="s">
        <v>426</v>
      </c>
      <c r="B53" s="42"/>
      <c r="C53" s="33">
        <v>128.776903562878</v>
      </c>
      <c r="D53" s="33">
        <v>130.38795509170299</v>
      </c>
      <c r="E53" s="33">
        <v>131.97891158989</v>
      </c>
      <c r="F53" s="33">
        <v>136.15045374963799</v>
      </c>
      <c r="G53" s="33">
        <v>140.33285565033901</v>
      </c>
      <c r="H53" s="33">
        <v>145.47299706771301</v>
      </c>
      <c r="I53" s="33">
        <v>151.336342907785</v>
      </c>
      <c r="J53" s="39">
        <v>158.686162102341</v>
      </c>
    </row>
    <row r="54" spans="1:10" x14ac:dyDescent="0.25">
      <c r="A54" s="41" t="s">
        <v>468</v>
      </c>
      <c r="B54" s="42"/>
      <c r="C54" s="33">
        <v>176.58333333333331</v>
      </c>
      <c r="D54" s="33">
        <v>179.63333333333333</v>
      </c>
      <c r="E54" s="33">
        <v>186.11666666666665</v>
      </c>
      <c r="F54" s="33">
        <v>194.39999999999998</v>
      </c>
      <c r="G54" s="33">
        <v>204.61666666666665</v>
      </c>
      <c r="H54" s="33">
        <v>215.41666666666666</v>
      </c>
      <c r="I54" s="33">
        <v>225.68333333333331</v>
      </c>
      <c r="J54" s="39">
        <v>236.21666666666664</v>
      </c>
    </row>
    <row r="55" spans="1:10" x14ac:dyDescent="0.25">
      <c r="A55" s="41" t="s">
        <v>469</v>
      </c>
      <c r="B55" s="42"/>
      <c r="C55" s="33">
        <v>176.58333333333331</v>
      </c>
      <c r="D55" s="33">
        <v>179.63333333333333</v>
      </c>
      <c r="E55" s="33">
        <v>186.11666666666665</v>
      </c>
      <c r="F55" s="33">
        <v>194.39999999999998</v>
      </c>
      <c r="G55" s="33">
        <v>204.61666666666665</v>
      </c>
      <c r="H55" s="33">
        <v>215.41666666666666</v>
      </c>
      <c r="I55" s="33">
        <v>225.68333333333331</v>
      </c>
      <c r="J55" s="39">
        <v>236.21666666666664</v>
      </c>
    </row>
    <row r="56" spans="1:10" x14ac:dyDescent="0.25">
      <c r="A56" s="41" t="s">
        <v>289</v>
      </c>
      <c r="B56" s="42"/>
      <c r="C56" s="33">
        <v>24.093072202340501</v>
      </c>
      <c r="D56" s="33">
        <v>77.064500773769097</v>
      </c>
      <c r="E56" s="33">
        <v>80.135929345197596</v>
      </c>
      <c r="F56" s="33">
        <v>143.20735791662599</v>
      </c>
      <c r="G56" s="33">
        <v>146.278786488055</v>
      </c>
      <c r="H56" s="33">
        <v>149.35021505948299</v>
      </c>
      <c r="I56" s="33">
        <v>152.421643630912</v>
      </c>
      <c r="J56" s="39">
        <v>155.49307220234101</v>
      </c>
    </row>
    <row r="57" spans="1:10" x14ac:dyDescent="0.25">
      <c r="A57" s="41" t="s">
        <v>542</v>
      </c>
      <c r="B57" s="42"/>
      <c r="C57" s="33">
        <v>371.87605899330356</v>
      </c>
      <c r="D57" s="33">
        <v>382.43282994334601</v>
      </c>
      <c r="E57" s="33">
        <v>392.84438778067636</v>
      </c>
      <c r="F57" s="33">
        <v>401.51345751067447</v>
      </c>
      <c r="G57" s="33">
        <v>412.84124743061051</v>
      </c>
      <c r="H57" s="33">
        <v>427.05967841253278</v>
      </c>
      <c r="I57" s="33">
        <v>443.1450311765027</v>
      </c>
      <c r="J57" s="39">
        <v>443.1450311765027</v>
      </c>
    </row>
    <row r="58" spans="1:10" x14ac:dyDescent="0.25">
      <c r="A58" s="41" t="s">
        <v>233</v>
      </c>
      <c r="B58" s="42"/>
      <c r="C58" s="33">
        <v>237.48</v>
      </c>
      <c r="D58" s="33">
        <v>235.66</v>
      </c>
      <c r="E58" s="33">
        <v>232.94</v>
      </c>
      <c r="F58" s="33">
        <v>232.68</v>
      </c>
      <c r="G58" s="33">
        <v>231.29</v>
      </c>
      <c r="H58" s="33">
        <v>232.98</v>
      </c>
      <c r="I58" s="33">
        <v>241.36</v>
      </c>
      <c r="J58" s="39">
        <v>246.95</v>
      </c>
    </row>
    <row r="59" spans="1:10" x14ac:dyDescent="0.25">
      <c r="A59" s="41" t="s">
        <v>471</v>
      </c>
      <c r="B59" s="42"/>
      <c r="C59" s="33">
        <v>463.9</v>
      </c>
      <c r="D59" s="33">
        <v>478.5</v>
      </c>
      <c r="E59" s="33">
        <v>501.4</v>
      </c>
      <c r="F59" s="33">
        <v>528.29999999999995</v>
      </c>
      <c r="G59" s="33">
        <v>565.29999999999995</v>
      </c>
      <c r="H59" s="33">
        <v>600.29999999999995</v>
      </c>
      <c r="I59" s="33">
        <v>635.29999999999995</v>
      </c>
      <c r="J59" s="39">
        <v>676.1</v>
      </c>
    </row>
    <row r="60" spans="1:10" x14ac:dyDescent="0.25">
      <c r="A60" s="41" t="s">
        <v>573</v>
      </c>
      <c r="B60" s="42"/>
      <c r="C60" s="33">
        <v>11.89661508002615</v>
      </c>
      <c r="D60" s="33">
        <v>12.656380087431151</v>
      </c>
      <c r="E60" s="33">
        <v>13.50717160647525</v>
      </c>
      <c r="F60" s="33">
        <v>14.5494551923298</v>
      </c>
      <c r="G60" s="33">
        <v>14.9964421440783</v>
      </c>
      <c r="H60" s="33">
        <v>15.7773245201842</v>
      </c>
      <c r="I60" s="33">
        <v>16.570488942925849</v>
      </c>
      <c r="J60" s="39">
        <v>17.261400752365851</v>
      </c>
    </row>
    <row r="61" spans="1:10" x14ac:dyDescent="0.25">
      <c r="A61" s="41" t="s">
        <v>574</v>
      </c>
      <c r="B61" s="42"/>
      <c r="C61" s="33">
        <v>11.89661508002615</v>
      </c>
      <c r="D61" s="33">
        <v>12.656380087431151</v>
      </c>
      <c r="E61" s="33">
        <v>13.50717160647525</v>
      </c>
      <c r="F61" s="33">
        <v>14.5494551923298</v>
      </c>
      <c r="G61" s="33">
        <v>14.9964421440783</v>
      </c>
      <c r="H61" s="33">
        <v>15.7773245201842</v>
      </c>
      <c r="I61" s="33">
        <v>16.570488942925849</v>
      </c>
      <c r="J61" s="39">
        <v>17.261400752365851</v>
      </c>
    </row>
    <row r="62" spans="1:10" x14ac:dyDescent="0.25">
      <c r="A62" s="45" t="s">
        <v>472</v>
      </c>
      <c r="B62" s="42"/>
      <c r="C62" s="33">
        <v>61.533333333333331</v>
      </c>
      <c r="D62" s="33">
        <v>97.066666666666663</v>
      </c>
      <c r="E62" s="33">
        <v>98.133333333333326</v>
      </c>
      <c r="F62" s="33">
        <v>99.73333333333332</v>
      </c>
      <c r="G62" s="33">
        <v>101.83333333333333</v>
      </c>
      <c r="H62" s="33">
        <v>104.76666666666667</v>
      </c>
      <c r="I62" s="33">
        <v>108.23333333333332</v>
      </c>
      <c r="J62" s="39">
        <v>111.39999999999999</v>
      </c>
    </row>
    <row r="63" spans="1:10" x14ac:dyDescent="0.25">
      <c r="A63" s="45" t="s">
        <v>447</v>
      </c>
      <c r="B63" s="40"/>
      <c r="C63" s="33">
        <v>34.166666666666664</v>
      </c>
      <c r="D63" s="33">
        <v>34.966666666666669</v>
      </c>
      <c r="E63" s="33">
        <v>37.266666666666666</v>
      </c>
      <c r="F63" s="33">
        <v>39.799999999999997</v>
      </c>
      <c r="G63" s="33">
        <v>42.36666666666666</v>
      </c>
      <c r="H63" s="33">
        <v>44.8</v>
      </c>
      <c r="I63" s="33">
        <v>47.266666666666666</v>
      </c>
      <c r="J63" s="39">
        <v>48.966666666666669</v>
      </c>
    </row>
    <row r="64" spans="1:10" x14ac:dyDescent="0.25">
      <c r="A64" s="41" t="s">
        <v>473</v>
      </c>
      <c r="B64" s="42"/>
      <c r="C64" s="33">
        <v>61.533333333333331</v>
      </c>
      <c r="D64" s="33">
        <v>97.066666666666663</v>
      </c>
      <c r="E64" s="33">
        <v>98.133333333333326</v>
      </c>
      <c r="F64" s="33">
        <v>99.73333333333332</v>
      </c>
      <c r="G64" s="33">
        <v>101.83333333333333</v>
      </c>
      <c r="H64" s="33">
        <v>104.76666666666667</v>
      </c>
      <c r="I64" s="33">
        <v>108.23333333333332</v>
      </c>
      <c r="J64" s="39">
        <v>111.39999999999999</v>
      </c>
    </row>
    <row r="65" spans="1:10" x14ac:dyDescent="0.25">
      <c r="A65" s="41" t="s">
        <v>448</v>
      </c>
      <c r="B65" s="42"/>
      <c r="C65" s="33">
        <v>34.166666666666664</v>
      </c>
      <c r="D65" s="33">
        <v>34.966666666666669</v>
      </c>
      <c r="E65" s="33">
        <v>37.266666666666666</v>
      </c>
      <c r="F65" s="33">
        <v>39.799999999999997</v>
      </c>
      <c r="G65" s="33">
        <v>42.36666666666666</v>
      </c>
      <c r="H65" s="33">
        <v>44.8</v>
      </c>
      <c r="I65" s="33">
        <v>47.266666666666666</v>
      </c>
      <c r="J65" s="39">
        <v>48.966666666666669</v>
      </c>
    </row>
    <row r="66" spans="1:10" x14ac:dyDescent="0.25">
      <c r="A66" s="45" t="s">
        <v>474</v>
      </c>
      <c r="B66" s="42"/>
      <c r="C66" s="33">
        <v>61.533333333333331</v>
      </c>
      <c r="D66" s="33">
        <v>97.066666666666663</v>
      </c>
      <c r="E66" s="33">
        <v>98.133333333333326</v>
      </c>
      <c r="F66" s="33">
        <v>99.73333333333332</v>
      </c>
      <c r="G66" s="33">
        <v>101.83333333333333</v>
      </c>
      <c r="H66" s="33">
        <v>104.76666666666667</v>
      </c>
      <c r="I66" s="33">
        <v>108.23333333333332</v>
      </c>
      <c r="J66" s="39">
        <v>111.39999999999999</v>
      </c>
    </row>
    <row r="67" spans="1:10" x14ac:dyDescent="0.25">
      <c r="A67" s="45" t="s">
        <v>449</v>
      </c>
      <c r="B67" s="42"/>
      <c r="C67" s="33">
        <v>34.166666666666664</v>
      </c>
      <c r="D67" s="33">
        <v>34.966666666666669</v>
      </c>
      <c r="E67" s="33">
        <v>37.266666666666666</v>
      </c>
      <c r="F67" s="33">
        <v>39.799999999999997</v>
      </c>
      <c r="G67" s="33">
        <v>42.36666666666666</v>
      </c>
      <c r="H67" s="33">
        <v>44.8</v>
      </c>
      <c r="I67" s="33">
        <v>47.266666666666666</v>
      </c>
      <c r="J67" s="39">
        <v>48.966666666666669</v>
      </c>
    </row>
    <row r="68" spans="1:10" x14ac:dyDescent="0.25">
      <c r="A68" s="41" t="s">
        <v>427</v>
      </c>
      <c r="B68" s="42"/>
      <c r="C68" s="33">
        <v>827.36663945213604</v>
      </c>
      <c r="D68" s="33">
        <v>846.23836006950398</v>
      </c>
      <c r="E68" s="33">
        <v>869.18181779478005</v>
      </c>
      <c r="F68" s="33">
        <v>903.26271295415404</v>
      </c>
      <c r="G68" s="33">
        <v>942.15195651662293</v>
      </c>
      <c r="H68" s="33">
        <v>995.47070882272897</v>
      </c>
      <c r="I68" s="33">
        <v>1056.630562691048</v>
      </c>
      <c r="J68" s="39">
        <v>1137.109842111111</v>
      </c>
    </row>
    <row r="69" spans="1:10" x14ac:dyDescent="0.25">
      <c r="A69" s="45" t="s">
        <v>575</v>
      </c>
      <c r="B69" s="42"/>
      <c r="C69" s="33">
        <v>11.246895364713099</v>
      </c>
      <c r="D69" s="33">
        <v>11.3094330349332</v>
      </c>
      <c r="E69" s="33">
        <v>11.4439628817201</v>
      </c>
      <c r="F69" s="33">
        <v>11.628253139270001</v>
      </c>
      <c r="G69" s="33">
        <v>11.8125206163146</v>
      </c>
      <c r="H69" s="33">
        <v>12.1536585151061</v>
      </c>
      <c r="I69" s="33">
        <v>12.484678177931199</v>
      </c>
      <c r="J69" s="39">
        <v>12.7962776287059</v>
      </c>
    </row>
    <row r="70" spans="1:10" x14ac:dyDescent="0.25">
      <c r="A70" s="41" t="s">
        <v>576</v>
      </c>
      <c r="B70" s="42"/>
      <c r="C70" s="33">
        <v>6.8582775177072399</v>
      </c>
      <c r="D70" s="33">
        <v>1.5363994515920401</v>
      </c>
      <c r="E70" s="33">
        <v>1.62730783409417</v>
      </c>
      <c r="F70" s="33">
        <v>1.8153328531692201</v>
      </c>
      <c r="G70" s="33">
        <v>1.9830074274937199</v>
      </c>
      <c r="H70" s="33">
        <v>2.1703172243236302</v>
      </c>
      <c r="I70" s="33">
        <v>2.3745909353373</v>
      </c>
      <c r="J70" s="39">
        <v>2.5406124879124001</v>
      </c>
    </row>
    <row r="71" spans="1:10" x14ac:dyDescent="0.25">
      <c r="A71" s="41" t="s">
        <v>290</v>
      </c>
      <c r="B71" s="42"/>
      <c r="C71" s="33">
        <v>34.233249448372398</v>
      </c>
      <c r="D71" s="33">
        <v>69.385003902367998</v>
      </c>
      <c r="E71" s="33">
        <v>69.576877937345998</v>
      </c>
      <c r="F71" s="33">
        <v>70.167930859177503</v>
      </c>
      <c r="G71" s="33">
        <v>70.737110724038004</v>
      </c>
      <c r="H71" s="33">
        <v>71.712532720914993</v>
      </c>
      <c r="I71" s="33">
        <v>72.504849502622505</v>
      </c>
      <c r="J71" s="39">
        <v>73.638537220084999</v>
      </c>
    </row>
    <row r="72" spans="1:10" x14ac:dyDescent="0.25">
      <c r="A72" s="41" t="s">
        <v>291</v>
      </c>
      <c r="B72" s="42"/>
      <c r="C72" s="33">
        <v>34.233249448372398</v>
      </c>
      <c r="D72" s="33">
        <v>69.385003902367998</v>
      </c>
      <c r="E72" s="33">
        <v>69.576877937345998</v>
      </c>
      <c r="F72" s="33">
        <v>70.167930859177503</v>
      </c>
      <c r="G72" s="33">
        <v>70.737110724038004</v>
      </c>
      <c r="H72" s="33">
        <v>71.712532720914993</v>
      </c>
      <c r="I72" s="33">
        <v>72.504849502622505</v>
      </c>
      <c r="J72" s="39">
        <v>73.638537220084999</v>
      </c>
    </row>
    <row r="73" spans="1:10" x14ac:dyDescent="0.25">
      <c r="A73" s="41" t="s">
        <v>536</v>
      </c>
      <c r="B73" s="42"/>
      <c r="C73" s="33">
        <v>76.20349643554998</v>
      </c>
      <c r="D73" s="33">
        <v>78.277076756445666</v>
      </c>
      <c r="E73" s="33">
        <v>80.990800198889289</v>
      </c>
      <c r="F73" s="33">
        <v>84.935374080942026</v>
      </c>
      <c r="G73" s="33">
        <v>88.864882784825753</v>
      </c>
      <c r="H73" s="33">
        <v>92.897626218803126</v>
      </c>
      <c r="I73" s="33">
        <v>96.88947754110994</v>
      </c>
      <c r="J73" s="39">
        <v>102.75318336193304</v>
      </c>
    </row>
    <row r="74" spans="1:10" x14ac:dyDescent="0.25">
      <c r="A74" s="46" t="s">
        <v>537</v>
      </c>
      <c r="B74" s="42"/>
      <c r="C74" s="33">
        <v>76.20349643554998</v>
      </c>
      <c r="D74" s="33">
        <v>78.277076756445666</v>
      </c>
      <c r="E74" s="33">
        <v>80.990800198889289</v>
      </c>
      <c r="F74" s="33">
        <v>84.935374080942026</v>
      </c>
      <c r="G74" s="33">
        <v>88.864882784825753</v>
      </c>
      <c r="H74" s="33">
        <v>92.897626218803126</v>
      </c>
      <c r="I74" s="33">
        <v>96.88947754110994</v>
      </c>
      <c r="J74" s="39">
        <v>102.75318336193304</v>
      </c>
    </row>
    <row r="75" spans="1:10" x14ac:dyDescent="0.25">
      <c r="A75" s="41" t="s">
        <v>955</v>
      </c>
      <c r="B75" s="42"/>
      <c r="C75" s="33">
        <v>0</v>
      </c>
      <c r="D75" s="33">
        <v>0</v>
      </c>
      <c r="E75" s="33">
        <v>7.78</v>
      </c>
      <c r="F75" s="33">
        <v>7.78</v>
      </c>
      <c r="G75" s="33">
        <v>7.78</v>
      </c>
      <c r="H75" s="33">
        <v>7.78</v>
      </c>
      <c r="I75" s="33">
        <v>7.78</v>
      </c>
      <c r="J75" s="39">
        <v>7.78</v>
      </c>
    </row>
    <row r="76" spans="1:10" x14ac:dyDescent="0.25">
      <c r="A76" s="41" t="s">
        <v>577</v>
      </c>
      <c r="B76" s="40"/>
      <c r="C76" s="33">
        <v>40.313081715095798</v>
      </c>
      <c r="D76" s="33">
        <v>40.444716857804003</v>
      </c>
      <c r="E76" s="33">
        <v>40.579727271829199</v>
      </c>
      <c r="F76" s="33">
        <v>40.809357204708903</v>
      </c>
      <c r="G76" s="33">
        <v>41.089634322640102</v>
      </c>
      <c r="H76" s="33">
        <v>41.353639967670901</v>
      </c>
      <c r="I76" s="33">
        <v>41.6031353807778</v>
      </c>
      <c r="J76" s="39">
        <v>41.838648960874302</v>
      </c>
    </row>
    <row r="77" spans="1:10" x14ac:dyDescent="0.25">
      <c r="A77" s="41" t="s">
        <v>475</v>
      </c>
      <c r="B77" s="40"/>
      <c r="C77" s="33">
        <v>210.7</v>
      </c>
      <c r="D77" s="33">
        <v>212.8</v>
      </c>
      <c r="E77" s="33">
        <v>219.2</v>
      </c>
      <c r="F77" s="33">
        <v>225.6</v>
      </c>
      <c r="G77" s="33">
        <v>234.2</v>
      </c>
      <c r="H77" s="33">
        <v>244.6</v>
      </c>
      <c r="I77" s="33">
        <v>252.3</v>
      </c>
      <c r="J77" s="39">
        <v>262.3</v>
      </c>
    </row>
    <row r="78" spans="1:10" x14ac:dyDescent="0.25">
      <c r="A78" s="41" t="s">
        <v>251</v>
      </c>
      <c r="B78" s="40"/>
      <c r="C78" s="33">
        <v>179.229149661256</v>
      </c>
      <c r="D78" s="33">
        <v>180.25885510943399</v>
      </c>
      <c r="E78" s="33">
        <v>182.403026858224</v>
      </c>
      <c r="F78" s="33">
        <v>186.358083001463</v>
      </c>
      <c r="G78" s="33">
        <v>190.08287930838199</v>
      </c>
      <c r="H78" s="33">
        <v>194.49419681797701</v>
      </c>
      <c r="I78" s="33">
        <v>198.31861399788599</v>
      </c>
      <c r="J78" s="39">
        <v>206.95436516961399</v>
      </c>
    </row>
    <row r="79" spans="1:10" x14ac:dyDescent="0.25">
      <c r="A79" s="40" t="s">
        <v>249</v>
      </c>
      <c r="B79" s="40"/>
      <c r="C79" s="33">
        <v>359.09914766727297</v>
      </c>
      <c r="D79" s="33">
        <v>361.28740617429401</v>
      </c>
      <c r="E79" s="33">
        <v>366.76218847500098</v>
      </c>
      <c r="F79" s="33">
        <v>372.22714931092298</v>
      </c>
      <c r="G79" s="33">
        <v>383.45885937488401</v>
      </c>
      <c r="H79" s="33">
        <v>396.618554825145</v>
      </c>
      <c r="I79" s="33">
        <v>411.40762353646198</v>
      </c>
      <c r="J79" s="39">
        <v>431.78418467987302</v>
      </c>
    </row>
    <row r="80" spans="1:10" x14ac:dyDescent="0.25">
      <c r="A80" s="41" t="s">
        <v>578</v>
      </c>
      <c r="B80" s="40"/>
      <c r="C80" s="33">
        <v>5.6749980424007997</v>
      </c>
      <c r="D80" s="33">
        <v>4.7856585793335347</v>
      </c>
      <c r="E80" s="33">
        <v>4.8344841621950998</v>
      </c>
      <c r="F80" s="33">
        <v>4.9452653486466147</v>
      </c>
      <c r="G80" s="33">
        <v>2.4654750095331801</v>
      </c>
      <c r="H80" s="33">
        <v>2.5866759290327552</v>
      </c>
      <c r="I80" s="33">
        <v>2.7439068317648898</v>
      </c>
      <c r="J80" s="39">
        <v>2.8829438908451896</v>
      </c>
    </row>
    <row r="81" spans="1:10" x14ac:dyDescent="0.25">
      <c r="A81" s="41" t="s">
        <v>579</v>
      </c>
      <c r="B81" s="42"/>
      <c r="C81" s="33">
        <v>5.6749980424007997</v>
      </c>
      <c r="D81" s="33">
        <v>4.7856585793335347</v>
      </c>
      <c r="E81" s="33">
        <v>4.8344841621950998</v>
      </c>
      <c r="F81" s="33">
        <v>4.9452653486466147</v>
      </c>
      <c r="G81" s="33">
        <v>2.4654750095331801</v>
      </c>
      <c r="H81" s="33">
        <v>2.5866759290327552</v>
      </c>
      <c r="I81" s="33">
        <v>2.7439068317648898</v>
      </c>
      <c r="J81" s="39">
        <v>2.8829438908451896</v>
      </c>
    </row>
    <row r="82" spans="1:10" x14ac:dyDescent="0.25">
      <c r="A82" s="41" t="s">
        <v>292</v>
      </c>
      <c r="B82" s="40"/>
      <c r="C82" s="33">
        <v>1.07649096013541</v>
      </c>
      <c r="D82" s="33">
        <v>1.11589817329501</v>
      </c>
      <c r="E82" s="33">
        <v>1.1605207300079701</v>
      </c>
      <c r="F82" s="33">
        <v>1.24364788708205</v>
      </c>
      <c r="G82" s="33">
        <v>1.2893515633158299</v>
      </c>
      <c r="H82" s="33">
        <v>1.3463114592974299</v>
      </c>
      <c r="I82" s="33">
        <v>1.41174818787975</v>
      </c>
      <c r="J82" s="39">
        <v>1.3496446698934099</v>
      </c>
    </row>
    <row r="83" spans="1:10" x14ac:dyDescent="0.25">
      <c r="A83" s="41" t="s">
        <v>956</v>
      </c>
      <c r="B83" s="42"/>
      <c r="C83" s="33">
        <v>-11.49</v>
      </c>
      <c r="D83" s="33">
        <v>-11.49</v>
      </c>
      <c r="E83" s="33">
        <v>-11.49</v>
      </c>
      <c r="F83" s="33">
        <v>-11.49</v>
      </c>
      <c r="G83" s="33">
        <v>-11.49</v>
      </c>
      <c r="H83" s="33">
        <v>-11.49</v>
      </c>
      <c r="I83" s="33">
        <v>-11.49</v>
      </c>
      <c r="J83" s="39">
        <v>-11.49</v>
      </c>
    </row>
    <row r="84" spans="1:10" x14ac:dyDescent="0.25">
      <c r="A84" s="41" t="s">
        <v>503</v>
      </c>
      <c r="B84" s="42"/>
      <c r="C84" s="33">
        <v>163.6</v>
      </c>
      <c r="D84" s="33">
        <v>168.45</v>
      </c>
      <c r="E84" s="33">
        <v>175.85</v>
      </c>
      <c r="F84" s="33">
        <v>184.9</v>
      </c>
      <c r="G84" s="33">
        <v>195.3</v>
      </c>
      <c r="H84" s="33">
        <v>205.75</v>
      </c>
      <c r="I84" s="33">
        <v>216.75</v>
      </c>
      <c r="J84" s="39">
        <v>229.25</v>
      </c>
    </row>
    <row r="85" spans="1:10" x14ac:dyDescent="0.25">
      <c r="A85" s="41" t="s">
        <v>404</v>
      </c>
      <c r="B85" s="42"/>
      <c r="C85" s="33">
        <v>261.04199142277849</v>
      </c>
      <c r="D85" s="33">
        <v>281.5016352493285</v>
      </c>
      <c r="E85" s="33">
        <v>487.10282382023001</v>
      </c>
      <c r="F85" s="33">
        <v>533.8840082704545</v>
      </c>
      <c r="G85" s="33">
        <v>847.2590082704545</v>
      </c>
      <c r="H85" s="33">
        <v>1004.6340082704546</v>
      </c>
      <c r="I85" s="33">
        <v>1012.0090082704546</v>
      </c>
      <c r="J85" s="39">
        <v>1037.3840082704546</v>
      </c>
    </row>
    <row r="86" spans="1:10" x14ac:dyDescent="0.25">
      <c r="A86" s="41" t="s">
        <v>523</v>
      </c>
      <c r="B86" s="42"/>
      <c r="C86" s="33">
        <v>144.55893203675402</v>
      </c>
      <c r="D86" s="33">
        <v>144.01422436167951</v>
      </c>
      <c r="E86" s="33">
        <v>145.7181471365605</v>
      </c>
      <c r="F86" s="33">
        <v>147.51789330103901</v>
      </c>
      <c r="G86" s="33">
        <v>149.62306004579398</v>
      </c>
      <c r="H86" s="33">
        <v>152.38806081139199</v>
      </c>
      <c r="I86" s="33">
        <v>184.64223802229699</v>
      </c>
      <c r="J86" s="39">
        <v>186.08990525929698</v>
      </c>
    </row>
    <row r="87" spans="1:10" x14ac:dyDescent="0.25">
      <c r="A87" s="41" t="s">
        <v>405</v>
      </c>
      <c r="B87" s="42"/>
      <c r="C87" s="33">
        <v>332.998225493549</v>
      </c>
      <c r="D87" s="33">
        <v>360.23032456909198</v>
      </c>
      <c r="E87" s="33">
        <v>359.080324569092</v>
      </c>
      <c r="F87" s="33">
        <v>382.68032456909202</v>
      </c>
      <c r="G87" s="33">
        <v>381.640324569092</v>
      </c>
      <c r="H87" s="33">
        <v>382.80032456909203</v>
      </c>
      <c r="I87" s="33">
        <v>389.07564569689049</v>
      </c>
      <c r="J87" s="39">
        <v>398.18333557061555</v>
      </c>
    </row>
    <row r="88" spans="1:10" x14ac:dyDescent="0.25">
      <c r="A88" s="40" t="s">
        <v>580</v>
      </c>
      <c r="B88" s="40"/>
      <c r="C88" s="33">
        <v>-2.5775311438150399</v>
      </c>
      <c r="D88" s="33">
        <v>-2.57447025596817</v>
      </c>
      <c r="E88" s="33">
        <v>-2.5704768388322798</v>
      </c>
      <c r="F88" s="33">
        <v>-2.5633606149410402</v>
      </c>
      <c r="G88" s="33">
        <v>-2.55564534770506</v>
      </c>
      <c r="H88" s="33">
        <v>-12.4485060675176</v>
      </c>
      <c r="I88" s="33">
        <v>-21.442195914310101</v>
      </c>
      <c r="J88" s="39">
        <v>-21.434581897938401</v>
      </c>
    </row>
    <row r="89" spans="1:10" x14ac:dyDescent="0.25">
      <c r="A89" s="41" t="s">
        <v>293</v>
      </c>
      <c r="B89" s="42"/>
      <c r="C89" s="33">
        <v>8.6649554231499994</v>
      </c>
      <c r="D89" s="33">
        <v>12.80495542315</v>
      </c>
      <c r="E89" s="33">
        <v>37.793681398464855</v>
      </c>
      <c r="F89" s="33">
        <v>37.987044542543451</v>
      </c>
      <c r="G89" s="33">
        <v>38.133991630469303</v>
      </c>
      <c r="H89" s="33">
        <v>38.4065758086955</v>
      </c>
      <c r="I89" s="33">
        <v>38.584994918168604</v>
      </c>
      <c r="J89" s="39">
        <v>38.952783659469851</v>
      </c>
    </row>
    <row r="90" spans="1:10" x14ac:dyDescent="0.25">
      <c r="A90" s="40" t="s">
        <v>294</v>
      </c>
      <c r="B90" s="40"/>
      <c r="C90" s="33">
        <v>6.05495542315</v>
      </c>
      <c r="D90" s="33">
        <v>6.05495542315</v>
      </c>
      <c r="E90" s="33">
        <v>31.043681398464852</v>
      </c>
      <c r="F90" s="33">
        <v>31.237044542543451</v>
      </c>
      <c r="G90" s="33">
        <v>31.3839916304693</v>
      </c>
      <c r="H90" s="33">
        <v>31.6565758086955</v>
      </c>
      <c r="I90" s="33">
        <v>31.834994918168601</v>
      </c>
      <c r="J90" s="39">
        <v>32.202783659469851</v>
      </c>
    </row>
    <row r="91" spans="1:10" x14ac:dyDescent="0.25">
      <c r="A91" s="41" t="s">
        <v>581</v>
      </c>
      <c r="B91" s="42"/>
      <c r="C91" s="33">
        <v>-16.934000000000001</v>
      </c>
      <c r="D91" s="33">
        <v>-16.934000000000001</v>
      </c>
      <c r="E91" s="33">
        <v>-16.934000000000001</v>
      </c>
      <c r="F91" s="33">
        <v>-16.934000000000001</v>
      </c>
      <c r="G91" s="33">
        <v>-16.934000000000001</v>
      </c>
      <c r="H91" s="33">
        <v>-16.934000000000001</v>
      </c>
      <c r="I91" s="33">
        <v>-16.934000000000001</v>
      </c>
      <c r="J91" s="39">
        <v>-16.934000000000001</v>
      </c>
    </row>
    <row r="92" spans="1:10" x14ac:dyDescent="0.25">
      <c r="A92" s="41" t="s">
        <v>406</v>
      </c>
      <c r="B92" s="47"/>
      <c r="C92" s="33">
        <v>145.46503831955999</v>
      </c>
      <c r="D92" s="33">
        <v>175.40003831956</v>
      </c>
      <c r="E92" s="33">
        <v>177.27503831956</v>
      </c>
      <c r="F92" s="33">
        <v>184.15003831956</v>
      </c>
      <c r="G92" s="33">
        <v>186.02503831956</v>
      </c>
      <c r="H92" s="33">
        <v>190.869977797557</v>
      </c>
      <c r="I92" s="33">
        <v>200.46211660086399</v>
      </c>
      <c r="J92" s="39">
        <v>213.394867905696</v>
      </c>
    </row>
    <row r="93" spans="1:10" x14ac:dyDescent="0.25">
      <c r="A93" s="41" t="s">
        <v>230</v>
      </c>
      <c r="B93" s="42"/>
      <c r="C93" s="33">
        <v>468.40755113431402</v>
      </c>
      <c r="D93" s="33">
        <v>472.20892770503701</v>
      </c>
      <c r="E93" s="33">
        <v>482.58812986590499</v>
      </c>
      <c r="F93" s="33">
        <v>493.61020418759301</v>
      </c>
      <c r="G93" s="33">
        <v>506.43482224239102</v>
      </c>
      <c r="H93" s="33">
        <v>552.749295931284</v>
      </c>
      <c r="I93" s="33">
        <v>575.10682516939096</v>
      </c>
      <c r="J93" s="39">
        <v>605.70181949858204</v>
      </c>
    </row>
    <row r="94" spans="1:10" x14ac:dyDescent="0.25">
      <c r="A94" s="41" t="s">
        <v>295</v>
      </c>
      <c r="B94" s="42"/>
      <c r="C94" s="33">
        <v>33.5284212027668</v>
      </c>
      <c r="D94" s="33">
        <v>38.560583593313602</v>
      </c>
      <c r="E94" s="33">
        <v>40.757202438342098</v>
      </c>
      <c r="F94" s="33">
        <v>45.028631009770699</v>
      </c>
      <c r="G94" s="33">
        <v>49.300059581199299</v>
      </c>
      <c r="H94" s="33">
        <v>53.5714881526279</v>
      </c>
      <c r="I94" s="33">
        <v>57.842916724056401</v>
      </c>
      <c r="J94" s="39">
        <v>62.114345295485002</v>
      </c>
    </row>
    <row r="95" spans="1:10" x14ac:dyDescent="0.25">
      <c r="A95" s="41" t="s">
        <v>582</v>
      </c>
      <c r="B95" s="42"/>
      <c r="C95" s="33">
        <v>25.1909523769652</v>
      </c>
      <c r="D95" s="33">
        <v>25.825104912902301</v>
      </c>
      <c r="E95" s="33">
        <v>37.854379414870898</v>
      </c>
      <c r="F95" s="33">
        <v>69.598646547446094</v>
      </c>
      <c r="G95" s="33">
        <v>106.38593005205399</v>
      </c>
      <c r="H95" s="33">
        <v>140.22183088169399</v>
      </c>
      <c r="I95" s="33">
        <v>166.663627778375</v>
      </c>
      <c r="J95" s="39">
        <v>193.77496133139201</v>
      </c>
    </row>
    <row r="96" spans="1:10" x14ac:dyDescent="0.25">
      <c r="A96" s="41" t="s">
        <v>296</v>
      </c>
      <c r="B96" s="42"/>
      <c r="C96" s="33">
        <v>22.16190230169045</v>
      </c>
      <c r="D96" s="33">
        <v>22.179515450537249</v>
      </c>
      <c r="E96" s="33">
        <v>22.150476023987402</v>
      </c>
      <c r="F96" s="33">
        <v>22.150476023987402</v>
      </c>
      <c r="G96" s="33">
        <v>22.186038350673499</v>
      </c>
      <c r="H96" s="33">
        <v>22.807124998595501</v>
      </c>
      <c r="I96" s="33">
        <v>23.022796799712751</v>
      </c>
      <c r="J96" s="39">
        <v>23.66500385377665</v>
      </c>
    </row>
    <row r="97" spans="1:10" x14ac:dyDescent="0.25">
      <c r="A97" s="41" t="s">
        <v>297</v>
      </c>
      <c r="B97" s="42"/>
      <c r="C97" s="33">
        <v>22.16190230169045</v>
      </c>
      <c r="D97" s="33">
        <v>22.179515450537249</v>
      </c>
      <c r="E97" s="33">
        <v>22.150476023987402</v>
      </c>
      <c r="F97" s="33">
        <v>22.150476023987402</v>
      </c>
      <c r="G97" s="33">
        <v>22.186038350673499</v>
      </c>
      <c r="H97" s="33">
        <v>22.807124998595501</v>
      </c>
      <c r="I97" s="33">
        <v>23.022796799712751</v>
      </c>
      <c r="J97" s="39">
        <v>23.66500385377665</v>
      </c>
    </row>
    <row r="98" spans="1:10" x14ac:dyDescent="0.25">
      <c r="A98" s="46" t="s">
        <v>428</v>
      </c>
      <c r="B98" s="42"/>
      <c r="C98" s="33">
        <v>107.118142618081</v>
      </c>
      <c r="D98" s="33">
        <v>108.523055075242</v>
      </c>
      <c r="E98" s="33">
        <v>110.270852155304</v>
      </c>
      <c r="F98" s="33">
        <v>113.261295830557</v>
      </c>
      <c r="G98" s="33">
        <v>116.674361430961</v>
      </c>
      <c r="H98" s="33">
        <v>121.197093822455</v>
      </c>
      <c r="I98" s="33">
        <v>126.30466289598</v>
      </c>
      <c r="J98" s="39">
        <v>132.546739462029</v>
      </c>
    </row>
    <row r="99" spans="1:10" x14ac:dyDescent="0.25">
      <c r="A99" s="41" t="s">
        <v>495</v>
      </c>
      <c r="B99" s="42"/>
      <c r="C99" s="33">
        <v>218.6</v>
      </c>
      <c r="D99" s="33">
        <v>220.9</v>
      </c>
      <c r="E99" s="33">
        <v>225.7</v>
      </c>
      <c r="F99" s="33">
        <v>232</v>
      </c>
      <c r="G99" s="33">
        <v>239</v>
      </c>
      <c r="H99" s="33">
        <v>246.29999999999998</v>
      </c>
      <c r="I99" s="33">
        <v>253.9</v>
      </c>
      <c r="J99" s="39">
        <v>262.7</v>
      </c>
    </row>
    <row r="100" spans="1:10" x14ac:dyDescent="0.25">
      <c r="A100" s="41" t="s">
        <v>236</v>
      </c>
      <c r="B100" s="42"/>
      <c r="C100" s="33">
        <v>604.94180874571998</v>
      </c>
      <c r="D100" s="33">
        <v>614.088539153581</v>
      </c>
      <c r="E100" s="33">
        <v>620.00243131048296</v>
      </c>
      <c r="F100" s="33">
        <v>638.64026762011895</v>
      </c>
      <c r="G100" s="33">
        <v>652.97719813452704</v>
      </c>
      <c r="H100" s="33">
        <v>662.61044299931405</v>
      </c>
      <c r="I100" s="33">
        <v>675.58303743561896</v>
      </c>
      <c r="J100" s="39">
        <v>716.04561030527702</v>
      </c>
    </row>
    <row r="101" spans="1:10" x14ac:dyDescent="0.25">
      <c r="A101" s="41" t="s">
        <v>450</v>
      </c>
      <c r="B101" s="42"/>
      <c r="C101" s="33">
        <v>302.25</v>
      </c>
      <c r="D101" s="33">
        <v>304.85000000000002</v>
      </c>
      <c r="E101" s="33">
        <v>296</v>
      </c>
      <c r="F101" s="33">
        <v>255.35</v>
      </c>
      <c r="G101" s="33">
        <v>264.45</v>
      </c>
      <c r="H101" s="33">
        <v>272.2</v>
      </c>
      <c r="I101" s="33">
        <v>274.75</v>
      </c>
      <c r="J101" s="39">
        <v>274.10000000000002</v>
      </c>
    </row>
    <row r="102" spans="1:10" x14ac:dyDescent="0.25">
      <c r="A102" s="41" t="s">
        <v>932</v>
      </c>
      <c r="B102" s="42"/>
      <c r="C102" s="33">
        <v>302.25</v>
      </c>
      <c r="D102" s="33">
        <v>304.85000000000002</v>
      </c>
      <c r="E102" s="33">
        <v>296</v>
      </c>
      <c r="F102" s="33">
        <v>255.35</v>
      </c>
      <c r="G102" s="33">
        <v>264.45</v>
      </c>
      <c r="H102" s="33">
        <v>272.2</v>
      </c>
      <c r="I102" s="33">
        <v>274.75</v>
      </c>
      <c r="J102" s="39">
        <v>274.10000000000002</v>
      </c>
    </row>
    <row r="103" spans="1:10" x14ac:dyDescent="0.25">
      <c r="A103" s="41" t="s">
        <v>676</v>
      </c>
      <c r="B103" s="42"/>
      <c r="C103" s="33">
        <v>12.5863041990015</v>
      </c>
      <c r="D103" s="33">
        <v>12.739614175842849</v>
      </c>
      <c r="E103" s="33">
        <v>13.03378513907845</v>
      </c>
      <c r="F103" s="33">
        <v>13.40041918198955</v>
      </c>
      <c r="G103" s="33">
        <v>13.78898870197</v>
      </c>
      <c r="H103" s="33">
        <v>14.54530867278565</v>
      </c>
      <c r="I103" s="33">
        <v>15.3727449065836</v>
      </c>
      <c r="J103" s="39">
        <v>16.109356755466798</v>
      </c>
    </row>
    <row r="104" spans="1:10" x14ac:dyDescent="0.25">
      <c r="A104" s="41" t="s">
        <v>677</v>
      </c>
      <c r="B104" s="40"/>
      <c r="C104" s="33">
        <v>12.5863041990015</v>
      </c>
      <c r="D104" s="33">
        <v>12.739614175842849</v>
      </c>
      <c r="E104" s="33">
        <v>13.03378513907845</v>
      </c>
      <c r="F104" s="33">
        <v>13.40041918198955</v>
      </c>
      <c r="G104" s="33">
        <v>13.78898870197</v>
      </c>
      <c r="H104" s="33">
        <v>14.54530867278565</v>
      </c>
      <c r="I104" s="33">
        <v>15.3727449065836</v>
      </c>
      <c r="J104" s="39">
        <v>16.109356755466798</v>
      </c>
    </row>
    <row r="105" spans="1:10" x14ac:dyDescent="0.25">
      <c r="A105" s="41" t="s">
        <v>298</v>
      </c>
      <c r="B105" s="42"/>
      <c r="C105" s="33">
        <v>55.398857900934701</v>
      </c>
      <c r="D105" s="33">
        <v>70.950848459854996</v>
      </c>
      <c r="E105" s="33">
        <v>87.005245630073006</v>
      </c>
      <c r="F105" s="33">
        <v>103.971236868129</v>
      </c>
      <c r="G105" s="33">
        <v>121.32634409667899</v>
      </c>
      <c r="H105" s="33">
        <v>179.86472062886801</v>
      </c>
      <c r="I105" s="33">
        <v>197.985706431518</v>
      </c>
      <c r="J105" s="39">
        <v>217.568992989066</v>
      </c>
    </row>
    <row r="106" spans="1:10" x14ac:dyDescent="0.25">
      <c r="A106" s="41" t="s">
        <v>299</v>
      </c>
      <c r="B106" s="40"/>
      <c r="C106" s="33">
        <v>22.80105442173285</v>
      </c>
      <c r="D106" s="33">
        <v>54.935135286900497</v>
      </c>
      <c r="E106" s="33">
        <v>72.456563858329005</v>
      </c>
      <c r="F106" s="33">
        <v>75.027992429758001</v>
      </c>
      <c r="G106" s="33">
        <v>77.599421001186499</v>
      </c>
      <c r="H106" s="33">
        <v>80.170849572614998</v>
      </c>
      <c r="I106" s="33">
        <v>82.742278144043496</v>
      </c>
      <c r="J106" s="39">
        <v>85.313706715471994</v>
      </c>
    </row>
    <row r="107" spans="1:10" x14ac:dyDescent="0.25">
      <c r="A107" s="41" t="s">
        <v>300</v>
      </c>
      <c r="B107" s="42"/>
      <c r="C107" s="33">
        <v>22.80105442173285</v>
      </c>
      <c r="D107" s="33">
        <v>54.935135286900497</v>
      </c>
      <c r="E107" s="33">
        <v>72.456563858329005</v>
      </c>
      <c r="F107" s="33">
        <v>75.027992429758001</v>
      </c>
      <c r="G107" s="33">
        <v>77.599421001186499</v>
      </c>
      <c r="H107" s="33">
        <v>80.170849572614998</v>
      </c>
      <c r="I107" s="33">
        <v>82.742278144043496</v>
      </c>
      <c r="J107" s="39">
        <v>85.313706715471994</v>
      </c>
    </row>
    <row r="108" spans="1:10" x14ac:dyDescent="0.25">
      <c r="A108" s="41" t="s">
        <v>301</v>
      </c>
      <c r="B108" s="42"/>
      <c r="C108" s="33">
        <v>32.455076356448103</v>
      </c>
      <c r="D108" s="33">
        <v>33.314531595650301</v>
      </c>
      <c r="E108" s="33">
        <v>97.528747313511403</v>
      </c>
      <c r="F108" s="33">
        <v>99.234864886441002</v>
      </c>
      <c r="G108" s="33">
        <v>101.24764253208799</v>
      </c>
      <c r="H108" s="33">
        <v>102.813219142009</v>
      </c>
      <c r="I108" s="33">
        <v>104.378795751929</v>
      </c>
      <c r="J108" s="39">
        <v>105.94437236185</v>
      </c>
    </row>
    <row r="109" spans="1:10" x14ac:dyDescent="0.25">
      <c r="A109" s="41" t="s">
        <v>723</v>
      </c>
      <c r="B109" s="42"/>
      <c r="C109" s="33">
        <v>195.34078303130866</v>
      </c>
      <c r="D109" s="33">
        <v>202.45949600204932</v>
      </c>
      <c r="E109" s="33">
        <v>210.18006474216534</v>
      </c>
      <c r="F109" s="33">
        <v>229.17027220059265</v>
      </c>
      <c r="G109" s="33">
        <v>245.34278776595866</v>
      </c>
      <c r="H109" s="33">
        <v>255.62490686245533</v>
      </c>
      <c r="I109" s="33">
        <v>265.90702595895266</v>
      </c>
      <c r="J109" s="39">
        <v>276.18914505544933</v>
      </c>
    </row>
    <row r="110" spans="1:10" x14ac:dyDescent="0.25">
      <c r="A110" s="41" t="s">
        <v>944</v>
      </c>
      <c r="B110" s="42"/>
      <c r="C110" s="33">
        <v>12.315307533158499</v>
      </c>
      <c r="D110" s="33">
        <v>14.36592457586055</v>
      </c>
      <c r="E110" s="33">
        <v>15.8362266312344</v>
      </c>
      <c r="F110" s="33">
        <v>19.215032296032749</v>
      </c>
      <c r="G110" s="33">
        <v>25.63749022257025</v>
      </c>
      <c r="H110" s="33">
        <v>33.4483810473115</v>
      </c>
      <c r="I110" s="33">
        <v>41.813094942577301</v>
      </c>
      <c r="J110" s="39">
        <v>49.191035336513949</v>
      </c>
    </row>
    <row r="111" spans="1:10" x14ac:dyDescent="0.25">
      <c r="A111" s="41" t="s">
        <v>945</v>
      </c>
      <c r="B111" s="42"/>
      <c r="C111" s="33">
        <v>12.315307533158499</v>
      </c>
      <c r="D111" s="33">
        <v>14.36592457586055</v>
      </c>
      <c r="E111" s="33">
        <v>15.8362266312344</v>
      </c>
      <c r="F111" s="33">
        <v>19.215032296032749</v>
      </c>
      <c r="G111" s="33">
        <v>25.63749022257025</v>
      </c>
      <c r="H111" s="33">
        <v>33.4483810473115</v>
      </c>
      <c r="I111" s="33">
        <v>41.813094942577301</v>
      </c>
      <c r="J111" s="39">
        <v>49.191035336513949</v>
      </c>
    </row>
    <row r="112" spans="1:10" x14ac:dyDescent="0.25">
      <c r="A112" s="41" t="s">
        <v>235</v>
      </c>
      <c r="B112" s="42"/>
      <c r="C112" s="33">
        <v>476.06858568177501</v>
      </c>
      <c r="D112" s="33">
        <v>481.88632382183903</v>
      </c>
      <c r="E112" s="33">
        <v>490.617080701303</v>
      </c>
      <c r="F112" s="33">
        <v>502.30431929350902</v>
      </c>
      <c r="G112" s="33">
        <v>521.608654929301</v>
      </c>
      <c r="H112" s="33">
        <v>534.29017560346199</v>
      </c>
      <c r="I112" s="33">
        <v>559.50927708776101</v>
      </c>
      <c r="J112" s="39">
        <v>591.96259180864104</v>
      </c>
    </row>
    <row r="113" spans="1:10" x14ac:dyDescent="0.25">
      <c r="A113" s="41" t="s">
        <v>429</v>
      </c>
      <c r="B113" s="42"/>
      <c r="C113" s="33">
        <v>595.02538561932897</v>
      </c>
      <c r="D113" s="33">
        <v>614.79987676736096</v>
      </c>
      <c r="E113" s="33">
        <v>637.31399369132896</v>
      </c>
      <c r="F113" s="33">
        <v>662.72234636338806</v>
      </c>
      <c r="G113" s="33">
        <v>691.29182438189002</v>
      </c>
      <c r="H113" s="33">
        <v>728.478496868928</v>
      </c>
      <c r="I113" s="33">
        <v>769.32820254960097</v>
      </c>
      <c r="J113" s="39">
        <v>822.79285825524198</v>
      </c>
    </row>
    <row r="114" spans="1:10" x14ac:dyDescent="0.25">
      <c r="A114" s="41" t="s">
        <v>302</v>
      </c>
      <c r="B114" s="42"/>
      <c r="C114" s="33">
        <v>33.267279729218401</v>
      </c>
      <c r="D114" s="33">
        <v>63.539981301089597</v>
      </c>
      <c r="E114" s="33">
        <v>63.999849607277199</v>
      </c>
      <c r="F114" s="33">
        <v>65.473691232025701</v>
      </c>
      <c r="G114" s="33">
        <v>66.862781957038806</v>
      </c>
      <c r="H114" s="33">
        <v>69.297799757979604</v>
      </c>
      <c r="I114" s="33">
        <v>71.220638218219804</v>
      </c>
      <c r="J114" s="39">
        <v>73.973688597657798</v>
      </c>
    </row>
    <row r="115" spans="1:10" x14ac:dyDescent="0.25">
      <c r="A115" s="41" t="s">
        <v>585</v>
      </c>
      <c r="B115" s="40"/>
      <c r="C115" s="33">
        <v>20.758056099826199</v>
      </c>
      <c r="D115" s="33">
        <v>21.029132236294799</v>
      </c>
      <c r="E115" s="33">
        <v>21.373852366360801</v>
      </c>
      <c r="F115" s="33">
        <v>22.2129907205459</v>
      </c>
      <c r="G115" s="33">
        <v>22.982940554371901</v>
      </c>
      <c r="H115" s="33">
        <v>23.7157344564617</v>
      </c>
      <c r="I115" s="33">
        <v>24.483144865825398</v>
      </c>
      <c r="J115" s="39">
        <v>25.260019357834299</v>
      </c>
    </row>
    <row r="116" spans="1:10" x14ac:dyDescent="0.25">
      <c r="A116" s="41" t="s">
        <v>544</v>
      </c>
      <c r="B116" s="40"/>
      <c r="C116" s="33">
        <v>306.73099549045332</v>
      </c>
      <c r="D116" s="33">
        <v>315.69621071647964</v>
      </c>
      <c r="E116" s="33">
        <v>322.70572398271497</v>
      </c>
      <c r="F116" s="33">
        <v>327.572868224731</v>
      </c>
      <c r="G116" s="33">
        <v>335.73256760388006</v>
      </c>
      <c r="H116" s="33">
        <v>346.38703223245864</v>
      </c>
      <c r="I116" s="33">
        <v>358.55889262549175</v>
      </c>
      <c r="J116" s="39">
        <v>371.7265291922937</v>
      </c>
    </row>
    <row r="117" spans="1:10" x14ac:dyDescent="0.25">
      <c r="A117" s="41" t="s">
        <v>303</v>
      </c>
      <c r="B117" s="42"/>
      <c r="C117" s="33">
        <v>21.19197823293235</v>
      </c>
      <c r="D117" s="33">
        <v>23.510902714504347</v>
      </c>
      <c r="E117" s="33">
        <v>25.9700381821294</v>
      </c>
      <c r="F117" s="33">
        <v>89.360077121796508</v>
      </c>
      <c r="G117" s="33">
        <v>92.213197694849995</v>
      </c>
      <c r="H117" s="33">
        <v>95.522294197668103</v>
      </c>
      <c r="I117" s="33">
        <v>98.550134585842699</v>
      </c>
      <c r="J117" s="39">
        <v>102.1373222518469</v>
      </c>
    </row>
    <row r="118" spans="1:10" x14ac:dyDescent="0.25">
      <c r="A118" s="41" t="s">
        <v>304</v>
      </c>
      <c r="B118" s="42"/>
      <c r="C118" s="33">
        <v>21.19197823293235</v>
      </c>
      <c r="D118" s="33">
        <v>23.510902714504347</v>
      </c>
      <c r="E118" s="33">
        <v>25.9700381821294</v>
      </c>
      <c r="F118" s="33">
        <v>89.360077121796508</v>
      </c>
      <c r="G118" s="33">
        <v>92.213197694849995</v>
      </c>
      <c r="H118" s="33">
        <v>95.522294197668103</v>
      </c>
      <c r="I118" s="33">
        <v>98.550134585842699</v>
      </c>
      <c r="J118" s="39">
        <v>102.1373222518469</v>
      </c>
    </row>
    <row r="119" spans="1:10" x14ac:dyDescent="0.25">
      <c r="A119" s="41" t="s">
        <v>654</v>
      </c>
      <c r="B119" s="42"/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158</v>
      </c>
      <c r="J119" s="39">
        <v>158</v>
      </c>
    </row>
    <row r="120" spans="1:10" x14ac:dyDescent="0.25">
      <c r="A120" s="41" t="s">
        <v>305</v>
      </c>
      <c r="B120" s="40"/>
      <c r="C120" s="33">
        <v>21.327045041367001</v>
      </c>
      <c r="D120" s="33">
        <v>21.878011861246549</v>
      </c>
      <c r="E120" s="33">
        <v>22.77393486619275</v>
      </c>
      <c r="F120" s="33">
        <v>23.811895351956899</v>
      </c>
      <c r="G120" s="33">
        <v>25.163401363612451</v>
      </c>
      <c r="H120" s="33">
        <v>26.86793565958785</v>
      </c>
      <c r="I120" s="33">
        <v>28.4737228240317</v>
      </c>
      <c r="J120" s="39">
        <v>30.701261039574451</v>
      </c>
    </row>
    <row r="121" spans="1:10" x14ac:dyDescent="0.25">
      <c r="A121" s="41" t="s">
        <v>306</v>
      </c>
      <c r="B121" s="42"/>
      <c r="C121" s="33">
        <v>21.327045041367001</v>
      </c>
      <c r="D121" s="33">
        <v>21.878011861246549</v>
      </c>
      <c r="E121" s="33">
        <v>22.77393486619275</v>
      </c>
      <c r="F121" s="33">
        <v>23.811895351956899</v>
      </c>
      <c r="G121" s="33">
        <v>25.163401363612451</v>
      </c>
      <c r="H121" s="33">
        <v>26.86793565958785</v>
      </c>
      <c r="I121" s="33">
        <v>28.4737228240317</v>
      </c>
      <c r="J121" s="39">
        <v>30.701261039574451</v>
      </c>
    </row>
    <row r="122" spans="1:10" x14ac:dyDescent="0.25">
      <c r="A122" s="41" t="s">
        <v>307</v>
      </c>
      <c r="B122" s="42"/>
      <c r="C122" s="33">
        <v>45.473010522302452</v>
      </c>
      <c r="D122" s="33">
        <v>72.064406604369495</v>
      </c>
      <c r="E122" s="33">
        <v>73.852895472069505</v>
      </c>
      <c r="F122" s="33">
        <v>75.893723582745494</v>
      </c>
      <c r="G122" s="33">
        <v>77.958908878374004</v>
      </c>
      <c r="H122" s="33">
        <v>79.787346869758494</v>
      </c>
      <c r="I122" s="33">
        <v>81.615784861142501</v>
      </c>
      <c r="J122" s="39">
        <v>84.675326573014502</v>
      </c>
    </row>
    <row r="123" spans="1:10" x14ac:dyDescent="0.25">
      <c r="A123" s="41" t="s">
        <v>308</v>
      </c>
      <c r="B123" s="42"/>
      <c r="C123" s="33">
        <v>45.473010522302452</v>
      </c>
      <c r="D123" s="33">
        <v>72.064406604369495</v>
      </c>
      <c r="E123" s="33">
        <v>73.852895472069505</v>
      </c>
      <c r="F123" s="33">
        <v>75.893723582745494</v>
      </c>
      <c r="G123" s="33">
        <v>77.958908878374004</v>
      </c>
      <c r="H123" s="33">
        <v>79.787346869758494</v>
      </c>
      <c r="I123" s="33">
        <v>81.615784861142501</v>
      </c>
      <c r="J123" s="39">
        <v>84.675326573014502</v>
      </c>
    </row>
    <row r="124" spans="1:10" x14ac:dyDescent="0.25">
      <c r="A124" s="41" t="s">
        <v>309</v>
      </c>
      <c r="B124" s="42"/>
      <c r="C124" s="33">
        <v>8.14413817099088</v>
      </c>
      <c r="D124" s="33">
        <v>8.2819653867866805</v>
      </c>
      <c r="E124" s="33">
        <v>8.4831629794078207</v>
      </c>
      <c r="F124" s="33">
        <v>8.7839125572963699</v>
      </c>
      <c r="G124" s="33">
        <v>9.1446088823355094</v>
      </c>
      <c r="H124" s="33">
        <v>9.5711420409401402</v>
      </c>
      <c r="I124" s="33">
        <v>9.9929699080503394</v>
      </c>
      <c r="J124" s="39">
        <v>10.358052792455901</v>
      </c>
    </row>
    <row r="125" spans="1:10" x14ac:dyDescent="0.25">
      <c r="A125" s="41" t="s">
        <v>402</v>
      </c>
      <c r="B125" s="42"/>
      <c r="C125" s="33">
        <v>64.246553576070298</v>
      </c>
      <c r="D125" s="33">
        <v>99.146553576070303</v>
      </c>
      <c r="E125" s="33">
        <v>99.244330609959505</v>
      </c>
      <c r="F125" s="33">
        <v>99.650067600020293</v>
      </c>
      <c r="G125" s="33">
        <v>100.01744573474799</v>
      </c>
      <c r="H125" s="33">
        <v>150.67887010566699</v>
      </c>
      <c r="I125" s="33">
        <v>151.05937705242101</v>
      </c>
      <c r="J125" s="39">
        <v>152.08915907488</v>
      </c>
    </row>
    <row r="126" spans="1:10" x14ac:dyDescent="0.25">
      <c r="A126" s="41" t="s">
        <v>310</v>
      </c>
      <c r="B126" s="42"/>
      <c r="C126" s="33">
        <v>24.3165351920467</v>
      </c>
      <c r="D126" s="33">
        <v>74.298710266728904</v>
      </c>
      <c r="E126" s="33">
        <v>74.542879832909591</v>
      </c>
      <c r="F126" s="33">
        <v>75.151982303075499</v>
      </c>
      <c r="G126" s="33">
        <v>75.963613629920204</v>
      </c>
      <c r="H126" s="33">
        <v>77.329350182167104</v>
      </c>
      <c r="I126" s="33">
        <v>78.417156143956092</v>
      </c>
      <c r="J126" s="39">
        <v>79.824554300949501</v>
      </c>
    </row>
    <row r="127" spans="1:10" x14ac:dyDescent="0.25">
      <c r="A127" s="41" t="s">
        <v>311</v>
      </c>
      <c r="B127" s="42"/>
      <c r="C127" s="33">
        <v>38.104213336048801</v>
      </c>
      <c r="D127" s="33">
        <v>42.2705242819709</v>
      </c>
      <c r="E127" s="33">
        <v>86.526391378359705</v>
      </c>
      <c r="F127" s="33">
        <v>91.850774457501998</v>
      </c>
      <c r="G127" s="33">
        <v>96.8490511485696</v>
      </c>
      <c r="H127" s="33">
        <v>102.65468161691599</v>
      </c>
      <c r="I127" s="33">
        <v>108.048751049815</v>
      </c>
      <c r="J127" s="39">
        <v>114.269869845158</v>
      </c>
    </row>
    <row r="128" spans="1:10" x14ac:dyDescent="0.25">
      <c r="A128" s="41" t="s">
        <v>312</v>
      </c>
      <c r="B128" s="42"/>
      <c r="C128" s="33">
        <v>23.966353387108349</v>
      </c>
      <c r="D128" s="33">
        <v>23.966353387108349</v>
      </c>
      <c r="E128" s="33">
        <v>23.966353387108349</v>
      </c>
      <c r="F128" s="33">
        <v>23.966353387108349</v>
      </c>
      <c r="G128" s="33">
        <v>23.966353387108349</v>
      </c>
      <c r="H128" s="33">
        <v>24.147727923836751</v>
      </c>
      <c r="I128" s="33">
        <v>24.214724283986499</v>
      </c>
      <c r="J128" s="39">
        <v>24.697331063374449</v>
      </c>
    </row>
    <row r="129" spans="1:10" x14ac:dyDescent="0.25">
      <c r="A129" s="41" t="s">
        <v>313</v>
      </c>
      <c r="B129" s="42"/>
      <c r="C129" s="33">
        <v>23.966353387108349</v>
      </c>
      <c r="D129" s="33">
        <v>23.966353387108349</v>
      </c>
      <c r="E129" s="33">
        <v>23.966353387108349</v>
      </c>
      <c r="F129" s="33">
        <v>23.966353387108349</v>
      </c>
      <c r="G129" s="33">
        <v>23.966353387108349</v>
      </c>
      <c r="H129" s="33">
        <v>24.147727923836751</v>
      </c>
      <c r="I129" s="33">
        <v>24.214724283986499</v>
      </c>
      <c r="J129" s="39">
        <v>24.697331063374449</v>
      </c>
    </row>
    <row r="130" spans="1:10" x14ac:dyDescent="0.25">
      <c r="A130" s="41" t="s">
        <v>96</v>
      </c>
      <c r="B130" s="42"/>
      <c r="C130" s="33">
        <v>12.39</v>
      </c>
      <c r="D130" s="33">
        <v>29.96</v>
      </c>
      <c r="E130" s="33">
        <v>29.96</v>
      </c>
      <c r="F130" s="33">
        <v>29.96</v>
      </c>
      <c r="G130" s="33">
        <v>29.96</v>
      </c>
      <c r="H130" s="33">
        <v>29.96</v>
      </c>
      <c r="I130" s="33">
        <v>29.96</v>
      </c>
      <c r="J130" s="39">
        <v>29.96</v>
      </c>
    </row>
    <row r="131" spans="1:10" x14ac:dyDescent="0.25">
      <c r="A131" s="41" t="s">
        <v>586</v>
      </c>
      <c r="B131" s="42"/>
      <c r="C131" s="33">
        <v>-0.36621393872964803</v>
      </c>
      <c r="D131" s="33">
        <v>-0.35686012063910699</v>
      </c>
      <c r="E131" s="33">
        <v>-0.346444554387071</v>
      </c>
      <c r="F131" s="33">
        <v>-0.32548486104503299</v>
      </c>
      <c r="G131" s="33">
        <v>-9.9044706703974903</v>
      </c>
      <c r="H131" s="33">
        <v>-19.859607837636201</v>
      </c>
      <c r="I131" s="33">
        <v>-19.832771996748601</v>
      </c>
      <c r="J131" s="39">
        <v>-19.811673353063298</v>
      </c>
    </row>
    <row r="132" spans="1:10" x14ac:dyDescent="0.25">
      <c r="A132" s="41" t="s">
        <v>245</v>
      </c>
      <c r="B132" s="42"/>
      <c r="C132" s="33">
        <v>197.51526190109601</v>
      </c>
      <c r="D132" s="33">
        <v>201.35912688573299</v>
      </c>
      <c r="E132" s="33">
        <v>206.49454663578001</v>
      </c>
      <c r="F132" s="33">
        <v>209.70744579972401</v>
      </c>
      <c r="G132" s="33">
        <v>214.35330267873599</v>
      </c>
      <c r="H132" s="33">
        <v>220.31797667070899</v>
      </c>
      <c r="I132" s="33">
        <v>228.81995608908099</v>
      </c>
      <c r="J132" s="39">
        <v>238.75101180354599</v>
      </c>
    </row>
    <row r="133" spans="1:10" x14ac:dyDescent="0.25">
      <c r="A133" s="41" t="s">
        <v>543</v>
      </c>
      <c r="B133" s="42"/>
      <c r="C133" s="33">
        <v>-18.334742302243264</v>
      </c>
      <c r="D133" s="33">
        <v>-19.481836315401008</v>
      </c>
      <c r="E133" s="33">
        <v>-19.698495325456275</v>
      </c>
      <c r="F133" s="33">
        <v>-20.202274248197831</v>
      </c>
      <c r="G133" s="33">
        <v>-20.796952666861682</v>
      </c>
      <c r="H133" s="33">
        <v>-21.473976678366345</v>
      </c>
      <c r="I133" s="33">
        <v>-22.204501824298081</v>
      </c>
      <c r="J133" s="39">
        <v>-22.767636178065828</v>
      </c>
    </row>
    <row r="134" spans="1:10" x14ac:dyDescent="0.25">
      <c r="A134" s="41" t="s">
        <v>314</v>
      </c>
      <c r="B134" s="42"/>
      <c r="C134" s="33">
        <v>21.894245177943649</v>
      </c>
      <c r="D134" s="33">
        <v>21.924047322852552</v>
      </c>
      <c r="E134" s="33">
        <v>21.953345203443948</v>
      </c>
      <c r="F134" s="33">
        <v>22.181465052859</v>
      </c>
      <c r="G134" s="33">
        <v>22.362619519276151</v>
      </c>
      <c r="H134" s="33">
        <v>22.728875964618101</v>
      </c>
      <c r="I134" s="33">
        <v>22.980498356058899</v>
      </c>
      <c r="J134" s="39">
        <v>23.392901431583049</v>
      </c>
    </row>
    <row r="135" spans="1:10" x14ac:dyDescent="0.25">
      <c r="A135" s="41" t="s">
        <v>315</v>
      </c>
      <c r="B135" s="42"/>
      <c r="C135" s="33">
        <v>21.894245177943649</v>
      </c>
      <c r="D135" s="33">
        <v>21.924047322852552</v>
      </c>
      <c r="E135" s="33">
        <v>21.953345203443948</v>
      </c>
      <c r="F135" s="33">
        <v>22.181465052859</v>
      </c>
      <c r="G135" s="33">
        <v>22.362619519276151</v>
      </c>
      <c r="H135" s="33">
        <v>22.728875964618101</v>
      </c>
      <c r="I135" s="33">
        <v>22.980498356058899</v>
      </c>
      <c r="J135" s="39">
        <v>23.392901431583049</v>
      </c>
    </row>
    <row r="136" spans="1:10" x14ac:dyDescent="0.25">
      <c r="A136" s="41" t="s">
        <v>316</v>
      </c>
      <c r="B136" s="42"/>
      <c r="C136" s="33">
        <v>23.903688830544699</v>
      </c>
      <c r="D136" s="33">
        <v>28.432448358931651</v>
      </c>
      <c r="E136" s="33">
        <v>33.1371967966328</v>
      </c>
      <c r="F136" s="33">
        <v>38.5123103486251</v>
      </c>
      <c r="G136" s="33">
        <v>43.611055622665447</v>
      </c>
      <c r="H136" s="33">
        <v>49.120303998271098</v>
      </c>
      <c r="I136" s="33">
        <v>54.437768935459999</v>
      </c>
      <c r="J136" s="39">
        <v>60.262199715709997</v>
      </c>
    </row>
    <row r="137" spans="1:10" x14ac:dyDescent="0.25">
      <c r="A137" s="41" t="s">
        <v>317</v>
      </c>
      <c r="B137" s="42"/>
      <c r="C137" s="33">
        <v>23.903688830544699</v>
      </c>
      <c r="D137" s="33">
        <v>28.432448358931651</v>
      </c>
      <c r="E137" s="33">
        <v>33.1371967966328</v>
      </c>
      <c r="F137" s="33">
        <v>38.5123103486251</v>
      </c>
      <c r="G137" s="33">
        <v>43.611055622665447</v>
      </c>
      <c r="H137" s="33">
        <v>49.120303998271098</v>
      </c>
      <c r="I137" s="33">
        <v>54.437768935459999</v>
      </c>
      <c r="J137" s="39">
        <v>60.262199715709997</v>
      </c>
    </row>
    <row r="138" spans="1:10" x14ac:dyDescent="0.25">
      <c r="A138" s="41" t="s">
        <v>589</v>
      </c>
      <c r="B138" s="42"/>
      <c r="C138" s="33">
        <v>2.4E-2</v>
      </c>
      <c r="D138" s="33">
        <v>2.4E-2</v>
      </c>
      <c r="E138" s="33">
        <v>2.4E-2</v>
      </c>
      <c r="F138" s="33">
        <v>2.4E-2</v>
      </c>
      <c r="G138" s="33">
        <v>2.4E-2</v>
      </c>
      <c r="H138" s="33">
        <v>2.4E-2</v>
      </c>
      <c r="I138" s="33">
        <v>2.4E-2</v>
      </c>
      <c r="J138" s="39">
        <v>2.4E-2</v>
      </c>
    </row>
    <row r="139" spans="1:10" x14ac:dyDescent="0.25">
      <c r="A139" s="41" t="s">
        <v>587</v>
      </c>
      <c r="B139" s="42"/>
      <c r="C139" s="33">
        <v>19.227223873179302</v>
      </c>
      <c r="D139" s="33">
        <v>19.432653613239701</v>
      </c>
      <c r="E139" s="33">
        <v>19.669705398630551</v>
      </c>
      <c r="F139" s="33">
        <v>20.372930710785099</v>
      </c>
      <c r="G139" s="33">
        <v>21.010283808189751</v>
      </c>
      <c r="H139" s="33">
        <v>21.798363641417851</v>
      </c>
      <c r="I139" s="33">
        <v>22.626465964447799</v>
      </c>
      <c r="J139" s="39">
        <v>23.254164045918898</v>
      </c>
    </row>
    <row r="140" spans="1:10" x14ac:dyDescent="0.25">
      <c r="A140" s="41" t="s">
        <v>588</v>
      </c>
      <c r="B140" s="42"/>
      <c r="C140" s="33">
        <v>19.227223873179302</v>
      </c>
      <c r="D140" s="33">
        <v>19.432653613239701</v>
      </c>
      <c r="E140" s="33">
        <v>19.669705398630551</v>
      </c>
      <c r="F140" s="33">
        <v>20.372930710785099</v>
      </c>
      <c r="G140" s="33">
        <v>21.010283808189751</v>
      </c>
      <c r="H140" s="33">
        <v>21.798363641417851</v>
      </c>
      <c r="I140" s="33">
        <v>22.626465964447799</v>
      </c>
      <c r="J140" s="39">
        <v>23.254164045918898</v>
      </c>
    </row>
    <row r="141" spans="1:10" x14ac:dyDescent="0.25">
      <c r="A141" s="41" t="s">
        <v>592</v>
      </c>
      <c r="B141" s="42"/>
      <c r="C141" s="33">
        <v>5.6382926419199997</v>
      </c>
      <c r="D141" s="33">
        <v>5.7756578865166697</v>
      </c>
      <c r="E141" s="33">
        <v>5.9577477578067404</v>
      </c>
      <c r="F141" s="33">
        <v>6.0780394609792303</v>
      </c>
      <c r="G141" s="33">
        <v>3.6982241247477599</v>
      </c>
      <c r="H141" s="33">
        <v>3.8328379142847502</v>
      </c>
      <c r="I141" s="33">
        <v>3.9594984382551002</v>
      </c>
      <c r="J141" s="39">
        <v>4.1169687165260997</v>
      </c>
    </row>
    <row r="142" spans="1:10" x14ac:dyDescent="0.25">
      <c r="A142" s="41" t="s">
        <v>318</v>
      </c>
      <c r="B142" s="42"/>
      <c r="C142" s="33">
        <v>45.019940058130643</v>
      </c>
      <c r="D142" s="33">
        <v>48.244317578056943</v>
      </c>
      <c r="E142" s="33">
        <v>105.33957481310664</v>
      </c>
      <c r="F142" s="33">
        <v>109.99591611695165</v>
      </c>
      <c r="G142" s="33">
        <v>114.30755374656664</v>
      </c>
      <c r="H142" s="33">
        <v>119.65096877682564</v>
      </c>
      <c r="I142" s="33">
        <v>124.54741094486064</v>
      </c>
      <c r="J142" s="39">
        <v>130.32973727516764</v>
      </c>
    </row>
    <row r="143" spans="1:10" x14ac:dyDescent="0.25">
      <c r="A143" s="41" t="s">
        <v>319</v>
      </c>
      <c r="B143" s="42"/>
      <c r="C143" s="33">
        <v>12.2151713605571</v>
      </c>
      <c r="D143" s="33">
        <v>42.852028390752004</v>
      </c>
      <c r="E143" s="33">
        <v>47.348471506429199</v>
      </c>
      <c r="F143" s="33">
        <v>52.160111023531449</v>
      </c>
      <c r="G143" s="33">
        <v>57.191698899550751</v>
      </c>
      <c r="H143" s="33">
        <v>62.67220186597315</v>
      </c>
      <c r="I143" s="33">
        <v>67.830373547548248</v>
      </c>
      <c r="J143" s="39">
        <v>73.697906530330755</v>
      </c>
    </row>
    <row r="144" spans="1:10" x14ac:dyDescent="0.25">
      <c r="A144" s="41" t="s">
        <v>320</v>
      </c>
      <c r="B144" s="42"/>
      <c r="C144" s="33">
        <v>12.2151713605571</v>
      </c>
      <c r="D144" s="33">
        <v>42.852028390752004</v>
      </c>
      <c r="E144" s="33">
        <v>47.348471506429199</v>
      </c>
      <c r="F144" s="33">
        <v>52.160111023531449</v>
      </c>
      <c r="G144" s="33">
        <v>57.191698899550751</v>
      </c>
      <c r="H144" s="33">
        <v>62.67220186597315</v>
      </c>
      <c r="I144" s="33">
        <v>67.830373547548248</v>
      </c>
      <c r="J144" s="39">
        <v>73.697906530330755</v>
      </c>
    </row>
    <row r="145" spans="1:10" x14ac:dyDescent="0.25">
      <c r="A145" s="41" t="s">
        <v>321</v>
      </c>
      <c r="B145" s="42"/>
      <c r="C145" s="33">
        <v>27.599751282456399</v>
      </c>
      <c r="D145" s="33">
        <v>34.248709673087752</v>
      </c>
      <c r="E145" s="33">
        <v>35.677281101659148</v>
      </c>
      <c r="F145" s="33">
        <v>59.555852530230503</v>
      </c>
      <c r="G145" s="33">
        <v>60.984423958801997</v>
      </c>
      <c r="H145" s="33">
        <v>62.412995387373499</v>
      </c>
      <c r="I145" s="33">
        <v>63.841566815945001</v>
      </c>
      <c r="J145" s="39">
        <v>65.270138244516502</v>
      </c>
    </row>
    <row r="146" spans="1:10" x14ac:dyDescent="0.25">
      <c r="A146" s="41" t="s">
        <v>322</v>
      </c>
      <c r="B146" s="42"/>
      <c r="C146" s="33">
        <v>27.599751282456399</v>
      </c>
      <c r="D146" s="33">
        <v>34.248709673087752</v>
      </c>
      <c r="E146" s="33">
        <v>35.677281101659148</v>
      </c>
      <c r="F146" s="33">
        <v>59.555852530230503</v>
      </c>
      <c r="G146" s="33">
        <v>60.984423958801997</v>
      </c>
      <c r="H146" s="33">
        <v>62.412995387373499</v>
      </c>
      <c r="I146" s="33">
        <v>63.841566815945001</v>
      </c>
      <c r="J146" s="39">
        <v>65.270138244516502</v>
      </c>
    </row>
    <row r="147" spans="1:10" x14ac:dyDescent="0.25">
      <c r="A147" s="41" t="s">
        <v>590</v>
      </c>
      <c r="B147" s="42"/>
      <c r="C147" s="33">
        <v>6.6402287864515497</v>
      </c>
      <c r="D147" s="33">
        <v>2.29863483236343</v>
      </c>
      <c r="E147" s="33">
        <v>2.3816675361683002</v>
      </c>
      <c r="F147" s="33">
        <v>2.6099507302081801</v>
      </c>
      <c r="G147" s="33">
        <v>2.8536683040334099</v>
      </c>
      <c r="H147" s="33">
        <v>3.0860963366065151</v>
      </c>
      <c r="I147" s="33">
        <v>3.32628290072453</v>
      </c>
      <c r="J147" s="39">
        <v>3.5407466349215149</v>
      </c>
    </row>
    <row r="148" spans="1:10" x14ac:dyDescent="0.25">
      <c r="A148" s="41" t="s">
        <v>591</v>
      </c>
      <c r="B148" s="42"/>
      <c r="C148" s="33">
        <v>6.6402287864515497</v>
      </c>
      <c r="D148" s="33">
        <v>2.29863483236343</v>
      </c>
      <c r="E148" s="33">
        <v>2.3816675361683002</v>
      </c>
      <c r="F148" s="33">
        <v>2.6099507302081801</v>
      </c>
      <c r="G148" s="33">
        <v>2.8536683040334099</v>
      </c>
      <c r="H148" s="33">
        <v>3.0860963366065151</v>
      </c>
      <c r="I148" s="33">
        <v>3.32628290072453</v>
      </c>
      <c r="J148" s="39">
        <v>3.5407466349215149</v>
      </c>
    </row>
    <row r="149" spans="1:10" x14ac:dyDescent="0.25">
      <c r="A149" s="41" t="s">
        <v>593</v>
      </c>
      <c r="B149" s="42"/>
      <c r="C149" s="33">
        <v>13.6971817515995</v>
      </c>
      <c r="D149" s="33">
        <v>13.845741802365749</v>
      </c>
      <c r="E149" s="33">
        <v>14.02902903423975</v>
      </c>
      <c r="F149" s="33">
        <v>12.7928474324218</v>
      </c>
      <c r="G149" s="33">
        <v>9.66390028101425</v>
      </c>
      <c r="H149" s="33">
        <v>10.04529634743135</v>
      </c>
      <c r="I149" s="33">
        <v>13.24308573373375</v>
      </c>
      <c r="J149" s="39">
        <v>13.623504643982351</v>
      </c>
    </row>
    <row r="150" spans="1:10" x14ac:dyDescent="0.25">
      <c r="A150" s="41" t="s">
        <v>594</v>
      </c>
      <c r="B150" s="42"/>
      <c r="C150" s="33">
        <v>13.6971817515995</v>
      </c>
      <c r="D150" s="33">
        <v>13.845741802365749</v>
      </c>
      <c r="E150" s="33">
        <v>14.02902903423975</v>
      </c>
      <c r="F150" s="33">
        <v>12.7928474324218</v>
      </c>
      <c r="G150" s="33">
        <v>9.66390028101425</v>
      </c>
      <c r="H150" s="33">
        <v>10.04529634743135</v>
      </c>
      <c r="I150" s="33">
        <v>13.24308573373375</v>
      </c>
      <c r="J150" s="39">
        <v>13.623504643982351</v>
      </c>
    </row>
    <row r="151" spans="1:10" x14ac:dyDescent="0.25">
      <c r="A151" s="41" t="s">
        <v>430</v>
      </c>
      <c r="B151" s="42"/>
      <c r="C151" s="33">
        <v>197.76805778372099</v>
      </c>
      <c r="D151" s="33">
        <v>202.25287069785301</v>
      </c>
      <c r="E151" s="33">
        <v>206.87307357856599</v>
      </c>
      <c r="F151" s="33">
        <v>213.80320667913301</v>
      </c>
      <c r="G151" s="33">
        <v>220.71841710739599</v>
      </c>
      <c r="H151" s="33">
        <v>230.257014479784</v>
      </c>
      <c r="I151" s="33">
        <v>241.252794536381</v>
      </c>
      <c r="J151" s="39">
        <v>255.381732254284</v>
      </c>
    </row>
    <row r="152" spans="1:10" x14ac:dyDescent="0.25">
      <c r="A152" s="41" t="s">
        <v>476</v>
      </c>
      <c r="B152" s="42"/>
      <c r="C152" s="33">
        <v>263.57</v>
      </c>
      <c r="D152" s="33">
        <v>261.83</v>
      </c>
      <c r="E152" s="33">
        <v>271.33</v>
      </c>
      <c r="F152" s="33">
        <v>288.02999999999997</v>
      </c>
      <c r="G152" s="33">
        <v>311.22999999999996</v>
      </c>
      <c r="H152" s="33">
        <v>335.53</v>
      </c>
      <c r="I152" s="33">
        <v>358.03</v>
      </c>
      <c r="J152" s="39">
        <v>382.13</v>
      </c>
    </row>
    <row r="153" spans="1:10" x14ac:dyDescent="0.25">
      <c r="A153" s="41" t="s">
        <v>323</v>
      </c>
      <c r="B153" s="42"/>
      <c r="C153" s="33">
        <v>1.8219976670739599</v>
      </c>
      <c r="D153" s="33">
        <v>1.8219976670739599</v>
      </c>
      <c r="E153" s="33">
        <v>1.8219976670739599</v>
      </c>
      <c r="F153" s="33">
        <v>1.8219976670739599</v>
      </c>
      <c r="G153" s="33">
        <v>1.8219976670739599</v>
      </c>
      <c r="H153" s="33">
        <v>1.8219976670739599</v>
      </c>
      <c r="I153" s="33">
        <v>1.8219976670739599</v>
      </c>
      <c r="J153" s="39">
        <v>1.8219976670739599</v>
      </c>
    </row>
    <row r="154" spans="1:10" x14ac:dyDescent="0.25">
      <c r="A154" s="41" t="s">
        <v>679</v>
      </c>
      <c r="B154" s="42"/>
      <c r="C154" s="33">
        <v>1.4650000000000001</v>
      </c>
      <c r="D154" s="33">
        <v>2.73</v>
      </c>
      <c r="E154" s="33">
        <v>2.73</v>
      </c>
      <c r="F154" s="33">
        <v>2.73</v>
      </c>
      <c r="G154" s="33">
        <v>2.73</v>
      </c>
      <c r="H154" s="33">
        <v>2.73</v>
      </c>
      <c r="I154" s="33">
        <v>2.73</v>
      </c>
      <c r="J154" s="39">
        <v>2.73</v>
      </c>
    </row>
    <row r="155" spans="1:10" x14ac:dyDescent="0.25">
      <c r="A155" s="41" t="s">
        <v>680</v>
      </c>
      <c r="B155" s="42"/>
      <c r="C155" s="33">
        <v>1.4650000000000001</v>
      </c>
      <c r="D155" s="33">
        <v>2.73</v>
      </c>
      <c r="E155" s="33">
        <v>2.73</v>
      </c>
      <c r="F155" s="33">
        <v>2.73</v>
      </c>
      <c r="G155" s="33">
        <v>2.73</v>
      </c>
      <c r="H155" s="33">
        <v>2.73</v>
      </c>
      <c r="I155" s="33">
        <v>2.73</v>
      </c>
      <c r="J155" s="39">
        <v>2.73</v>
      </c>
    </row>
    <row r="156" spans="1:10" x14ac:dyDescent="0.25">
      <c r="A156" s="41" t="s">
        <v>324</v>
      </c>
      <c r="B156" s="42"/>
      <c r="C156" s="33">
        <v>24.301749117941</v>
      </c>
      <c r="D156" s="33">
        <v>24.806905411592599</v>
      </c>
      <c r="E156" s="33">
        <v>25.443522460225701</v>
      </c>
      <c r="F156" s="33">
        <v>26.637457312281999</v>
      </c>
      <c r="G156" s="33">
        <v>27.800944634118501</v>
      </c>
      <c r="H156" s="33">
        <v>29.456139048437201</v>
      </c>
      <c r="I156" s="33">
        <v>30.8970059373599</v>
      </c>
      <c r="J156" s="39">
        <v>32.796527400551298</v>
      </c>
    </row>
    <row r="157" spans="1:10" x14ac:dyDescent="0.25">
      <c r="A157" s="41" t="s">
        <v>242</v>
      </c>
      <c r="B157" s="42"/>
      <c r="C157" s="33">
        <v>431.53522594228798</v>
      </c>
      <c r="D157" s="33">
        <v>452.67073118874498</v>
      </c>
      <c r="E157" s="33">
        <v>473.027025501612</v>
      </c>
      <c r="F157" s="33">
        <v>494.93264548633601</v>
      </c>
      <c r="G157" s="33">
        <v>519.09145488608397</v>
      </c>
      <c r="H157" s="33">
        <v>542.00735598487802</v>
      </c>
      <c r="I157" s="33">
        <v>559.805391924064</v>
      </c>
      <c r="J157" s="39">
        <v>579.97033834430397</v>
      </c>
    </row>
    <row r="158" spans="1:10" x14ac:dyDescent="0.25">
      <c r="A158" s="41" t="s">
        <v>909</v>
      </c>
      <c r="B158" s="42"/>
      <c r="C158" s="33">
        <v>62.983440756793698</v>
      </c>
      <c r="D158" s="33">
        <v>64.210732018105503</v>
      </c>
      <c r="E158" s="33">
        <v>65.549318348744606</v>
      </c>
      <c r="F158" s="33">
        <v>67.441078112795495</v>
      </c>
      <c r="G158" s="33">
        <v>69.245057624814393</v>
      </c>
      <c r="H158" s="33">
        <v>71.624275059535194</v>
      </c>
      <c r="I158" s="33">
        <v>74.478112184844903</v>
      </c>
      <c r="J158" s="39">
        <v>79.049783158931007</v>
      </c>
    </row>
    <row r="159" spans="1:10" x14ac:dyDescent="0.25">
      <c r="A159" s="41" t="s">
        <v>325</v>
      </c>
      <c r="B159" s="42"/>
      <c r="C159" s="33">
        <v>57.456800886978698</v>
      </c>
      <c r="D159" s="33">
        <v>59.188816821109199</v>
      </c>
      <c r="E159" s="33">
        <v>61.382304472603302</v>
      </c>
      <c r="F159" s="33">
        <v>64.998149121429705</v>
      </c>
      <c r="G159" s="33">
        <v>68.993226473627004</v>
      </c>
      <c r="H159" s="33">
        <v>74.536340039794595</v>
      </c>
      <c r="I159" s="33">
        <v>79.624115043937294</v>
      </c>
      <c r="J159" s="39">
        <v>86.061250082487703</v>
      </c>
    </row>
    <row r="160" spans="1:10" x14ac:dyDescent="0.25">
      <c r="A160" s="41" t="s">
        <v>326</v>
      </c>
      <c r="B160" s="42"/>
      <c r="C160" s="33">
        <v>17.977099798128251</v>
      </c>
      <c r="D160" s="33">
        <v>43.571588140036198</v>
      </c>
      <c r="E160" s="33">
        <v>102.0338632634065</v>
      </c>
      <c r="F160" s="33">
        <v>103.33621502661251</v>
      </c>
      <c r="G160" s="33">
        <v>104.8145531806535</v>
      </c>
      <c r="H160" s="33">
        <v>106.70106713102849</v>
      </c>
      <c r="I160" s="33">
        <v>108.45795679848651</v>
      </c>
      <c r="J160" s="39">
        <v>110.8547581795635</v>
      </c>
    </row>
    <row r="161" spans="1:10" x14ac:dyDescent="0.25">
      <c r="A161" s="41" t="s">
        <v>327</v>
      </c>
      <c r="B161" s="42"/>
      <c r="C161" s="33">
        <v>17.977099798128251</v>
      </c>
      <c r="D161" s="33">
        <v>43.571588140036198</v>
      </c>
      <c r="E161" s="33">
        <v>102.0338632634065</v>
      </c>
      <c r="F161" s="33">
        <v>103.33621502661251</v>
      </c>
      <c r="G161" s="33">
        <v>104.8145531806535</v>
      </c>
      <c r="H161" s="33">
        <v>106.70106713102849</v>
      </c>
      <c r="I161" s="33">
        <v>108.45795679848651</v>
      </c>
      <c r="J161" s="39">
        <v>110.8547581795635</v>
      </c>
    </row>
    <row r="162" spans="1:10" x14ac:dyDescent="0.25">
      <c r="A162" s="41" t="s">
        <v>328</v>
      </c>
      <c r="B162" s="42"/>
      <c r="C162" s="33">
        <v>17.1737209676444</v>
      </c>
      <c r="D162" s="33">
        <v>20.430863824787298</v>
      </c>
      <c r="E162" s="33">
        <v>23.871032719494199</v>
      </c>
      <c r="F162" s="33">
        <v>47.881413554231401</v>
      </c>
      <c r="G162" s="33">
        <v>51.606126419091403</v>
      </c>
      <c r="H162" s="33">
        <v>55.717577331895797</v>
      </c>
      <c r="I162" s="33">
        <v>59.538128641255</v>
      </c>
      <c r="J162" s="39">
        <v>64.316251363476596</v>
      </c>
    </row>
    <row r="163" spans="1:10" x14ac:dyDescent="0.25">
      <c r="A163" s="41" t="s">
        <v>329</v>
      </c>
      <c r="B163" s="42"/>
      <c r="C163" s="33">
        <v>11.2993314209331</v>
      </c>
      <c r="D163" s="33">
        <v>11.437260963624549</v>
      </c>
      <c r="E163" s="33">
        <v>36.649791366159903</v>
      </c>
      <c r="F163" s="33">
        <v>37.259955114799503</v>
      </c>
      <c r="G163" s="33">
        <v>37.798041317282852</v>
      </c>
      <c r="H163" s="33">
        <v>38.5999625247008</v>
      </c>
      <c r="I163" s="33">
        <v>39.280422184594052</v>
      </c>
      <c r="J163" s="39">
        <v>40.207921105481297</v>
      </c>
    </row>
    <row r="164" spans="1:10" x14ac:dyDescent="0.25">
      <c r="A164" s="41" t="s">
        <v>330</v>
      </c>
      <c r="B164" s="42"/>
      <c r="C164" s="33">
        <v>11.2993314209331</v>
      </c>
      <c r="D164" s="33">
        <v>11.437260963624549</v>
      </c>
      <c r="E164" s="33">
        <v>36.649791366159903</v>
      </c>
      <c r="F164" s="33">
        <v>37.259955114799503</v>
      </c>
      <c r="G164" s="33">
        <v>37.798041317282852</v>
      </c>
      <c r="H164" s="33">
        <v>38.5999625247008</v>
      </c>
      <c r="I164" s="33">
        <v>39.280422184594052</v>
      </c>
      <c r="J164" s="39">
        <v>40.207921105481297</v>
      </c>
    </row>
    <row r="165" spans="1:10" x14ac:dyDescent="0.25">
      <c r="A165" s="41" t="s">
        <v>595</v>
      </c>
      <c r="B165" s="42"/>
      <c r="C165" s="33">
        <v>21.510144065955348</v>
      </c>
      <c r="D165" s="33">
        <v>21.961129322525249</v>
      </c>
      <c r="E165" s="33">
        <v>18.763455702746651</v>
      </c>
      <c r="F165" s="33">
        <v>19.745280122575799</v>
      </c>
      <c r="G165" s="33">
        <v>20.728443206130251</v>
      </c>
      <c r="H165" s="33">
        <v>22.233645413399501</v>
      </c>
      <c r="I165" s="33">
        <v>23.819723615606801</v>
      </c>
      <c r="J165" s="39">
        <v>24.9569298859724</v>
      </c>
    </row>
    <row r="166" spans="1:10" x14ac:dyDescent="0.25">
      <c r="A166" s="41" t="s">
        <v>596</v>
      </c>
      <c r="B166" s="42"/>
      <c r="C166" s="33">
        <v>21.510144065955348</v>
      </c>
      <c r="D166" s="33">
        <v>21.961129322525249</v>
      </c>
      <c r="E166" s="33">
        <v>18.763455702746651</v>
      </c>
      <c r="F166" s="33">
        <v>19.745280122575799</v>
      </c>
      <c r="G166" s="33">
        <v>20.728443206130251</v>
      </c>
      <c r="H166" s="33">
        <v>22.233645413399501</v>
      </c>
      <c r="I166" s="33">
        <v>23.819723615606801</v>
      </c>
      <c r="J166" s="39">
        <v>24.9569298859724</v>
      </c>
    </row>
    <row r="167" spans="1:10" x14ac:dyDescent="0.25">
      <c r="A167" s="41" t="s">
        <v>545</v>
      </c>
      <c r="B167" s="42"/>
      <c r="C167" s="33">
        <v>310.66272455798799</v>
      </c>
      <c r="D167" s="33">
        <v>320.2205189076131</v>
      </c>
      <c r="E167" s="33">
        <v>324.9336009344255</v>
      </c>
      <c r="F167" s="33">
        <v>330.75063214858028</v>
      </c>
      <c r="G167" s="33">
        <v>338.46997470681561</v>
      </c>
      <c r="H167" s="33">
        <v>348.66247855393499</v>
      </c>
      <c r="I167" s="33">
        <v>360.48024322940489</v>
      </c>
      <c r="J167" s="39">
        <v>402.10534719717094</v>
      </c>
    </row>
    <row r="168" spans="1:10" x14ac:dyDescent="0.25">
      <c r="A168" s="41" t="s">
        <v>477</v>
      </c>
      <c r="B168" s="42"/>
      <c r="C168" s="33">
        <v>369.25</v>
      </c>
      <c r="D168" s="33">
        <v>436.89888888888885</v>
      </c>
      <c r="E168" s="33">
        <v>514.62777777777774</v>
      </c>
      <c r="F168" s="33">
        <v>535.06444444444435</v>
      </c>
      <c r="G168" s="33">
        <v>575.30888888888887</v>
      </c>
      <c r="H168" s="33">
        <v>614.70888888888862</v>
      </c>
      <c r="I168" s="33">
        <v>650.63111111111107</v>
      </c>
      <c r="J168" s="39">
        <v>688.64222222222213</v>
      </c>
    </row>
    <row r="169" spans="1:10" x14ac:dyDescent="0.25">
      <c r="A169" s="41" t="s">
        <v>657</v>
      </c>
      <c r="B169" s="42"/>
      <c r="C169" s="33">
        <v>2.5499999999999998</v>
      </c>
      <c r="D169" s="33">
        <v>2.4300000000000002</v>
      </c>
      <c r="E169" s="33">
        <v>2.4300000000000002</v>
      </c>
      <c r="F169" s="33">
        <v>2.4300000000000002</v>
      </c>
      <c r="G169" s="33">
        <v>2.4300000000000002</v>
      </c>
      <c r="H169" s="33">
        <v>2.4300000000000002</v>
      </c>
      <c r="I169" s="33">
        <v>2.4300000000000002</v>
      </c>
      <c r="J169" s="39">
        <v>2.4300000000000002</v>
      </c>
    </row>
    <row r="170" spans="1:10" x14ac:dyDescent="0.25">
      <c r="A170" s="41" t="s">
        <v>658</v>
      </c>
      <c r="B170" s="42"/>
      <c r="C170" s="33">
        <v>2.5499999999999998</v>
      </c>
      <c r="D170" s="33">
        <v>2.4300000000000002</v>
      </c>
      <c r="E170" s="33">
        <v>2.4300000000000002</v>
      </c>
      <c r="F170" s="33">
        <v>2.4300000000000002</v>
      </c>
      <c r="G170" s="33">
        <v>2.4300000000000002</v>
      </c>
      <c r="H170" s="33">
        <v>2.4300000000000002</v>
      </c>
      <c r="I170" s="33">
        <v>2.4300000000000002</v>
      </c>
      <c r="J170" s="39">
        <v>2.4300000000000002</v>
      </c>
    </row>
    <row r="171" spans="1:10" x14ac:dyDescent="0.25">
      <c r="A171" s="41" t="s">
        <v>243</v>
      </c>
      <c r="B171" s="42"/>
      <c r="C171" s="33">
        <v>494.98509039679601</v>
      </c>
      <c r="D171" s="33">
        <v>498.84846964009103</v>
      </c>
      <c r="E171" s="33">
        <v>505.21793862960902</v>
      </c>
      <c r="F171" s="33">
        <v>515.27628992051905</v>
      </c>
      <c r="G171" s="33">
        <v>531.11187110043102</v>
      </c>
      <c r="H171" s="33">
        <v>540.42350921411503</v>
      </c>
      <c r="I171" s="33">
        <v>563.603970933097</v>
      </c>
      <c r="J171" s="39">
        <v>597.42205008945302</v>
      </c>
    </row>
    <row r="172" spans="1:10" x14ac:dyDescent="0.25">
      <c r="A172" s="41" t="s">
        <v>331</v>
      </c>
      <c r="B172" s="42"/>
      <c r="C172" s="33">
        <v>22.372497775639449</v>
      </c>
      <c r="D172" s="33">
        <v>43.036400406448749</v>
      </c>
      <c r="E172" s="33">
        <v>43.7506861207345</v>
      </c>
      <c r="F172" s="33">
        <v>44.464971835020201</v>
      </c>
      <c r="G172" s="33">
        <v>45.179257549305902</v>
      </c>
      <c r="H172" s="33">
        <v>45.893543263591603</v>
      </c>
      <c r="I172" s="33">
        <v>46.607828977877347</v>
      </c>
      <c r="J172" s="39">
        <v>47.322114692163048</v>
      </c>
    </row>
    <row r="173" spans="1:10" x14ac:dyDescent="0.25">
      <c r="A173" s="41" t="s">
        <v>332</v>
      </c>
      <c r="B173" s="42"/>
      <c r="C173" s="33">
        <v>22.372497775639449</v>
      </c>
      <c r="D173" s="33">
        <v>43.036400406448749</v>
      </c>
      <c r="E173" s="33">
        <v>43.7506861207345</v>
      </c>
      <c r="F173" s="33">
        <v>44.464971835020201</v>
      </c>
      <c r="G173" s="33">
        <v>45.179257549305902</v>
      </c>
      <c r="H173" s="33">
        <v>45.893543263591603</v>
      </c>
      <c r="I173" s="33">
        <v>46.607828977877347</v>
      </c>
      <c r="J173" s="39">
        <v>47.322114692163048</v>
      </c>
    </row>
    <row r="174" spans="1:10" x14ac:dyDescent="0.25">
      <c r="A174" s="41" t="s">
        <v>538</v>
      </c>
      <c r="B174" s="42"/>
      <c r="C174" s="33">
        <v>292.44120124783711</v>
      </c>
      <c r="D174" s="33">
        <v>296.66840817956376</v>
      </c>
      <c r="E174" s="33">
        <v>306.0679199386413</v>
      </c>
      <c r="F174" s="33">
        <v>316.00057508964653</v>
      </c>
      <c r="G174" s="33">
        <v>325.1272979511125</v>
      </c>
      <c r="H174" s="33">
        <v>334.47945964903909</v>
      </c>
      <c r="I174" s="33">
        <v>345.56643572416021</v>
      </c>
      <c r="J174" s="39">
        <v>362.07734389212277</v>
      </c>
    </row>
    <row r="175" spans="1:10" x14ac:dyDescent="0.25">
      <c r="A175" s="43" t="s">
        <v>415</v>
      </c>
      <c r="B175" s="42"/>
      <c r="C175" s="33">
        <v>35.444817453267802</v>
      </c>
      <c r="D175" s="33">
        <v>35.444842547183598</v>
      </c>
      <c r="E175" s="33">
        <v>35.444872846563101</v>
      </c>
      <c r="F175" s="33">
        <v>35.444941074125602</v>
      </c>
      <c r="G175" s="33">
        <v>35.4450127723725</v>
      </c>
      <c r="H175" s="33">
        <v>35.445071193092097</v>
      </c>
      <c r="I175" s="33">
        <v>35.445128253400199</v>
      </c>
      <c r="J175" s="39">
        <v>35.445190934627398</v>
      </c>
    </row>
    <row r="176" spans="1:10" x14ac:dyDescent="0.25">
      <c r="A176" s="41" t="s">
        <v>597</v>
      </c>
      <c r="B176" s="42"/>
      <c r="C176" s="33">
        <v>4.20343471561955</v>
      </c>
      <c r="D176" s="33">
        <v>4.2314415127209202</v>
      </c>
      <c r="E176" s="33">
        <v>4.2614538442996102</v>
      </c>
      <c r="F176" s="33">
        <v>4.0727529465738499</v>
      </c>
      <c r="G176" s="33">
        <v>4.1401023279745903</v>
      </c>
      <c r="H176" s="33">
        <v>4.2115176378069101</v>
      </c>
      <c r="I176" s="33">
        <v>4.2848372880146899</v>
      </c>
      <c r="J176" s="39">
        <v>4.4098117338056904</v>
      </c>
    </row>
    <row r="177" spans="1:10" x14ac:dyDescent="0.25">
      <c r="A177" s="41" t="s">
        <v>431</v>
      </c>
      <c r="B177" s="42"/>
      <c r="C177" s="33">
        <v>422.87636181121502</v>
      </c>
      <c r="D177" s="33">
        <v>426.97671886784099</v>
      </c>
      <c r="E177" s="33">
        <v>435.16987954061398</v>
      </c>
      <c r="F177" s="33">
        <v>451.26124581455298</v>
      </c>
      <c r="G177" s="33">
        <v>472.31462253779199</v>
      </c>
      <c r="H177" s="33">
        <v>499.11106511614003</v>
      </c>
      <c r="I177" s="33">
        <v>535.38896191985305</v>
      </c>
      <c r="J177" s="39">
        <v>572.12055843183396</v>
      </c>
    </row>
    <row r="178" spans="1:10" x14ac:dyDescent="0.25">
      <c r="A178" s="41" t="s">
        <v>262</v>
      </c>
      <c r="B178" s="42"/>
      <c r="C178" s="33">
        <v>138.586675693888</v>
      </c>
      <c r="D178" s="33">
        <v>139.29328835827451</v>
      </c>
      <c r="E178" s="33">
        <v>141.21904716777399</v>
      </c>
      <c r="F178" s="33">
        <v>144.15531009813299</v>
      </c>
      <c r="G178" s="33">
        <v>147.54393989173801</v>
      </c>
      <c r="H178" s="33">
        <v>151.0335605692305</v>
      </c>
      <c r="I178" s="33">
        <v>155.166625001847</v>
      </c>
      <c r="J178" s="39">
        <v>163.34856891534901</v>
      </c>
    </row>
    <row r="179" spans="1:10" x14ac:dyDescent="0.25">
      <c r="A179" s="41" t="s">
        <v>263</v>
      </c>
      <c r="B179" s="42"/>
      <c r="C179" s="33">
        <v>138.586675693888</v>
      </c>
      <c r="D179" s="33">
        <v>139.29328835827451</v>
      </c>
      <c r="E179" s="33">
        <v>141.21904716777399</v>
      </c>
      <c r="F179" s="33">
        <v>144.15531009813299</v>
      </c>
      <c r="G179" s="33">
        <v>147.54393989173801</v>
      </c>
      <c r="H179" s="33">
        <v>151.0335605692305</v>
      </c>
      <c r="I179" s="33">
        <v>155.166625001847</v>
      </c>
      <c r="J179" s="39">
        <v>163.34856891534901</v>
      </c>
    </row>
    <row r="180" spans="1:10" x14ac:dyDescent="0.25">
      <c r="A180" s="41" t="s">
        <v>546</v>
      </c>
      <c r="B180" s="42"/>
      <c r="C180" s="33">
        <v>146.96540593620892</v>
      </c>
      <c r="D180" s="33">
        <v>154.26630317921447</v>
      </c>
      <c r="E180" s="33">
        <v>157.46405996704954</v>
      </c>
      <c r="F180" s="33">
        <v>159.66820507854021</v>
      </c>
      <c r="G180" s="33">
        <v>176.93023068463793</v>
      </c>
      <c r="H180" s="33">
        <v>181.51877838973863</v>
      </c>
      <c r="I180" s="33">
        <v>186.98287425926793</v>
      </c>
      <c r="J180" s="39">
        <v>202.44203849997604</v>
      </c>
    </row>
    <row r="181" spans="1:10" x14ac:dyDescent="0.25">
      <c r="A181" s="41" t="s">
        <v>547</v>
      </c>
      <c r="B181" s="42"/>
      <c r="C181" s="33">
        <v>20.044414227616269</v>
      </c>
      <c r="D181" s="33">
        <v>20.749489828400797</v>
      </c>
      <c r="E181" s="33">
        <v>21.750872884707118</v>
      </c>
      <c r="F181" s="33">
        <v>22.184636255162861</v>
      </c>
      <c r="G181" s="33">
        <v>22.782456188095001</v>
      </c>
      <c r="H181" s="33">
        <v>23.538749409127234</v>
      </c>
      <c r="I181" s="33">
        <v>24.420803851697421</v>
      </c>
      <c r="J181" s="39">
        <v>26.238974268837481</v>
      </c>
    </row>
    <row r="182" spans="1:10" x14ac:dyDescent="0.25">
      <c r="A182" s="41" t="s">
        <v>683</v>
      </c>
      <c r="B182" s="42"/>
      <c r="C182" s="33">
        <v>20.044414227616269</v>
      </c>
      <c r="D182" s="33">
        <v>20.749489828400797</v>
      </c>
      <c r="E182" s="33">
        <v>21.750872884707118</v>
      </c>
      <c r="F182" s="33">
        <v>22.184636255162861</v>
      </c>
      <c r="G182" s="33">
        <v>22.782456188095001</v>
      </c>
      <c r="H182" s="33">
        <v>23.538749409127234</v>
      </c>
      <c r="I182" s="33">
        <v>24.420803851697421</v>
      </c>
      <c r="J182" s="39">
        <v>26.238974268837481</v>
      </c>
    </row>
    <row r="183" spans="1:10" x14ac:dyDescent="0.25">
      <c r="A183" s="41" t="s">
        <v>213</v>
      </c>
      <c r="B183" s="42"/>
      <c r="C183" s="33">
        <v>8.99999999999999E-2</v>
      </c>
      <c r="D183" s="33">
        <v>8.99999999999999E-2</v>
      </c>
      <c r="E183" s="33">
        <v>8.99999999999999E-2</v>
      </c>
      <c r="F183" s="33">
        <v>8.99999999999999E-2</v>
      </c>
      <c r="G183" s="33">
        <v>8.99999999999999E-2</v>
      </c>
      <c r="H183" s="33">
        <v>8.99999999999999E-2</v>
      </c>
      <c r="I183" s="33">
        <v>8.99999999999999E-2</v>
      </c>
      <c r="J183" s="39">
        <v>8.99999999999999E-2</v>
      </c>
    </row>
    <row r="184" spans="1:10" x14ac:dyDescent="0.25">
      <c r="A184" s="41" t="s">
        <v>678</v>
      </c>
      <c r="B184" s="42"/>
      <c r="C184" s="33">
        <v>7.4531754030199302</v>
      </c>
      <c r="D184" s="33">
        <v>7.5309113693603402</v>
      </c>
      <c r="E184" s="33">
        <v>5.3500647542409201</v>
      </c>
      <c r="F184" s="33">
        <v>5.6109452304549299</v>
      </c>
      <c r="G184" s="33">
        <v>5.8844662977969602</v>
      </c>
      <c r="H184" s="33">
        <v>6.4074800664988096</v>
      </c>
      <c r="I184" s="33">
        <v>7.1694613165423098</v>
      </c>
      <c r="J184" s="39">
        <v>7.7037240518987096</v>
      </c>
    </row>
    <row r="185" spans="1:10" x14ac:dyDescent="0.25">
      <c r="A185" s="41" t="s">
        <v>408</v>
      </c>
      <c r="B185" s="42"/>
      <c r="C185" s="33">
        <v>153.41822549354899</v>
      </c>
      <c r="D185" s="33">
        <v>179.72032456909201</v>
      </c>
      <c r="E185" s="33">
        <v>179.72032456909201</v>
      </c>
      <c r="F185" s="33">
        <v>204.72032456909201</v>
      </c>
      <c r="G185" s="33">
        <v>204.72032456909201</v>
      </c>
      <c r="H185" s="33">
        <v>204.72032456909201</v>
      </c>
      <c r="I185" s="33">
        <v>206.85564569689049</v>
      </c>
      <c r="J185" s="39">
        <v>211.60333557061551</v>
      </c>
    </row>
    <row r="186" spans="1:10" x14ac:dyDescent="0.25">
      <c r="A186" s="41" t="s">
        <v>432</v>
      </c>
      <c r="B186" s="42"/>
      <c r="C186" s="33">
        <v>504.450671709625</v>
      </c>
      <c r="D186" s="33">
        <v>516.819629858535</v>
      </c>
      <c r="E186" s="33">
        <v>531.84894182931998</v>
      </c>
      <c r="F186" s="33">
        <v>553.31195999970998</v>
      </c>
      <c r="G186" s="33">
        <v>576.95305222829495</v>
      </c>
      <c r="H186" s="33">
        <v>609.92880336652001</v>
      </c>
      <c r="I186" s="33">
        <v>647.08961659725503</v>
      </c>
      <c r="J186" s="39">
        <v>696.04910198196501</v>
      </c>
    </row>
    <row r="187" spans="1:10" x14ac:dyDescent="0.25">
      <c r="A187" s="41" t="s">
        <v>266</v>
      </c>
      <c r="B187" s="42"/>
      <c r="C187" s="33">
        <v>16.755159192725301</v>
      </c>
      <c r="D187" s="33">
        <v>16.896485939881</v>
      </c>
      <c r="E187" s="33">
        <v>17.069466809769501</v>
      </c>
      <c r="F187" s="33">
        <v>17.758299994243099</v>
      </c>
      <c r="G187" s="33">
        <v>18.647672958707499</v>
      </c>
      <c r="H187" s="33">
        <v>19.836605636858199</v>
      </c>
      <c r="I187" s="33">
        <v>19.250778520655999</v>
      </c>
      <c r="J187" s="39">
        <v>20.142172419710501</v>
      </c>
    </row>
    <row r="188" spans="1:10" x14ac:dyDescent="0.25">
      <c r="A188" s="41" t="s">
        <v>600</v>
      </c>
      <c r="B188" s="42"/>
      <c r="C188" s="33">
        <v>7.7405605448930999</v>
      </c>
      <c r="D188" s="33">
        <v>7.85560726258465</v>
      </c>
      <c r="E188" s="33">
        <v>8.0258170079018001</v>
      </c>
      <c r="F188" s="33">
        <v>8.4340779051929502</v>
      </c>
      <c r="G188" s="33">
        <v>8.8624522348171002</v>
      </c>
      <c r="H188" s="33">
        <v>9.3074442512319493</v>
      </c>
      <c r="I188" s="33">
        <v>9.7571687876958997</v>
      </c>
      <c r="J188" s="39">
        <v>10.2734950591628</v>
      </c>
    </row>
    <row r="189" spans="1:10" x14ac:dyDescent="0.25">
      <c r="A189" s="41" t="s">
        <v>601</v>
      </c>
      <c r="B189" s="44"/>
      <c r="C189" s="33">
        <v>7.7405605448930999</v>
      </c>
      <c r="D189" s="33">
        <v>7.85560726258465</v>
      </c>
      <c r="E189" s="33">
        <v>8.0258170079018001</v>
      </c>
      <c r="F189" s="33">
        <v>8.4340779051929502</v>
      </c>
      <c r="G189" s="33">
        <v>8.8624522348171002</v>
      </c>
      <c r="H189" s="33">
        <v>9.3074442512319493</v>
      </c>
      <c r="I189" s="33">
        <v>9.7571687876958997</v>
      </c>
      <c r="J189" s="39">
        <v>10.2734950591628</v>
      </c>
    </row>
    <row r="190" spans="1:10" x14ac:dyDescent="0.25">
      <c r="A190" s="41" t="s">
        <v>939</v>
      </c>
      <c r="B190" s="42"/>
      <c r="C190" s="33">
        <v>161.62664410223576</v>
      </c>
      <c r="D190" s="33">
        <v>161.91896601551076</v>
      </c>
      <c r="E190" s="33">
        <v>166.63206030096148</v>
      </c>
      <c r="F190" s="33">
        <v>186.33515252607376</v>
      </c>
      <c r="G190" s="33">
        <v>186.33515252607376</v>
      </c>
      <c r="H190" s="33">
        <v>261.33515252607378</v>
      </c>
      <c r="I190" s="33">
        <v>261.33515252607378</v>
      </c>
      <c r="J190" s="39">
        <v>266.33515252607378</v>
      </c>
    </row>
    <row r="191" spans="1:10" x14ac:dyDescent="0.25">
      <c r="A191" s="41" t="s">
        <v>940</v>
      </c>
      <c r="B191" s="42"/>
      <c r="C191" s="33">
        <v>28.626644102235751</v>
      </c>
      <c r="D191" s="33">
        <v>28.918966015510751</v>
      </c>
      <c r="E191" s="33">
        <v>33.632060300961498</v>
      </c>
      <c r="F191" s="33">
        <v>53.335152526073749</v>
      </c>
      <c r="G191" s="33">
        <v>53.335152526073749</v>
      </c>
      <c r="H191" s="33">
        <v>128.33515252607376</v>
      </c>
      <c r="I191" s="33">
        <v>128.33515252607376</v>
      </c>
      <c r="J191" s="39">
        <v>133.33515252607376</v>
      </c>
    </row>
    <row r="192" spans="1:10" x14ac:dyDescent="0.25">
      <c r="A192" s="41" t="s">
        <v>419</v>
      </c>
      <c r="B192" s="42"/>
      <c r="C192" s="33">
        <v>137.13999999999999</v>
      </c>
      <c r="D192" s="33">
        <v>141.91</v>
      </c>
      <c r="E192" s="33">
        <v>142.36000000000001</v>
      </c>
      <c r="F192" s="33">
        <v>142.83000000000001</v>
      </c>
      <c r="G192" s="33">
        <v>142.83000000000001</v>
      </c>
      <c r="H192" s="33">
        <v>142.83000000000001</v>
      </c>
      <c r="I192" s="33">
        <v>142.83000000000001</v>
      </c>
      <c r="J192" s="39">
        <v>142.83000000000001</v>
      </c>
    </row>
    <row r="193" spans="1:10" x14ac:dyDescent="0.25">
      <c r="A193" s="41" t="s">
        <v>598</v>
      </c>
      <c r="B193" s="42"/>
      <c r="C193" s="33">
        <v>12.569815295531001</v>
      </c>
      <c r="D193" s="33">
        <v>12.622860781964951</v>
      </c>
      <c r="E193" s="33">
        <v>12.6990083911467</v>
      </c>
      <c r="F193" s="33">
        <v>12.82227894455735</v>
      </c>
      <c r="G193" s="33">
        <v>12.987423775723601</v>
      </c>
      <c r="H193" s="33">
        <v>13.465246360633349</v>
      </c>
      <c r="I193" s="33">
        <v>13.976146298514349</v>
      </c>
      <c r="J193" s="39">
        <v>14.170939979105199</v>
      </c>
    </row>
    <row r="194" spans="1:10" x14ac:dyDescent="0.25">
      <c r="A194" s="41" t="s">
        <v>599</v>
      </c>
      <c r="B194" s="42"/>
      <c r="C194" s="33">
        <v>12.569815295531001</v>
      </c>
      <c r="D194" s="33">
        <v>12.622860781964951</v>
      </c>
      <c r="E194" s="33">
        <v>12.6990083911467</v>
      </c>
      <c r="F194" s="33">
        <v>12.82227894455735</v>
      </c>
      <c r="G194" s="33">
        <v>12.987423775723601</v>
      </c>
      <c r="H194" s="33">
        <v>13.465246360633349</v>
      </c>
      <c r="I194" s="33">
        <v>13.976146298514349</v>
      </c>
      <c r="J194" s="39">
        <v>14.170939979105199</v>
      </c>
    </row>
    <row r="195" spans="1:10" x14ac:dyDescent="0.25">
      <c r="A195" s="41" t="s">
        <v>333</v>
      </c>
      <c r="B195" s="42"/>
      <c r="C195" s="33">
        <v>28.206082782487901</v>
      </c>
      <c r="D195" s="33">
        <v>28.867255689677901</v>
      </c>
      <c r="E195" s="33">
        <v>29.653024677519198</v>
      </c>
      <c r="F195" s="33">
        <v>31.0737324173137</v>
      </c>
      <c r="G195" s="33">
        <v>38.524671429086403</v>
      </c>
      <c r="H195" s="33">
        <v>90.554590781856604</v>
      </c>
      <c r="I195" s="33">
        <v>92.400546323587804</v>
      </c>
      <c r="J195" s="39">
        <v>94.8249863330403</v>
      </c>
    </row>
    <row r="196" spans="1:10" x14ac:dyDescent="0.25">
      <c r="A196" s="41" t="s">
        <v>334</v>
      </c>
      <c r="B196" s="42"/>
      <c r="C196" s="33">
        <v>22.34782147393285</v>
      </c>
      <c r="D196" s="33">
        <v>28.375265666263399</v>
      </c>
      <c r="E196" s="33">
        <v>34.51285564006205</v>
      </c>
      <c r="F196" s="33">
        <v>41.289620203913053</v>
      </c>
      <c r="G196" s="33">
        <v>47.989054948935149</v>
      </c>
      <c r="H196" s="33">
        <v>54.570504436516501</v>
      </c>
      <c r="I196" s="33">
        <v>61.151953924097498</v>
      </c>
      <c r="J196" s="39">
        <v>67.733403411678495</v>
      </c>
    </row>
    <row r="197" spans="1:10" x14ac:dyDescent="0.25">
      <c r="A197" s="41" t="s">
        <v>335</v>
      </c>
      <c r="B197" s="42"/>
      <c r="C197" s="33">
        <v>22.34782147393285</v>
      </c>
      <c r="D197" s="33">
        <v>28.375265666263399</v>
      </c>
      <c r="E197" s="33">
        <v>34.51285564006205</v>
      </c>
      <c r="F197" s="33">
        <v>41.289620203913053</v>
      </c>
      <c r="G197" s="33">
        <v>47.989054948935149</v>
      </c>
      <c r="H197" s="33">
        <v>54.570504436516501</v>
      </c>
      <c r="I197" s="33">
        <v>61.151953924097498</v>
      </c>
      <c r="J197" s="39">
        <v>67.733403411678495</v>
      </c>
    </row>
    <row r="198" spans="1:10" x14ac:dyDescent="0.25">
      <c r="A198" s="41" t="s">
        <v>604</v>
      </c>
      <c r="B198" s="42"/>
      <c r="C198" s="33">
        <v>-1.52E-2</v>
      </c>
      <c r="D198" s="33">
        <v>-1.52E-2</v>
      </c>
      <c r="E198" s="33">
        <v>-1.52E-2</v>
      </c>
      <c r="F198" s="33">
        <v>-1.52E-2</v>
      </c>
      <c r="G198" s="33">
        <v>-1.52E-2</v>
      </c>
      <c r="H198" s="33">
        <v>-1.52E-2</v>
      </c>
      <c r="I198" s="33">
        <v>-1.52E-2</v>
      </c>
      <c r="J198" s="39">
        <v>-1.52E-2</v>
      </c>
    </row>
    <row r="199" spans="1:10" x14ac:dyDescent="0.25">
      <c r="A199" s="41" t="s">
        <v>336</v>
      </c>
      <c r="B199" s="42"/>
      <c r="C199" s="33">
        <v>6.0077035086710104</v>
      </c>
      <c r="D199" s="33">
        <v>6.02939118573026</v>
      </c>
      <c r="E199" s="33">
        <v>6.0585314432051796</v>
      </c>
      <c r="F199" s="33">
        <v>6.0836447631325301</v>
      </c>
      <c r="G199" s="33">
        <v>6.1306379758296998</v>
      </c>
      <c r="H199" s="33">
        <v>6.1732250453291</v>
      </c>
      <c r="I199" s="33">
        <v>6.2245710225232997</v>
      </c>
      <c r="J199" s="39">
        <v>6.2301259754598304</v>
      </c>
    </row>
    <row r="200" spans="1:10" x14ac:dyDescent="0.25">
      <c r="A200" s="41" t="s">
        <v>337</v>
      </c>
      <c r="B200" s="42"/>
      <c r="C200" s="33">
        <v>7.3449223261494501</v>
      </c>
      <c r="D200" s="33">
        <v>7.6163508975780001</v>
      </c>
      <c r="E200" s="33">
        <v>7.8877794690065999</v>
      </c>
      <c r="F200" s="33">
        <v>8.2671810966295993</v>
      </c>
      <c r="G200" s="33">
        <v>8.7320070967680508</v>
      </c>
      <c r="H200" s="33">
        <v>9.2972219156353493</v>
      </c>
      <c r="I200" s="33">
        <v>9.8624367345026496</v>
      </c>
      <c r="J200" s="39">
        <v>10.42765155336995</v>
      </c>
    </row>
    <row r="201" spans="1:10" x14ac:dyDescent="0.25">
      <c r="A201" s="41" t="s">
        <v>338</v>
      </c>
      <c r="B201" s="42"/>
      <c r="C201" s="33">
        <v>7.3449223261494501</v>
      </c>
      <c r="D201" s="33">
        <v>7.6163508975780001</v>
      </c>
      <c r="E201" s="33">
        <v>7.8877794690065999</v>
      </c>
      <c r="F201" s="33">
        <v>8.2671810966295993</v>
      </c>
      <c r="G201" s="33">
        <v>8.7320070967680508</v>
      </c>
      <c r="H201" s="33">
        <v>9.2972219156353493</v>
      </c>
      <c r="I201" s="33">
        <v>9.8624367345026496</v>
      </c>
      <c r="J201" s="39">
        <v>10.42765155336995</v>
      </c>
    </row>
    <row r="202" spans="1:10" x14ac:dyDescent="0.25">
      <c r="A202" s="41" t="s">
        <v>339</v>
      </c>
      <c r="B202" s="42"/>
      <c r="C202" s="33">
        <v>121.550854003254</v>
      </c>
      <c r="D202" s="33">
        <v>123.992806462915</v>
      </c>
      <c r="E202" s="33">
        <v>126.529153453766</v>
      </c>
      <c r="F202" s="33">
        <v>129.59917295746999</v>
      </c>
      <c r="G202" s="33">
        <v>132.62280861991599</v>
      </c>
      <c r="H202" s="33">
        <v>136.10386857647299</v>
      </c>
      <c r="I202" s="33">
        <v>139.37733488158801</v>
      </c>
      <c r="J202" s="39">
        <v>143.09538770880599</v>
      </c>
    </row>
    <row r="203" spans="1:10" x14ac:dyDescent="0.25">
      <c r="A203" s="41" t="s">
        <v>340</v>
      </c>
      <c r="B203" s="42"/>
      <c r="C203" s="33">
        <v>71.435553417064796</v>
      </c>
      <c r="D203" s="33">
        <v>121.638667445889</v>
      </c>
      <c r="E203" s="33">
        <v>192.992721204585</v>
      </c>
      <c r="F203" s="33">
        <v>194.20666043193199</v>
      </c>
      <c r="G203" s="33">
        <v>195.201828443431</v>
      </c>
      <c r="H203" s="33">
        <v>196.90840617460199</v>
      </c>
      <c r="I203" s="33">
        <v>198.138710332089</v>
      </c>
      <c r="J203" s="39">
        <v>200.19513453868501</v>
      </c>
    </row>
    <row r="204" spans="1:10" x14ac:dyDescent="0.25">
      <c r="A204" s="41" t="s">
        <v>341</v>
      </c>
      <c r="B204" s="42"/>
      <c r="C204" s="33">
        <v>10.5831376629875</v>
      </c>
      <c r="D204" s="33">
        <v>10.5831376629875</v>
      </c>
      <c r="E204" s="33">
        <v>10.5831376629875</v>
      </c>
      <c r="F204" s="33">
        <v>10.5831376629875</v>
      </c>
      <c r="G204" s="33">
        <v>10.5831376629875</v>
      </c>
      <c r="H204" s="33">
        <v>10.5831376629875</v>
      </c>
      <c r="I204" s="33">
        <v>10.5831376629875</v>
      </c>
      <c r="J204" s="39">
        <v>10.5831376629875</v>
      </c>
    </row>
    <row r="205" spans="1:10" x14ac:dyDescent="0.25">
      <c r="A205" s="41" t="s">
        <v>342</v>
      </c>
      <c r="B205" s="42"/>
      <c r="C205" s="33">
        <v>10.5831376629875</v>
      </c>
      <c r="D205" s="33">
        <v>10.5831376629875</v>
      </c>
      <c r="E205" s="33">
        <v>10.5831376629875</v>
      </c>
      <c r="F205" s="33">
        <v>10.5831376629875</v>
      </c>
      <c r="G205" s="33">
        <v>10.5831376629875</v>
      </c>
      <c r="H205" s="33">
        <v>10.5831376629875</v>
      </c>
      <c r="I205" s="33">
        <v>10.5831376629875</v>
      </c>
      <c r="J205" s="39">
        <v>10.5831376629875</v>
      </c>
    </row>
    <row r="206" spans="1:10" x14ac:dyDescent="0.25">
      <c r="A206" s="41" t="s">
        <v>343</v>
      </c>
      <c r="B206" s="40"/>
      <c r="C206" s="33">
        <v>14.461088839298499</v>
      </c>
      <c r="D206" s="33">
        <v>18.572276007425248</v>
      </c>
      <c r="E206" s="33">
        <v>22.145949104651798</v>
      </c>
      <c r="F206" s="33">
        <v>55.842136533008997</v>
      </c>
      <c r="G206" s="33">
        <v>60.017114773859497</v>
      </c>
      <c r="H206" s="33">
        <v>63.726687356790002</v>
      </c>
      <c r="I206" s="33">
        <v>67.436259939720998</v>
      </c>
      <c r="J206" s="39">
        <v>71.145832522652</v>
      </c>
    </row>
    <row r="207" spans="1:10" x14ac:dyDescent="0.25">
      <c r="A207" s="41" t="s">
        <v>344</v>
      </c>
      <c r="B207" s="42"/>
      <c r="C207" s="33">
        <v>14.461088839298499</v>
      </c>
      <c r="D207" s="33">
        <v>18.572276007425248</v>
      </c>
      <c r="E207" s="33">
        <v>22.145949104651798</v>
      </c>
      <c r="F207" s="33">
        <v>55.842136533008997</v>
      </c>
      <c r="G207" s="33">
        <v>60.017114773859497</v>
      </c>
      <c r="H207" s="33">
        <v>63.726687356790002</v>
      </c>
      <c r="I207" s="33">
        <v>67.436259939720998</v>
      </c>
      <c r="J207" s="39">
        <v>71.145832522652</v>
      </c>
    </row>
    <row r="208" spans="1:10" x14ac:dyDescent="0.25">
      <c r="A208" s="41" t="s">
        <v>247</v>
      </c>
      <c r="B208" s="42"/>
      <c r="C208" s="33">
        <v>750.06544970722098</v>
      </c>
      <c r="D208" s="33">
        <v>777.60451128264799</v>
      </c>
      <c r="E208" s="33">
        <v>800.97056061970397</v>
      </c>
      <c r="F208" s="33">
        <v>827.95919751507097</v>
      </c>
      <c r="G208" s="33">
        <v>858.660757810885</v>
      </c>
      <c r="H208" s="33">
        <v>895.13101535015005</v>
      </c>
      <c r="I208" s="33">
        <v>939.14232369562399</v>
      </c>
      <c r="J208" s="39">
        <v>996.00578882617594</v>
      </c>
    </row>
    <row r="209" spans="1:10" x14ac:dyDescent="0.25">
      <c r="A209" s="41" t="s">
        <v>481</v>
      </c>
      <c r="B209" s="42"/>
      <c r="C209" s="33">
        <v>1.8</v>
      </c>
      <c r="D209" s="33">
        <v>1.8</v>
      </c>
      <c r="E209" s="33">
        <v>1.8</v>
      </c>
      <c r="F209" s="33">
        <v>1.8</v>
      </c>
      <c r="G209" s="33">
        <v>1.8</v>
      </c>
      <c r="H209" s="33">
        <v>1.8</v>
      </c>
      <c r="I209" s="33">
        <v>1.8</v>
      </c>
      <c r="J209" s="39">
        <v>1.8</v>
      </c>
    </row>
    <row r="210" spans="1:10" x14ac:dyDescent="0.25">
      <c r="A210" s="41" t="s">
        <v>548</v>
      </c>
      <c r="B210" s="42"/>
      <c r="C210" s="33">
        <v>131.10596451896146</v>
      </c>
      <c r="D210" s="33">
        <v>132.61961078448846</v>
      </c>
      <c r="E210" s="33">
        <v>135.76852424216946</v>
      </c>
      <c r="F210" s="33">
        <v>137.64866965610929</v>
      </c>
      <c r="G210" s="33">
        <v>140.43945549480799</v>
      </c>
      <c r="H210" s="33">
        <v>144.31127574119347</v>
      </c>
      <c r="I210" s="33">
        <v>149.05734734295356</v>
      </c>
      <c r="J210" s="39">
        <v>155.90419071800699</v>
      </c>
    </row>
    <row r="211" spans="1:10" x14ac:dyDescent="0.25">
      <c r="A211" s="41" t="s">
        <v>345</v>
      </c>
      <c r="B211" s="42"/>
      <c r="C211" s="33">
        <v>43.031101142091998</v>
      </c>
      <c r="D211" s="33">
        <v>44.5572741024354</v>
      </c>
      <c r="E211" s="33">
        <v>46.547216771204802</v>
      </c>
      <c r="F211" s="33">
        <v>50.612257561800405</v>
      </c>
      <c r="G211" s="33">
        <v>54.501223514951803</v>
      </c>
      <c r="H211" s="33">
        <v>60.409050719982005</v>
      </c>
      <c r="I211" s="33">
        <v>65.304917783565998</v>
      </c>
      <c r="J211" s="39">
        <v>72.233131774572797</v>
      </c>
    </row>
    <row r="212" spans="1:10" x14ac:dyDescent="0.25">
      <c r="A212" s="41" t="s">
        <v>605</v>
      </c>
      <c r="B212" s="42"/>
      <c r="C212" s="33">
        <v>-2.5289821543464899</v>
      </c>
      <c r="D212" s="33">
        <v>-2.5070906352909899</v>
      </c>
      <c r="E212" s="33">
        <v>-2.4918698128338952</v>
      </c>
      <c r="F212" s="33">
        <v>-2.458613753898105</v>
      </c>
      <c r="G212" s="33">
        <v>-2.42273197200387</v>
      </c>
      <c r="H212" s="33">
        <v>-2.387146787331885</v>
      </c>
      <c r="I212" s="33">
        <v>-2.3501216533319451</v>
      </c>
      <c r="J212" s="39">
        <v>-2.3205957445274201</v>
      </c>
    </row>
    <row r="213" spans="1:10" x14ac:dyDescent="0.25">
      <c r="A213" s="41" t="s">
        <v>606</v>
      </c>
      <c r="B213" s="42"/>
      <c r="C213" s="33">
        <v>-2.5289821543464899</v>
      </c>
      <c r="D213" s="33">
        <v>-2.5070906352909899</v>
      </c>
      <c r="E213" s="33">
        <v>-2.4918698128338952</v>
      </c>
      <c r="F213" s="33">
        <v>-2.458613753898105</v>
      </c>
      <c r="G213" s="33">
        <v>-2.42273197200387</v>
      </c>
      <c r="H213" s="33">
        <v>-2.387146787331885</v>
      </c>
      <c r="I213" s="33">
        <v>-2.3501216533319451</v>
      </c>
      <c r="J213" s="39">
        <v>-2.3205957445274201</v>
      </c>
    </row>
    <row r="214" spans="1:10" x14ac:dyDescent="0.25">
      <c r="A214" s="41" t="s">
        <v>453</v>
      </c>
      <c r="B214" s="42"/>
      <c r="C214" s="33">
        <v>78.55</v>
      </c>
      <c r="D214" s="33">
        <v>80.099999999999994</v>
      </c>
      <c r="E214" s="33">
        <v>84.05</v>
      </c>
      <c r="F214" s="33">
        <v>89</v>
      </c>
      <c r="G214" s="33">
        <v>94.2</v>
      </c>
      <c r="H214" s="33">
        <v>77.45</v>
      </c>
      <c r="I214" s="33">
        <v>80.099999999999994</v>
      </c>
      <c r="J214" s="39">
        <v>83.05</v>
      </c>
    </row>
    <row r="215" spans="1:10" x14ac:dyDescent="0.25">
      <c r="A215" s="41" t="s">
        <v>454</v>
      </c>
      <c r="B215" s="42"/>
      <c r="C215" s="33">
        <v>78.55</v>
      </c>
      <c r="D215" s="33">
        <v>80.099999999999994</v>
      </c>
      <c r="E215" s="33">
        <v>84.05</v>
      </c>
      <c r="F215" s="33">
        <v>89</v>
      </c>
      <c r="G215" s="33">
        <v>94.2</v>
      </c>
      <c r="H215" s="33">
        <v>77.45</v>
      </c>
      <c r="I215" s="33">
        <v>80.099999999999994</v>
      </c>
      <c r="J215" s="39">
        <v>83.05</v>
      </c>
    </row>
    <row r="216" spans="1:10" x14ac:dyDescent="0.25">
      <c r="A216" s="41" t="s">
        <v>452</v>
      </c>
      <c r="B216" s="42"/>
      <c r="C216" s="33">
        <v>127.9</v>
      </c>
      <c r="D216" s="33">
        <v>208.6</v>
      </c>
      <c r="E216" s="33">
        <v>222.6</v>
      </c>
      <c r="F216" s="33">
        <v>238</v>
      </c>
      <c r="G216" s="33">
        <v>253.8</v>
      </c>
      <c r="H216" s="33">
        <v>310</v>
      </c>
      <c r="I216" s="33">
        <v>318.8</v>
      </c>
      <c r="J216" s="39">
        <v>325.3</v>
      </c>
    </row>
    <row r="217" spans="1:10" x14ac:dyDescent="0.25">
      <c r="A217" s="41" t="s">
        <v>346</v>
      </c>
      <c r="B217" s="42"/>
      <c r="C217" s="33">
        <v>13.577305584358349</v>
      </c>
      <c r="D217" s="33">
        <v>16.548282538002749</v>
      </c>
      <c r="E217" s="33">
        <v>19.59875972488895</v>
      </c>
      <c r="F217" s="33">
        <v>22.94594264798635</v>
      </c>
      <c r="G217" s="33">
        <v>26.227257889445848</v>
      </c>
      <c r="H217" s="33">
        <v>29.757188231815348</v>
      </c>
      <c r="I217" s="33">
        <v>33.158255237484902</v>
      </c>
      <c r="J217" s="39">
        <v>36.840012817726503</v>
      </c>
    </row>
    <row r="218" spans="1:10" x14ac:dyDescent="0.25">
      <c r="A218" s="41" t="s">
        <v>347</v>
      </c>
      <c r="B218" s="40"/>
      <c r="C218" s="33">
        <v>13.577305584358349</v>
      </c>
      <c r="D218" s="33">
        <v>16.548282538002749</v>
      </c>
      <c r="E218" s="33">
        <v>19.59875972488895</v>
      </c>
      <c r="F218" s="33">
        <v>22.94594264798635</v>
      </c>
      <c r="G218" s="33">
        <v>26.227257889445848</v>
      </c>
      <c r="H218" s="33">
        <v>29.757188231815348</v>
      </c>
      <c r="I218" s="33">
        <v>33.158255237484902</v>
      </c>
      <c r="J218" s="39">
        <v>36.840012817726503</v>
      </c>
    </row>
    <row r="219" spans="1:10" x14ac:dyDescent="0.25">
      <c r="A219" s="41" t="s">
        <v>248</v>
      </c>
      <c r="B219" s="42"/>
      <c r="C219" s="33">
        <v>136.54791922791799</v>
      </c>
      <c r="D219" s="33">
        <v>137.43669475128999</v>
      </c>
      <c r="E219" s="33">
        <v>139.36150622955699</v>
      </c>
      <c r="F219" s="33">
        <v>141.76897759109201</v>
      </c>
      <c r="G219" s="33">
        <v>145.33833234001199</v>
      </c>
      <c r="H219" s="33">
        <v>149.12630434129699</v>
      </c>
      <c r="I219" s="33">
        <v>152.39127362078699</v>
      </c>
      <c r="J219" s="39">
        <v>158.09735597117401</v>
      </c>
    </row>
    <row r="220" spans="1:10" x14ac:dyDescent="0.25">
      <c r="A220" s="41" t="s">
        <v>505</v>
      </c>
      <c r="B220" s="42"/>
      <c r="C220" s="33">
        <v>130.18</v>
      </c>
      <c r="D220" s="33">
        <v>179.70500000000001</v>
      </c>
      <c r="E220" s="33">
        <v>181.57</v>
      </c>
      <c r="F220" s="33">
        <v>137.655</v>
      </c>
      <c r="G220" s="33">
        <v>141.54499999999999</v>
      </c>
      <c r="H220" s="33">
        <v>148.72</v>
      </c>
      <c r="I220" s="33">
        <v>196.04499999999999</v>
      </c>
      <c r="J220" s="39">
        <v>201.10499999999999</v>
      </c>
    </row>
    <row r="221" spans="1:10" x14ac:dyDescent="0.25">
      <c r="A221" s="40" t="s">
        <v>660</v>
      </c>
      <c r="B221" s="40"/>
      <c r="C221" s="33">
        <v>0.1</v>
      </c>
      <c r="D221" s="33">
        <v>11.97</v>
      </c>
      <c r="E221" s="33">
        <v>11.97</v>
      </c>
      <c r="F221" s="33">
        <v>11.97</v>
      </c>
      <c r="G221" s="33">
        <v>11.97</v>
      </c>
      <c r="H221" s="33">
        <v>11.97</v>
      </c>
      <c r="I221" s="33">
        <v>11.97</v>
      </c>
      <c r="J221" s="39">
        <v>11.97</v>
      </c>
    </row>
    <row r="222" spans="1:10" x14ac:dyDescent="0.25">
      <c r="A222" s="40" t="s">
        <v>267</v>
      </c>
      <c r="B222" s="40"/>
      <c r="C222" s="33">
        <v>25.528567263752201</v>
      </c>
      <c r="D222" s="33">
        <v>29.682496221866</v>
      </c>
      <c r="E222" s="33">
        <v>30.554747748541601</v>
      </c>
      <c r="F222" s="33">
        <v>31.649450569918201</v>
      </c>
      <c r="G222" s="33">
        <v>32.636159683750499</v>
      </c>
      <c r="H222" s="33">
        <v>33.950717090168403</v>
      </c>
      <c r="I222" s="33">
        <v>35.755522000408703</v>
      </c>
      <c r="J222" s="39">
        <v>37.684998395012897</v>
      </c>
    </row>
    <row r="223" spans="1:10" x14ac:dyDescent="0.25">
      <c r="A223" s="41" t="s">
        <v>348</v>
      </c>
      <c r="B223" s="42"/>
      <c r="C223" s="33">
        <v>16.044511866818599</v>
      </c>
      <c r="D223" s="33">
        <v>16.2749176143124</v>
      </c>
      <c r="E223" s="33">
        <v>16.5802759763144</v>
      </c>
      <c r="F223" s="33">
        <v>17.3822151895166</v>
      </c>
      <c r="G223" s="33">
        <v>18.1824200007778</v>
      </c>
      <c r="H223" s="33">
        <v>19.495696529592699</v>
      </c>
      <c r="I223" s="33">
        <v>20.5143969334842</v>
      </c>
      <c r="J223" s="39">
        <v>22.001117874749401</v>
      </c>
    </row>
    <row r="224" spans="1:10" x14ac:dyDescent="0.25">
      <c r="A224" s="41" t="s">
        <v>268</v>
      </c>
      <c r="B224" s="42"/>
      <c r="C224" s="33">
        <v>86.194452354552297</v>
      </c>
      <c r="D224" s="33">
        <v>89.867488547780397</v>
      </c>
      <c r="E224" s="33">
        <v>93.532650236475703</v>
      </c>
      <c r="F224" s="33">
        <v>95.317949166263901</v>
      </c>
      <c r="G224" s="33">
        <v>97.637577444282002</v>
      </c>
      <c r="H224" s="33">
        <v>100.688522411169</v>
      </c>
      <c r="I224" s="33">
        <v>107.80664618467399</v>
      </c>
      <c r="J224" s="39">
        <v>113.468136611223</v>
      </c>
    </row>
    <row r="225" spans="1:10" x14ac:dyDescent="0.25">
      <c r="A225" s="41" t="s">
        <v>349</v>
      </c>
      <c r="B225" s="42"/>
      <c r="C225" s="33">
        <v>12.012012806528199</v>
      </c>
      <c r="D225" s="33">
        <v>19.540848830248802</v>
      </c>
      <c r="E225" s="33">
        <v>27.159559413413302</v>
      </c>
      <c r="F225" s="33">
        <v>35.165575734535601</v>
      </c>
      <c r="G225" s="33">
        <v>83.027111162695505</v>
      </c>
      <c r="H225" s="33">
        <v>91.344174309452498</v>
      </c>
      <c r="I225" s="33">
        <v>99.532424817614498</v>
      </c>
      <c r="J225" s="39">
        <v>108.073367687013</v>
      </c>
    </row>
    <row r="226" spans="1:10" x14ac:dyDescent="0.25">
      <c r="A226" s="41" t="s">
        <v>506</v>
      </c>
      <c r="B226" s="42"/>
      <c r="C226" s="33">
        <v>-2.78</v>
      </c>
      <c r="D226" s="33">
        <v>8.1300000000000008</v>
      </c>
      <c r="E226" s="33">
        <v>10.07</v>
      </c>
      <c r="F226" s="33">
        <v>4.8099999999999996</v>
      </c>
      <c r="G226" s="33">
        <v>8.81</v>
      </c>
      <c r="H226" s="33">
        <v>10.95</v>
      </c>
      <c r="I226" s="33">
        <v>22.26</v>
      </c>
      <c r="J226" s="39">
        <v>24.65</v>
      </c>
    </row>
    <row r="227" spans="1:10" x14ac:dyDescent="0.25">
      <c r="A227" s="41" t="s">
        <v>350</v>
      </c>
      <c r="B227" s="42"/>
      <c r="C227" s="33">
        <v>1.518505131666265</v>
      </c>
      <c r="D227" s="33">
        <v>1.518505131666265</v>
      </c>
      <c r="E227" s="33">
        <v>1.518505131666265</v>
      </c>
      <c r="F227" s="33">
        <v>1.518505131666265</v>
      </c>
      <c r="G227" s="33">
        <v>1.518505131666265</v>
      </c>
      <c r="H227" s="33">
        <v>1.518505131666265</v>
      </c>
      <c r="I227" s="33">
        <v>1.518505131666265</v>
      </c>
      <c r="J227" s="39">
        <v>1.518505131666265</v>
      </c>
    </row>
    <row r="228" spans="1:10" x14ac:dyDescent="0.25">
      <c r="A228" s="41" t="s">
        <v>351</v>
      </c>
      <c r="B228" s="42"/>
      <c r="C228" s="33">
        <v>1.518505131666265</v>
      </c>
      <c r="D228" s="33">
        <v>1.518505131666265</v>
      </c>
      <c r="E228" s="33">
        <v>1.518505131666265</v>
      </c>
      <c r="F228" s="33">
        <v>1.518505131666265</v>
      </c>
      <c r="G228" s="33">
        <v>1.518505131666265</v>
      </c>
      <c r="H228" s="33">
        <v>1.518505131666265</v>
      </c>
      <c r="I228" s="33">
        <v>1.518505131666265</v>
      </c>
      <c r="J228" s="39">
        <v>1.518505131666265</v>
      </c>
    </row>
    <row r="229" spans="1:10" x14ac:dyDescent="0.25">
      <c r="A229" s="41" t="s">
        <v>685</v>
      </c>
      <c r="B229" s="42"/>
      <c r="C229" s="33">
        <v>181.6</v>
      </c>
      <c r="D229" s="33">
        <v>185.35</v>
      </c>
      <c r="E229" s="33">
        <v>194.2</v>
      </c>
      <c r="F229" s="33">
        <v>201.35</v>
      </c>
      <c r="G229" s="33">
        <v>208.85</v>
      </c>
      <c r="H229" s="33">
        <v>219.2</v>
      </c>
      <c r="I229" s="33">
        <v>226.45</v>
      </c>
      <c r="J229" s="39">
        <v>233.8</v>
      </c>
    </row>
    <row r="230" spans="1:10" x14ac:dyDescent="0.25">
      <c r="A230" s="41" t="s">
        <v>507</v>
      </c>
      <c r="B230" s="42"/>
      <c r="C230" s="33">
        <v>133.00000000000003</v>
      </c>
      <c r="D230" s="33">
        <v>190.92500000000001</v>
      </c>
      <c r="E230" s="33">
        <v>192.79000000000002</v>
      </c>
      <c r="F230" s="33">
        <v>148.875</v>
      </c>
      <c r="G230" s="33">
        <v>152.76499999999999</v>
      </c>
      <c r="H230" s="33">
        <v>159.94</v>
      </c>
      <c r="I230" s="33">
        <v>207.26499999999999</v>
      </c>
      <c r="J230" s="39">
        <v>212.32499999999999</v>
      </c>
    </row>
    <row r="231" spans="1:10" x14ac:dyDescent="0.25">
      <c r="A231" s="41" t="s">
        <v>410</v>
      </c>
      <c r="B231" s="42"/>
      <c r="C231" s="33">
        <v>4</v>
      </c>
      <c r="D231" s="33">
        <v>4</v>
      </c>
      <c r="E231" s="33">
        <v>4</v>
      </c>
      <c r="F231" s="33">
        <v>4</v>
      </c>
      <c r="G231" s="33">
        <v>4</v>
      </c>
      <c r="H231" s="33">
        <v>4</v>
      </c>
      <c r="I231" s="33">
        <v>4</v>
      </c>
      <c r="J231" s="39">
        <v>4</v>
      </c>
    </row>
    <row r="232" spans="1:10" x14ac:dyDescent="0.25">
      <c r="A232" s="41" t="s">
        <v>539</v>
      </c>
      <c r="B232" s="42"/>
      <c r="C232" s="33">
        <v>370.83235358554055</v>
      </c>
      <c r="D232" s="33">
        <v>374.31348122639668</v>
      </c>
      <c r="E232" s="33">
        <v>383.39828771275319</v>
      </c>
      <c r="F232" s="33">
        <v>402.86114401424578</v>
      </c>
      <c r="G232" s="33">
        <v>418.09617062112864</v>
      </c>
      <c r="H232" s="33">
        <v>437.02543735614239</v>
      </c>
      <c r="I232" s="33">
        <v>462.83215041759053</v>
      </c>
      <c r="J232" s="39">
        <v>505.39429744052734</v>
      </c>
    </row>
    <row r="233" spans="1:10" x14ac:dyDescent="0.25">
      <c r="A233" s="41" t="s">
        <v>352</v>
      </c>
      <c r="B233" s="42"/>
      <c r="C233" s="33">
        <v>17.852410781316301</v>
      </c>
      <c r="D233" s="33">
        <v>23.736157553670701</v>
      </c>
      <c r="E233" s="33">
        <v>50.799367490492997</v>
      </c>
      <c r="F233" s="33">
        <v>57.379398527707501</v>
      </c>
      <c r="G233" s="33">
        <v>63.893661236621</v>
      </c>
      <c r="H233" s="33">
        <v>70.799487961513506</v>
      </c>
      <c r="I233" s="33">
        <v>77.586263601956503</v>
      </c>
      <c r="J233" s="39">
        <v>84.8207771990335</v>
      </c>
    </row>
    <row r="234" spans="1:10" x14ac:dyDescent="0.25">
      <c r="A234" s="41" t="s">
        <v>353</v>
      </c>
      <c r="B234" s="42"/>
      <c r="C234" s="33">
        <v>17.852410781316301</v>
      </c>
      <c r="D234" s="33">
        <v>23.736157553670701</v>
      </c>
      <c r="E234" s="33">
        <v>50.799367490492997</v>
      </c>
      <c r="F234" s="33">
        <v>57.379398527707501</v>
      </c>
      <c r="G234" s="33">
        <v>63.893661236621</v>
      </c>
      <c r="H234" s="33">
        <v>70.799487961513506</v>
      </c>
      <c r="I234" s="33">
        <v>77.586263601956503</v>
      </c>
      <c r="J234" s="39">
        <v>84.8207771990335</v>
      </c>
    </row>
    <row r="235" spans="1:10" x14ac:dyDescent="0.25">
      <c r="A235" s="41" t="s">
        <v>607</v>
      </c>
      <c r="B235" s="42"/>
      <c r="C235" s="33">
        <v>29.224254712941999</v>
      </c>
      <c r="D235" s="33">
        <v>30.048663607027951</v>
      </c>
      <c r="E235" s="33">
        <v>31.057078932978701</v>
      </c>
      <c r="F235" s="33">
        <v>32.266425244315101</v>
      </c>
      <c r="G235" s="33">
        <v>33.537186170671852</v>
      </c>
      <c r="H235" s="33">
        <v>34.824048728015597</v>
      </c>
      <c r="I235" s="33">
        <v>36.179809089943049</v>
      </c>
      <c r="J235" s="39">
        <v>37.415049807272602</v>
      </c>
    </row>
    <row r="236" spans="1:10" x14ac:dyDescent="0.25">
      <c r="A236" s="41" t="s">
        <v>608</v>
      </c>
      <c r="B236" s="42"/>
      <c r="C236" s="33">
        <v>29.224254712941999</v>
      </c>
      <c r="D236" s="33">
        <v>30.048663607027951</v>
      </c>
      <c r="E236" s="33">
        <v>31.057078932978701</v>
      </c>
      <c r="F236" s="33">
        <v>32.266425244315101</v>
      </c>
      <c r="G236" s="33">
        <v>33.537186170671852</v>
      </c>
      <c r="H236" s="33">
        <v>34.824048728015597</v>
      </c>
      <c r="I236" s="33">
        <v>36.179809089943049</v>
      </c>
      <c r="J236" s="39">
        <v>37.415049807272602</v>
      </c>
    </row>
    <row r="237" spans="1:10" x14ac:dyDescent="0.25">
      <c r="A237" s="41" t="s">
        <v>686</v>
      </c>
      <c r="B237" s="42"/>
      <c r="C237" s="33">
        <v>1</v>
      </c>
      <c r="D237" s="33">
        <v>1</v>
      </c>
      <c r="E237" s="33">
        <v>1</v>
      </c>
      <c r="F237" s="33">
        <v>1</v>
      </c>
      <c r="G237" s="33">
        <v>1</v>
      </c>
      <c r="H237" s="33">
        <v>1</v>
      </c>
      <c r="I237" s="33">
        <v>1</v>
      </c>
      <c r="J237" s="39">
        <v>1</v>
      </c>
    </row>
    <row r="238" spans="1:10" x14ac:dyDescent="0.25">
      <c r="A238" s="41" t="s">
        <v>687</v>
      </c>
      <c r="B238" s="42"/>
      <c r="C238" s="33">
        <v>1</v>
      </c>
      <c r="D238" s="33">
        <v>1</v>
      </c>
      <c r="E238" s="33">
        <v>1</v>
      </c>
      <c r="F238" s="33">
        <v>1</v>
      </c>
      <c r="G238" s="33">
        <v>1</v>
      </c>
      <c r="H238" s="33">
        <v>1</v>
      </c>
      <c r="I238" s="33">
        <v>1</v>
      </c>
      <c r="J238" s="39">
        <v>1</v>
      </c>
    </row>
    <row r="239" spans="1:10" x14ac:dyDescent="0.25">
      <c r="A239" s="41" t="s">
        <v>232</v>
      </c>
      <c r="B239" s="40"/>
      <c r="C239" s="33">
        <v>236.57561312719301</v>
      </c>
      <c r="D239" s="33">
        <v>239.12256310020501</v>
      </c>
      <c r="E239" s="33">
        <v>243.02312827478701</v>
      </c>
      <c r="F239" s="33">
        <v>246.16417763393201</v>
      </c>
      <c r="G239" s="33">
        <v>251.05932594358799</v>
      </c>
      <c r="H239" s="33">
        <v>258.50659570728601</v>
      </c>
      <c r="I239" s="33">
        <v>266.28812232903999</v>
      </c>
      <c r="J239" s="39">
        <v>274.91788715607998</v>
      </c>
    </row>
    <row r="240" spans="1:10" x14ac:dyDescent="0.25">
      <c r="A240" s="41" t="s">
        <v>255</v>
      </c>
      <c r="B240" s="40"/>
      <c r="C240" s="33">
        <v>163.00232329929</v>
      </c>
      <c r="D240" s="33">
        <v>164.220172356734</v>
      </c>
      <c r="E240" s="33">
        <v>165.836243380036</v>
      </c>
      <c r="F240" s="33">
        <v>167.7887314638935</v>
      </c>
      <c r="G240" s="33">
        <v>171.05341926237551</v>
      </c>
      <c r="H240" s="33">
        <v>176.25412844373849</v>
      </c>
      <c r="I240" s="33">
        <v>182.20256826869399</v>
      </c>
      <c r="J240" s="39">
        <v>189.64978126081499</v>
      </c>
    </row>
    <row r="241" spans="1:10" x14ac:dyDescent="0.25">
      <c r="A241" s="41" t="s">
        <v>433</v>
      </c>
      <c r="B241" s="40"/>
      <c r="C241" s="33">
        <v>570.45274737614204</v>
      </c>
      <c r="D241" s="33">
        <v>574.44948541064696</v>
      </c>
      <c r="E241" s="33">
        <v>579.18171510573802</v>
      </c>
      <c r="F241" s="33">
        <v>600.00596943892901</v>
      </c>
      <c r="G241" s="33">
        <v>621.93667143485595</v>
      </c>
      <c r="H241" s="33">
        <v>645.50325126840596</v>
      </c>
      <c r="I241" s="33">
        <v>672.7683912128241</v>
      </c>
      <c r="J241" s="39">
        <v>699.74954224233397</v>
      </c>
    </row>
    <row r="242" spans="1:10" x14ac:dyDescent="0.25">
      <c r="A242" s="41" t="s">
        <v>354</v>
      </c>
      <c r="B242" s="40"/>
      <c r="C242" s="33">
        <v>45.832305995114851</v>
      </c>
      <c r="D242" s="33">
        <v>46.221393222247997</v>
      </c>
      <c r="E242" s="33">
        <v>46.651289448893898</v>
      </c>
      <c r="F242" s="33">
        <v>47.534654491854852</v>
      </c>
      <c r="G242" s="33">
        <v>48.431444292227347</v>
      </c>
      <c r="H242" s="33">
        <v>49.7444955437226</v>
      </c>
      <c r="I242" s="33">
        <v>50.912777115107502</v>
      </c>
      <c r="J242" s="39">
        <v>52.395984095300498</v>
      </c>
    </row>
    <row r="243" spans="1:10" x14ac:dyDescent="0.25">
      <c r="A243" s="41" t="s">
        <v>355</v>
      </c>
      <c r="B243" s="40"/>
      <c r="C243" s="33">
        <v>45.832305995114851</v>
      </c>
      <c r="D243" s="33">
        <v>46.221393222247997</v>
      </c>
      <c r="E243" s="33">
        <v>46.651289448893898</v>
      </c>
      <c r="F243" s="33">
        <v>47.534654491854852</v>
      </c>
      <c r="G243" s="33">
        <v>48.431444292227347</v>
      </c>
      <c r="H243" s="33">
        <v>49.7444955437226</v>
      </c>
      <c r="I243" s="33">
        <v>50.912777115107502</v>
      </c>
      <c r="J243" s="39">
        <v>52.395984095300498</v>
      </c>
    </row>
    <row r="244" spans="1:10" x14ac:dyDescent="0.25">
      <c r="A244" s="41" t="s">
        <v>549</v>
      </c>
      <c r="B244" s="40"/>
      <c r="C244" s="33">
        <v>44.253451259198442</v>
      </c>
      <c r="D244" s="33">
        <v>45.393480439711318</v>
      </c>
      <c r="E244" s="33">
        <v>46.278970936078558</v>
      </c>
      <c r="F244" s="33">
        <v>47.496823601002106</v>
      </c>
      <c r="G244" s="33">
        <v>48.788862604725836</v>
      </c>
      <c r="H244" s="33">
        <v>50.38072125705861</v>
      </c>
      <c r="I244" s="33">
        <v>52.254035154864638</v>
      </c>
      <c r="J244" s="39">
        <v>56.3164715694096</v>
      </c>
    </row>
    <row r="245" spans="1:10" x14ac:dyDescent="0.25">
      <c r="A245" s="41" t="s">
        <v>356</v>
      </c>
      <c r="B245" s="40"/>
      <c r="C245" s="33">
        <v>47.370770871006698</v>
      </c>
      <c r="D245" s="33">
        <v>72.848018701829304</v>
      </c>
      <c r="E245" s="33">
        <v>98.620864677942507</v>
      </c>
      <c r="F245" s="33">
        <v>126.35174756412999</v>
      </c>
      <c r="G245" s="33">
        <v>154.02625198875</v>
      </c>
      <c r="H245" s="33">
        <v>173.584056823628</v>
      </c>
      <c r="I245" s="33">
        <v>193.141861658506</v>
      </c>
      <c r="J245" s="39">
        <v>212.699666493384</v>
      </c>
    </row>
    <row r="246" spans="1:10" x14ac:dyDescent="0.25">
      <c r="A246" s="41" t="s">
        <v>550</v>
      </c>
      <c r="B246" s="42"/>
      <c r="C246" s="33">
        <v>96.772098578974649</v>
      </c>
      <c r="D246" s="33">
        <v>98.904770630784185</v>
      </c>
      <c r="E246" s="33">
        <v>101.52976367197918</v>
      </c>
      <c r="F246" s="33">
        <v>102.57916790532488</v>
      </c>
      <c r="G246" s="33">
        <v>105.05881684300357</v>
      </c>
      <c r="H246" s="33">
        <v>107.77797916126667</v>
      </c>
      <c r="I246" s="33">
        <v>110.5930344722817</v>
      </c>
      <c r="J246" s="39">
        <v>112.33769256725337</v>
      </c>
    </row>
    <row r="247" spans="1:10" x14ac:dyDescent="0.25">
      <c r="A247" s="41" t="s">
        <v>508</v>
      </c>
      <c r="B247" s="42"/>
      <c r="C247" s="33">
        <v>500.34000000000003</v>
      </c>
      <c r="D247" s="33">
        <v>564.29</v>
      </c>
      <c r="E247" s="33">
        <v>564.12</v>
      </c>
      <c r="F247" s="33">
        <v>504.6</v>
      </c>
      <c r="G247" s="33">
        <v>514.80000000000007</v>
      </c>
      <c r="H247" s="33">
        <v>518.56000000000006</v>
      </c>
      <c r="I247" s="33">
        <v>598.30999999999995</v>
      </c>
      <c r="J247" s="39">
        <v>613.1</v>
      </c>
    </row>
    <row r="248" spans="1:10" x14ac:dyDescent="0.25">
      <c r="A248" s="41" t="s">
        <v>609</v>
      </c>
      <c r="B248" s="42"/>
      <c r="C248" s="33">
        <v>18.107323191933773</v>
      </c>
      <c r="D248" s="33">
        <v>16.93739074016835</v>
      </c>
      <c r="E248" s="33">
        <v>9.6099997187317978</v>
      </c>
      <c r="F248" s="33">
        <v>4.4165090928257404</v>
      </c>
      <c r="G248" s="33">
        <v>2.3161284335398156</v>
      </c>
      <c r="H248" s="33">
        <v>4.1517469122735404</v>
      </c>
      <c r="I248" s="33">
        <v>6.2264429973213451</v>
      </c>
      <c r="J248" s="39">
        <v>4.3288333985605298</v>
      </c>
    </row>
    <row r="249" spans="1:10" x14ac:dyDescent="0.25">
      <c r="A249" s="41" t="s">
        <v>496</v>
      </c>
      <c r="B249" s="42"/>
      <c r="C249" s="33">
        <v>40.1</v>
      </c>
      <c r="D249" s="33">
        <v>41.7</v>
      </c>
      <c r="E249" s="33">
        <v>44.2</v>
      </c>
      <c r="F249" s="33">
        <v>41.9</v>
      </c>
      <c r="G249" s="33">
        <v>45.8</v>
      </c>
      <c r="H249" s="33">
        <v>50.1</v>
      </c>
      <c r="I249" s="33">
        <v>54.6</v>
      </c>
      <c r="J249" s="39">
        <v>60</v>
      </c>
    </row>
    <row r="250" spans="1:10" x14ac:dyDescent="0.25">
      <c r="A250" s="41" t="s">
        <v>910</v>
      </c>
      <c r="B250" s="42"/>
      <c r="C250" s="33">
        <v>45.678429584423036</v>
      </c>
      <c r="D250" s="33">
        <v>45.678429584423036</v>
      </c>
      <c r="E250" s="33">
        <v>45.678429584423036</v>
      </c>
      <c r="F250" s="33">
        <v>45.678429584423036</v>
      </c>
      <c r="G250" s="33">
        <v>45.678429584423036</v>
      </c>
      <c r="H250" s="33">
        <v>45.678429584423036</v>
      </c>
      <c r="I250" s="33">
        <v>45.678429584423036</v>
      </c>
      <c r="J250" s="39">
        <v>45.678429584423036</v>
      </c>
    </row>
    <row r="251" spans="1:10" x14ac:dyDescent="0.25">
      <c r="A251" s="41" t="s">
        <v>357</v>
      </c>
      <c r="B251" s="42"/>
      <c r="C251" s="33">
        <v>3.2579202544279799</v>
      </c>
      <c r="D251" s="33">
        <v>3.28591899534235</v>
      </c>
      <c r="E251" s="33">
        <v>3.3163496793465801</v>
      </c>
      <c r="F251" s="33">
        <v>3.374364967465</v>
      </c>
      <c r="G251" s="33">
        <v>3.40432554249348</v>
      </c>
      <c r="H251" s="33">
        <v>3.4710553022983901</v>
      </c>
      <c r="I251" s="33">
        <v>3.5180585139654301</v>
      </c>
      <c r="J251" s="39">
        <v>3.47527730536066</v>
      </c>
    </row>
    <row r="252" spans="1:10" x14ac:dyDescent="0.25">
      <c r="A252" s="41" t="s">
        <v>411</v>
      </c>
      <c r="B252" s="42"/>
      <c r="C252" s="33">
        <v>258.02555814803901</v>
      </c>
      <c r="D252" s="33">
        <v>341.19367816506201</v>
      </c>
      <c r="E252" s="33">
        <v>343.85648525759598</v>
      </c>
      <c r="F252" s="33">
        <v>430.21201822012603</v>
      </c>
      <c r="G252" s="33">
        <v>439.79571463643902</v>
      </c>
      <c r="H252" s="33">
        <v>453.42088273326902</v>
      </c>
      <c r="I252" s="33">
        <v>467.30103977250502</v>
      </c>
      <c r="J252" s="39">
        <v>487.30563051834099</v>
      </c>
    </row>
    <row r="253" spans="1:10" x14ac:dyDescent="0.25">
      <c r="A253" s="40" t="s">
        <v>358</v>
      </c>
      <c r="B253" s="40"/>
      <c r="C253" s="33">
        <v>30.482276929925352</v>
      </c>
      <c r="D253" s="33">
        <v>52.299604314595499</v>
      </c>
      <c r="E253" s="33">
        <v>52.727303054456499</v>
      </c>
      <c r="F253" s="33">
        <v>53.769448719250001</v>
      </c>
      <c r="G253" s="33">
        <v>54.6501510559645</v>
      </c>
      <c r="H253" s="33">
        <v>55.983066842101003</v>
      </c>
      <c r="I253" s="33">
        <v>57.105848404364998</v>
      </c>
      <c r="J253" s="39">
        <v>58.722740585598999</v>
      </c>
    </row>
    <row r="254" spans="1:10" x14ac:dyDescent="0.25">
      <c r="A254" s="40" t="s">
        <v>359</v>
      </c>
      <c r="B254" s="40"/>
      <c r="C254" s="33">
        <v>30.482276929925352</v>
      </c>
      <c r="D254" s="33">
        <v>52.299604314595499</v>
      </c>
      <c r="E254" s="33">
        <v>52.727303054456499</v>
      </c>
      <c r="F254" s="33">
        <v>53.769448719250001</v>
      </c>
      <c r="G254" s="33">
        <v>54.6501510559645</v>
      </c>
      <c r="H254" s="33">
        <v>55.983066842101003</v>
      </c>
      <c r="I254" s="33">
        <v>57.105848404364998</v>
      </c>
      <c r="J254" s="39">
        <v>58.722740585598999</v>
      </c>
    </row>
    <row r="255" spans="1:10" x14ac:dyDescent="0.25">
      <c r="A255" s="41" t="s">
        <v>610</v>
      </c>
      <c r="B255" s="42"/>
      <c r="C255" s="33">
        <v>-11.4890976234391</v>
      </c>
      <c r="D255" s="33">
        <v>-11.4839611181743</v>
      </c>
      <c r="E255" s="33">
        <v>-11.47741001086</v>
      </c>
      <c r="F255" s="33">
        <v>-11.4648068850071</v>
      </c>
      <c r="G255" s="33">
        <v>-11.4503636430765</v>
      </c>
      <c r="H255" s="33">
        <v>-11.437079552298799</v>
      </c>
      <c r="I255" s="33">
        <v>-11.4235668955459</v>
      </c>
      <c r="J255" s="39">
        <v>-11.411062777841501</v>
      </c>
    </row>
    <row r="256" spans="1:10" x14ac:dyDescent="0.25">
      <c r="A256" s="41" t="s">
        <v>360</v>
      </c>
      <c r="B256" s="42"/>
      <c r="C256" s="33">
        <v>10.72093889257688</v>
      </c>
      <c r="D256" s="33">
        <v>10.958254464501564</v>
      </c>
      <c r="E256" s="33">
        <v>41.159501063197197</v>
      </c>
      <c r="F256" s="33">
        <v>41.512128279153302</v>
      </c>
      <c r="G256" s="33">
        <v>41.882091711544746</v>
      </c>
      <c r="H256" s="33">
        <v>42.417537367714203</v>
      </c>
      <c r="I256" s="33">
        <v>42.830477151172602</v>
      </c>
      <c r="J256" s="39">
        <v>43.554441137833095</v>
      </c>
    </row>
    <row r="257" spans="1:10" x14ac:dyDescent="0.25">
      <c r="A257" s="41" t="s">
        <v>361</v>
      </c>
      <c r="B257" s="42"/>
      <c r="C257" s="33">
        <v>10.72093889257688</v>
      </c>
      <c r="D257" s="33">
        <v>10.958254464501564</v>
      </c>
      <c r="E257" s="33">
        <v>41.159501063197197</v>
      </c>
      <c r="F257" s="33">
        <v>41.512128279153302</v>
      </c>
      <c r="G257" s="33">
        <v>41.882091711544746</v>
      </c>
      <c r="H257" s="33">
        <v>42.417537367714203</v>
      </c>
      <c r="I257" s="33">
        <v>42.830477151172602</v>
      </c>
      <c r="J257" s="39">
        <v>43.554441137833095</v>
      </c>
    </row>
    <row r="258" spans="1:10" x14ac:dyDescent="0.25">
      <c r="A258" s="41" t="s">
        <v>611</v>
      </c>
      <c r="B258" s="42"/>
      <c r="C258" s="33">
        <v>0.67445772937664294</v>
      </c>
      <c r="D258" s="33">
        <v>0.67526103202052101</v>
      </c>
      <c r="E258" s="33">
        <v>0.67715697373935702</v>
      </c>
      <c r="F258" s="33">
        <v>0.68039915734957002</v>
      </c>
      <c r="G258" s="33">
        <v>0.68293018328864696</v>
      </c>
      <c r="H258" s="33">
        <v>0.68519866149285402</v>
      </c>
      <c r="I258" s="33">
        <v>0.68763471794920605</v>
      </c>
      <c r="J258" s="39">
        <v>0.68948217968386205</v>
      </c>
    </row>
    <row r="259" spans="1:10" x14ac:dyDescent="0.25">
      <c r="A259" s="41" t="s">
        <v>362</v>
      </c>
      <c r="B259" s="42"/>
      <c r="C259" s="33">
        <v>25.415916401468898</v>
      </c>
      <c r="D259" s="33">
        <v>29.454181080421002</v>
      </c>
      <c r="E259" s="33">
        <v>33.7398953661353</v>
      </c>
      <c r="F259" s="33">
        <v>98.025609651849607</v>
      </c>
      <c r="G259" s="33">
        <v>102.311323937564</v>
      </c>
      <c r="H259" s="33">
        <v>106.59703822327801</v>
      </c>
      <c r="I259" s="33">
        <v>110.882752508992</v>
      </c>
      <c r="J259" s="39">
        <v>115.168466794707</v>
      </c>
    </row>
    <row r="260" spans="1:10" x14ac:dyDescent="0.25">
      <c r="A260" s="41" t="s">
        <v>363</v>
      </c>
      <c r="B260" s="42"/>
      <c r="C260" s="33">
        <v>22.419469991765801</v>
      </c>
      <c r="D260" s="33">
        <v>22.896586265585452</v>
      </c>
      <c r="E260" s="33">
        <v>53.4017888868905</v>
      </c>
      <c r="F260" s="33">
        <v>84.625169880776994</v>
      </c>
      <c r="G260" s="33">
        <v>85.727626414332505</v>
      </c>
      <c r="H260" s="33">
        <v>87.426011576977999</v>
      </c>
      <c r="I260" s="33">
        <v>88.851111234885494</v>
      </c>
      <c r="J260" s="39">
        <v>90.815947728686993</v>
      </c>
    </row>
    <row r="261" spans="1:10" x14ac:dyDescent="0.25">
      <c r="A261" s="41" t="s">
        <v>364</v>
      </c>
      <c r="B261" s="42"/>
      <c r="C261" s="33">
        <v>22.419469991765801</v>
      </c>
      <c r="D261" s="33">
        <v>22.896586265585452</v>
      </c>
      <c r="E261" s="33">
        <v>53.4017888868905</v>
      </c>
      <c r="F261" s="33">
        <v>84.625169880776994</v>
      </c>
      <c r="G261" s="33">
        <v>85.727626414332505</v>
      </c>
      <c r="H261" s="33">
        <v>87.426011576977999</v>
      </c>
      <c r="I261" s="33">
        <v>88.851111234885494</v>
      </c>
      <c r="J261" s="39">
        <v>90.815947728686993</v>
      </c>
    </row>
    <row r="262" spans="1:10" x14ac:dyDescent="0.25">
      <c r="A262" s="41" t="s">
        <v>937</v>
      </c>
      <c r="B262" s="42"/>
      <c r="C262" s="33">
        <v>94.933830280466495</v>
      </c>
      <c r="D262" s="33">
        <v>94.933830280466495</v>
      </c>
      <c r="E262" s="33">
        <v>126.037830280466</v>
      </c>
      <c r="F262" s="33">
        <v>153.67950853757699</v>
      </c>
      <c r="G262" s="33">
        <v>154.10805737310599</v>
      </c>
      <c r="H262" s="33">
        <v>155.15796670000799</v>
      </c>
      <c r="I262" s="33">
        <v>155.70460495155399</v>
      </c>
      <c r="J262" s="39">
        <v>156.96038027584001</v>
      </c>
    </row>
    <row r="263" spans="1:10" x14ac:dyDescent="0.25">
      <c r="A263" s="41" t="s">
        <v>497</v>
      </c>
      <c r="B263" s="42"/>
      <c r="C263" s="33">
        <v>178</v>
      </c>
      <c r="D263" s="33">
        <v>194.1</v>
      </c>
      <c r="E263" s="33">
        <v>199.9</v>
      </c>
      <c r="F263" s="33">
        <v>207</v>
      </c>
      <c r="G263" s="33">
        <v>215.5</v>
      </c>
      <c r="H263" s="33">
        <v>223.7</v>
      </c>
      <c r="I263" s="33">
        <v>232.3</v>
      </c>
      <c r="J263" s="39">
        <v>242.4</v>
      </c>
    </row>
    <row r="264" spans="1:10" x14ac:dyDescent="0.25">
      <c r="A264" s="41" t="s">
        <v>612</v>
      </c>
      <c r="B264" s="42"/>
      <c r="C264" s="33">
        <v>51.393082176796199</v>
      </c>
      <c r="D264" s="33">
        <v>52.1920056114255</v>
      </c>
      <c r="E264" s="33">
        <v>53.303258239343698</v>
      </c>
      <c r="F264" s="33">
        <v>54.357216074653799</v>
      </c>
      <c r="G264" s="33">
        <v>57.2163633364123</v>
      </c>
      <c r="H264" s="33">
        <v>60.397304271784002</v>
      </c>
      <c r="I264" s="33">
        <v>63.969743841790503</v>
      </c>
      <c r="J264" s="39">
        <v>67.081131318233901</v>
      </c>
    </row>
    <row r="265" spans="1:10" x14ac:dyDescent="0.25">
      <c r="A265" s="41" t="s">
        <v>551</v>
      </c>
      <c r="B265" s="42"/>
      <c r="C265" s="33">
        <v>221.75451746753257</v>
      </c>
      <c r="D265" s="33">
        <v>233.93971364691694</v>
      </c>
      <c r="E265" s="33">
        <v>245.03963016628578</v>
      </c>
      <c r="F265" s="33">
        <v>251.80542357748115</v>
      </c>
      <c r="G265" s="33">
        <v>258.68112581577827</v>
      </c>
      <c r="H265" s="33">
        <v>267.77651471023626</v>
      </c>
      <c r="I265" s="33">
        <v>278.69837793654625</v>
      </c>
      <c r="J265" s="39">
        <v>300.10428844592531</v>
      </c>
    </row>
    <row r="266" spans="1:10" x14ac:dyDescent="0.25">
      <c r="A266" s="41" t="s">
        <v>257</v>
      </c>
      <c r="B266" s="42"/>
      <c r="C266" s="33">
        <v>358.08761753712002</v>
      </c>
      <c r="D266" s="33">
        <v>358.09849099065002</v>
      </c>
      <c r="E266" s="33">
        <v>360.80984397797903</v>
      </c>
      <c r="F266" s="33">
        <v>365.14520459956299</v>
      </c>
      <c r="G266" s="33">
        <v>369.62717791356403</v>
      </c>
      <c r="H266" s="33">
        <v>375.09747015827298</v>
      </c>
      <c r="I266" s="33">
        <v>378.67306541922699</v>
      </c>
      <c r="J266" s="39">
        <v>382.16963774194897</v>
      </c>
    </row>
    <row r="267" spans="1:10" x14ac:dyDescent="0.25">
      <c r="A267" s="41" t="s">
        <v>269</v>
      </c>
      <c r="B267" s="42"/>
      <c r="C267" s="33">
        <v>148.96900886671099</v>
      </c>
      <c r="D267" s="33">
        <v>153.442512851114</v>
      </c>
      <c r="E267" s="33">
        <v>190.265115331819</v>
      </c>
      <c r="F267" s="33">
        <v>241.04795889793701</v>
      </c>
      <c r="G267" s="33">
        <v>223.17106329708</v>
      </c>
      <c r="H267" s="33">
        <v>226.01995257184299</v>
      </c>
      <c r="I267" s="33">
        <v>231.21287902758399</v>
      </c>
      <c r="J267" s="39">
        <v>236.23555570795901</v>
      </c>
    </row>
    <row r="268" spans="1:10" x14ac:dyDescent="0.25">
      <c r="A268" s="41" t="s">
        <v>613</v>
      </c>
      <c r="B268" s="42"/>
      <c r="C268" s="33">
        <v>1.1617596494612199</v>
      </c>
      <c r="D268" s="33">
        <v>1.16469236301572</v>
      </c>
      <c r="E268" s="33">
        <v>0.19775699176280301</v>
      </c>
      <c r="F268" s="33">
        <v>0.19901451972837</v>
      </c>
      <c r="G268" s="33">
        <v>0.20030798034199801</v>
      </c>
      <c r="H268" s="33">
        <v>0.20271364625892499</v>
      </c>
      <c r="I268" s="33">
        <v>0.205336232358834</v>
      </c>
      <c r="J268" s="39">
        <v>0.20648996882731799</v>
      </c>
    </row>
    <row r="269" spans="1:10" x14ac:dyDescent="0.25">
      <c r="A269" s="41" t="s">
        <v>434</v>
      </c>
      <c r="B269" s="40"/>
      <c r="C269" s="33">
        <v>254.07099260939501</v>
      </c>
      <c r="D269" s="33">
        <v>257.05431917965097</v>
      </c>
      <c r="E269" s="33">
        <v>260.40198137402001</v>
      </c>
      <c r="F269" s="33">
        <v>266.30813637726499</v>
      </c>
      <c r="G269" s="33">
        <v>273.174883305636</v>
      </c>
      <c r="H269" s="33">
        <v>284.51604684391498</v>
      </c>
      <c r="I269" s="33">
        <v>297.28049025025598</v>
      </c>
      <c r="J269" s="39">
        <v>313.27649374702997</v>
      </c>
    </row>
    <row r="270" spans="1:10" x14ac:dyDescent="0.25">
      <c r="A270" s="41" t="s">
        <v>498</v>
      </c>
      <c r="B270" s="40"/>
      <c r="C270" s="33">
        <v>73.599999999999994</v>
      </c>
      <c r="D270" s="33">
        <v>74.3</v>
      </c>
      <c r="E270" s="33">
        <v>75.5</v>
      </c>
      <c r="F270" s="33">
        <v>77.400000000000006</v>
      </c>
      <c r="G270" s="33">
        <v>79.900000000000006</v>
      </c>
      <c r="H270" s="33">
        <v>82.4</v>
      </c>
      <c r="I270" s="33">
        <v>85.1</v>
      </c>
      <c r="J270" s="39">
        <v>88.2</v>
      </c>
    </row>
    <row r="271" spans="1:10" x14ac:dyDescent="0.25">
      <c r="A271" s="41" t="s">
        <v>948</v>
      </c>
      <c r="B271" s="42"/>
      <c r="C271" s="33">
        <v>97.480400415945709</v>
      </c>
      <c r="D271" s="33">
        <v>98.889469393187923</v>
      </c>
      <c r="E271" s="33">
        <v>102.02263997954709</v>
      </c>
      <c r="F271" s="33">
        <v>105.33352502988218</v>
      </c>
      <c r="G271" s="33">
        <v>108.37576598370416</v>
      </c>
      <c r="H271" s="33">
        <v>111.49315321634636</v>
      </c>
      <c r="I271" s="33">
        <v>115.18881190805341</v>
      </c>
      <c r="J271" s="39">
        <v>120.69244796404092</v>
      </c>
    </row>
    <row r="272" spans="1:10" x14ac:dyDescent="0.25">
      <c r="A272" s="41" t="s">
        <v>949</v>
      </c>
      <c r="B272" s="42"/>
      <c r="C272" s="33">
        <v>97.480400415945709</v>
      </c>
      <c r="D272" s="33">
        <v>98.889469393187923</v>
      </c>
      <c r="E272" s="33">
        <v>102.02263997954709</v>
      </c>
      <c r="F272" s="33">
        <v>105.33352502988218</v>
      </c>
      <c r="G272" s="33">
        <v>108.37576598370416</v>
      </c>
      <c r="H272" s="33">
        <v>111.49315321634636</v>
      </c>
      <c r="I272" s="33">
        <v>115.18881190805341</v>
      </c>
      <c r="J272" s="39">
        <v>120.69244796404092</v>
      </c>
    </row>
    <row r="273" spans="1:10" x14ac:dyDescent="0.25">
      <c r="A273" s="46" t="s">
        <v>413</v>
      </c>
      <c r="B273" s="42"/>
      <c r="C273" s="33">
        <v>228.58477514235699</v>
      </c>
      <c r="D273" s="33">
        <v>236.88944165432801</v>
      </c>
      <c r="E273" s="33">
        <v>245.67132785547801</v>
      </c>
      <c r="F273" s="33">
        <v>257.135097338641</v>
      </c>
      <c r="G273" s="33">
        <v>271.93080803921799</v>
      </c>
      <c r="H273" s="33">
        <v>290.54469837443099</v>
      </c>
      <c r="I273" s="33">
        <v>310.18663618695399</v>
      </c>
      <c r="J273" s="39">
        <v>336.86374060573598</v>
      </c>
    </row>
    <row r="274" spans="1:10" x14ac:dyDescent="0.25">
      <c r="A274" s="46" t="s">
        <v>688</v>
      </c>
      <c r="B274" s="42"/>
      <c r="C274" s="33">
        <v>10.25</v>
      </c>
      <c r="D274" s="33">
        <v>10.25</v>
      </c>
      <c r="E274" s="33">
        <v>10.25</v>
      </c>
      <c r="F274" s="33">
        <v>10.25</v>
      </c>
      <c r="G274" s="33">
        <v>10.25</v>
      </c>
      <c r="H274" s="33">
        <v>10.25</v>
      </c>
      <c r="I274" s="33">
        <v>10.25</v>
      </c>
      <c r="J274" s="39">
        <v>10.25</v>
      </c>
    </row>
    <row r="275" spans="1:10" x14ac:dyDescent="0.25">
      <c r="A275" s="41" t="s">
        <v>689</v>
      </c>
      <c r="B275" s="42"/>
      <c r="C275" s="33">
        <v>10.25</v>
      </c>
      <c r="D275" s="33">
        <v>10.25</v>
      </c>
      <c r="E275" s="33">
        <v>10.25</v>
      </c>
      <c r="F275" s="33">
        <v>10.25</v>
      </c>
      <c r="G275" s="33">
        <v>10.25</v>
      </c>
      <c r="H275" s="33">
        <v>10.25</v>
      </c>
      <c r="I275" s="33">
        <v>10.25</v>
      </c>
      <c r="J275" s="39">
        <v>10.25</v>
      </c>
    </row>
    <row r="276" spans="1:10" x14ac:dyDescent="0.25">
      <c r="A276" s="41" t="s">
        <v>366</v>
      </c>
      <c r="B276" s="42"/>
      <c r="C276" s="33">
        <v>17.335343258358499</v>
      </c>
      <c r="D276" s="33">
        <v>19.931275876381751</v>
      </c>
      <c r="E276" s="33">
        <v>22.78469005225795</v>
      </c>
      <c r="F276" s="33">
        <v>25.986514378258651</v>
      </c>
      <c r="G276" s="33">
        <v>29.278390676503751</v>
      </c>
      <c r="H276" s="33">
        <v>32.94431492015935</v>
      </c>
      <c r="I276" s="33">
        <v>36.459470013377697</v>
      </c>
      <c r="J276" s="39">
        <v>40.452448983086349</v>
      </c>
    </row>
    <row r="277" spans="1:10" x14ac:dyDescent="0.25">
      <c r="A277" s="41" t="s">
        <v>367</v>
      </c>
      <c r="B277" s="42"/>
      <c r="C277" s="33">
        <v>17.335343258358499</v>
      </c>
      <c r="D277" s="33">
        <v>19.931275876381751</v>
      </c>
      <c r="E277" s="33">
        <v>22.78469005225795</v>
      </c>
      <c r="F277" s="33">
        <v>25.986514378258651</v>
      </c>
      <c r="G277" s="33">
        <v>29.278390676503751</v>
      </c>
      <c r="H277" s="33">
        <v>32.94431492015935</v>
      </c>
      <c r="I277" s="33">
        <v>36.459470013377697</v>
      </c>
      <c r="J277" s="39">
        <v>40.452448983086349</v>
      </c>
    </row>
    <row r="278" spans="1:10" x14ac:dyDescent="0.25">
      <c r="A278" s="40" t="s">
        <v>961</v>
      </c>
      <c r="B278" s="40"/>
      <c r="C278" s="33">
        <v>0</v>
      </c>
      <c r="D278" s="33">
        <v>0</v>
      </c>
      <c r="E278" s="33">
        <v>68.900000000000006</v>
      </c>
      <c r="F278" s="33">
        <v>71.8</v>
      </c>
      <c r="G278" s="33">
        <v>75.900000000000006</v>
      </c>
      <c r="H278" s="33">
        <v>80.3</v>
      </c>
      <c r="I278" s="33">
        <v>84.9</v>
      </c>
      <c r="J278" s="39">
        <v>90.1</v>
      </c>
    </row>
    <row r="279" spans="1:10" x14ac:dyDescent="0.25">
      <c r="A279" s="41" t="s">
        <v>368</v>
      </c>
      <c r="B279" s="42"/>
      <c r="C279" s="33">
        <v>22.014389599455349</v>
      </c>
      <c r="D279" s="33">
        <v>22.616238024646201</v>
      </c>
      <c r="E279" s="33">
        <v>23.510785945439899</v>
      </c>
      <c r="F279" s="33">
        <v>33.6103606020054</v>
      </c>
      <c r="G279" s="33">
        <v>34.666928925100052</v>
      </c>
      <c r="H279" s="33">
        <v>35.456300726098497</v>
      </c>
      <c r="I279" s="33">
        <v>36.2456725270969</v>
      </c>
      <c r="J279" s="39">
        <v>37.035044328095353</v>
      </c>
    </row>
    <row r="280" spans="1:10" x14ac:dyDescent="0.25">
      <c r="A280" s="41" t="s">
        <v>369</v>
      </c>
      <c r="B280" s="42"/>
      <c r="C280" s="33">
        <v>22.014389599455349</v>
      </c>
      <c r="D280" s="33">
        <v>22.616238024646201</v>
      </c>
      <c r="E280" s="33">
        <v>23.510785945439899</v>
      </c>
      <c r="F280" s="33">
        <v>33.6103606020054</v>
      </c>
      <c r="G280" s="33">
        <v>34.666928925100052</v>
      </c>
      <c r="H280" s="33">
        <v>35.456300726098497</v>
      </c>
      <c r="I280" s="33">
        <v>36.2456725270969</v>
      </c>
      <c r="J280" s="39">
        <v>37.035044328095353</v>
      </c>
    </row>
    <row r="281" spans="1:10" x14ac:dyDescent="0.25">
      <c r="A281" s="41" t="s">
        <v>370</v>
      </c>
      <c r="B281" s="42"/>
      <c r="C281" s="33">
        <v>22.709603244832699</v>
      </c>
      <c r="D281" s="33">
        <v>31.727359195869699</v>
      </c>
      <c r="E281" s="33">
        <v>31.383592457309199</v>
      </c>
      <c r="F281" s="33">
        <v>34.23354937410015</v>
      </c>
      <c r="G281" s="33">
        <v>37.425859052742098</v>
      </c>
      <c r="H281" s="33">
        <v>41.022341245071551</v>
      </c>
      <c r="I281" s="33">
        <v>44.579789424476701</v>
      </c>
      <c r="J281" s="39">
        <v>48.976886648417498</v>
      </c>
    </row>
    <row r="282" spans="1:10" x14ac:dyDescent="0.25">
      <c r="A282" s="41" t="s">
        <v>371</v>
      </c>
      <c r="B282" s="42"/>
      <c r="C282" s="33">
        <v>22.709603244832699</v>
      </c>
      <c r="D282" s="33">
        <v>31.727359195869699</v>
      </c>
      <c r="E282" s="33">
        <v>31.383592457309199</v>
      </c>
      <c r="F282" s="33">
        <v>34.23354937410015</v>
      </c>
      <c r="G282" s="33">
        <v>37.425859052742098</v>
      </c>
      <c r="H282" s="33">
        <v>41.022341245071551</v>
      </c>
      <c r="I282" s="33">
        <v>44.579789424476701</v>
      </c>
      <c r="J282" s="39">
        <v>48.976886648417498</v>
      </c>
    </row>
    <row r="283" spans="1:10" x14ac:dyDescent="0.25">
      <c r="A283" s="41" t="s">
        <v>414</v>
      </c>
      <c r="B283" s="42"/>
      <c r="C283" s="33">
        <v>297.09404689256201</v>
      </c>
      <c r="D283" s="33">
        <v>300.81843297839998</v>
      </c>
      <c r="E283" s="33">
        <v>303.84394674175599</v>
      </c>
      <c r="F283" s="33">
        <v>304.30398421292898</v>
      </c>
      <c r="G283" s="33">
        <v>305.75926253341402</v>
      </c>
      <c r="H283" s="33">
        <v>310.33692407316801</v>
      </c>
      <c r="I283" s="33">
        <v>312.64997174748697</v>
      </c>
      <c r="J283" s="39">
        <v>319.32546092212999</v>
      </c>
    </row>
    <row r="284" spans="1:10" x14ac:dyDescent="0.25">
      <c r="A284" s="41" t="s">
        <v>456</v>
      </c>
      <c r="B284" s="42"/>
      <c r="C284" s="33">
        <v>140.5</v>
      </c>
      <c r="D284" s="33">
        <v>143.6</v>
      </c>
      <c r="E284" s="33">
        <v>148.4</v>
      </c>
      <c r="F284" s="33">
        <v>153.9</v>
      </c>
      <c r="G284" s="33">
        <v>159.6</v>
      </c>
      <c r="H284" s="33">
        <v>181.6</v>
      </c>
      <c r="I284" s="33">
        <v>203.7</v>
      </c>
      <c r="J284" s="39">
        <v>209.5</v>
      </c>
    </row>
    <row r="285" spans="1:10" x14ac:dyDescent="0.25">
      <c r="A285" s="41" t="s">
        <v>499</v>
      </c>
      <c r="B285" s="42"/>
      <c r="C285" s="33">
        <v>5.0999999999999996</v>
      </c>
      <c r="D285" s="33">
        <v>6</v>
      </c>
      <c r="E285" s="33">
        <v>6.8</v>
      </c>
      <c r="F285" s="33">
        <v>7.6</v>
      </c>
      <c r="G285" s="33">
        <v>8.5</v>
      </c>
      <c r="H285" s="33">
        <v>8.5</v>
      </c>
      <c r="I285" s="33">
        <v>8.5</v>
      </c>
      <c r="J285" s="39">
        <v>8.5</v>
      </c>
    </row>
    <row r="286" spans="1:10" x14ac:dyDescent="0.25">
      <c r="A286" s="41" t="s">
        <v>435</v>
      </c>
      <c r="B286" s="42"/>
      <c r="C286" s="33">
        <v>494.34190888442498</v>
      </c>
      <c r="D286" s="33">
        <v>504.85666540253499</v>
      </c>
      <c r="E286" s="33">
        <v>517.431627987762</v>
      </c>
      <c r="F286" s="33">
        <v>539.12024213056895</v>
      </c>
      <c r="G286" s="33">
        <v>563.25405511189194</v>
      </c>
      <c r="H286" s="33">
        <v>592.03628786485297</v>
      </c>
      <c r="I286" s="33">
        <v>623.93488711341104</v>
      </c>
      <c r="J286" s="39">
        <v>665.32130569560002</v>
      </c>
    </row>
    <row r="287" spans="1:10" x14ac:dyDescent="0.25">
      <c r="A287" s="41" t="s">
        <v>614</v>
      </c>
      <c r="B287" s="42"/>
      <c r="C287" s="33">
        <v>17.9655214558368</v>
      </c>
      <c r="D287" s="33">
        <v>18.14446382845555</v>
      </c>
      <c r="E287" s="33">
        <v>18.308252602214552</v>
      </c>
      <c r="F287" s="33">
        <v>18.608943418256949</v>
      </c>
      <c r="G287" s="33">
        <v>18.877109648226149</v>
      </c>
      <c r="H287" s="33">
        <v>19.237902062573749</v>
      </c>
      <c r="I287" s="33">
        <v>19.619073764819952</v>
      </c>
      <c r="J287" s="39">
        <v>19.870943080909651</v>
      </c>
    </row>
    <row r="288" spans="1:10" x14ac:dyDescent="0.25">
      <c r="A288" s="41" t="s">
        <v>615</v>
      </c>
      <c r="B288" s="42"/>
      <c r="C288" s="33">
        <v>17.9655214558368</v>
      </c>
      <c r="D288" s="33">
        <v>18.14446382845555</v>
      </c>
      <c r="E288" s="33">
        <v>18.308252602214552</v>
      </c>
      <c r="F288" s="33">
        <v>18.608943418256949</v>
      </c>
      <c r="G288" s="33">
        <v>18.877109648226149</v>
      </c>
      <c r="H288" s="33">
        <v>19.237902062573749</v>
      </c>
      <c r="I288" s="33">
        <v>19.619073764819952</v>
      </c>
      <c r="J288" s="39">
        <v>19.870943080909651</v>
      </c>
    </row>
    <row r="289" spans="1:10" x14ac:dyDescent="0.25">
      <c r="A289" s="41" t="s">
        <v>616</v>
      </c>
      <c r="B289" s="40"/>
      <c r="C289" s="33">
        <v>11.86683069232995</v>
      </c>
      <c r="D289" s="33">
        <v>12.6079720105873</v>
      </c>
      <c r="E289" s="33">
        <v>14.00277846574765</v>
      </c>
      <c r="F289" s="33">
        <v>16.425163279544449</v>
      </c>
      <c r="G289" s="33">
        <v>14.239135878353601</v>
      </c>
      <c r="H289" s="33">
        <v>16.470336306963549</v>
      </c>
      <c r="I289" s="33">
        <v>18.698484952076601</v>
      </c>
      <c r="J289" s="39">
        <v>20.7609592815773</v>
      </c>
    </row>
    <row r="290" spans="1:10" x14ac:dyDescent="0.25">
      <c r="A290" s="41" t="s">
        <v>617</v>
      </c>
      <c r="B290" s="42"/>
      <c r="C290" s="33">
        <v>11.86683069232995</v>
      </c>
      <c r="D290" s="33">
        <v>12.6079720105873</v>
      </c>
      <c r="E290" s="33">
        <v>14.00277846574765</v>
      </c>
      <c r="F290" s="33">
        <v>16.425163279544449</v>
      </c>
      <c r="G290" s="33">
        <v>14.239135878353601</v>
      </c>
      <c r="H290" s="33">
        <v>16.470336306963549</v>
      </c>
      <c r="I290" s="33">
        <v>18.698484952076601</v>
      </c>
      <c r="J290" s="39">
        <v>20.7609592815773</v>
      </c>
    </row>
    <row r="291" spans="1:10" x14ac:dyDescent="0.25">
      <c r="A291" s="41" t="s">
        <v>509</v>
      </c>
      <c r="B291" s="42"/>
      <c r="C291" s="33">
        <v>53.37</v>
      </c>
      <c r="D291" s="33">
        <v>45.76</v>
      </c>
      <c r="E291" s="33">
        <v>46.87</v>
      </c>
      <c r="F291" s="33">
        <v>57.33</v>
      </c>
      <c r="G291" s="33">
        <v>58.7</v>
      </c>
      <c r="H291" s="33">
        <v>60.09</v>
      </c>
      <c r="I291" s="33">
        <v>52.51</v>
      </c>
      <c r="J291" s="39">
        <v>54.15</v>
      </c>
    </row>
    <row r="292" spans="1:10" x14ac:dyDescent="0.25">
      <c r="A292" s="41" t="s">
        <v>193</v>
      </c>
      <c r="B292" s="42"/>
      <c r="C292" s="33">
        <v>18.107323191933773</v>
      </c>
      <c r="D292" s="33">
        <v>16.93739074016835</v>
      </c>
      <c r="E292" s="33">
        <v>9.6099997187317978</v>
      </c>
      <c r="F292" s="33">
        <v>4.4165090928257404</v>
      </c>
      <c r="G292" s="33">
        <v>2.3161284335398156</v>
      </c>
      <c r="H292" s="33">
        <v>4.1517469122735404</v>
      </c>
      <c r="I292" s="33">
        <v>6.2264429973213451</v>
      </c>
      <c r="J292" s="39">
        <v>4.3288333985605298</v>
      </c>
    </row>
    <row r="293" spans="1:10" x14ac:dyDescent="0.25">
      <c r="A293" s="41" t="s">
        <v>525</v>
      </c>
      <c r="B293" s="42"/>
      <c r="C293" s="33">
        <v>29.569568102686802</v>
      </c>
      <c r="D293" s="33">
        <v>29.495924539456698</v>
      </c>
      <c r="E293" s="33">
        <v>29.4765785981945</v>
      </c>
      <c r="F293" s="33">
        <v>29.485212175299498</v>
      </c>
      <c r="G293" s="33">
        <v>29.5059591479875</v>
      </c>
      <c r="H293" s="33">
        <v>29.6576994162508</v>
      </c>
      <c r="I293" s="33">
        <v>30.030126793546501</v>
      </c>
      <c r="J293" s="39">
        <v>30.6024701041923</v>
      </c>
    </row>
    <row r="294" spans="1:10" x14ac:dyDescent="0.25">
      <c r="A294" s="41" t="s">
        <v>436</v>
      </c>
      <c r="B294" s="42"/>
      <c r="C294" s="33">
        <v>716.68867348842298</v>
      </c>
      <c r="D294" s="33">
        <v>735.89416066457397</v>
      </c>
      <c r="E294" s="33">
        <v>757.52764982758595</v>
      </c>
      <c r="F294" s="33">
        <v>793.92959626112395</v>
      </c>
      <c r="G294" s="33">
        <v>836.33340903047804</v>
      </c>
      <c r="H294" s="33">
        <v>890.84234588193203</v>
      </c>
      <c r="I294" s="33">
        <v>957.27261527137205</v>
      </c>
      <c r="J294" s="39">
        <v>1047.2229023193299</v>
      </c>
    </row>
    <row r="295" spans="1:10" x14ac:dyDescent="0.25">
      <c r="A295" s="40" t="s">
        <v>372</v>
      </c>
      <c r="B295" s="40"/>
      <c r="C295" s="33">
        <v>14.604095087971301</v>
      </c>
      <c r="D295" s="33">
        <v>14.9363628851549</v>
      </c>
      <c r="E295" s="33">
        <v>15.338936900517201</v>
      </c>
      <c r="F295" s="33">
        <v>16.098333001521301</v>
      </c>
      <c r="G295" s="33">
        <v>17.0635577057792</v>
      </c>
      <c r="H295" s="33">
        <v>18.617550009854</v>
      </c>
      <c r="I295" s="33">
        <v>19.790311187915002</v>
      </c>
      <c r="J295" s="39">
        <v>21.618288735196099</v>
      </c>
    </row>
    <row r="296" spans="1:10" x14ac:dyDescent="0.25">
      <c r="A296" s="41" t="s">
        <v>661</v>
      </c>
      <c r="B296" s="42"/>
      <c r="C296" s="33">
        <v>21.5</v>
      </c>
      <c r="D296" s="33">
        <v>21.5</v>
      </c>
      <c r="E296" s="33">
        <v>21.5</v>
      </c>
      <c r="F296" s="33">
        <v>21.5</v>
      </c>
      <c r="G296" s="33">
        <v>21.5</v>
      </c>
      <c r="H296" s="33">
        <v>21.5</v>
      </c>
      <c r="I296" s="33">
        <v>21.5</v>
      </c>
      <c r="J296" s="39">
        <v>21.5</v>
      </c>
    </row>
    <row r="297" spans="1:10" x14ac:dyDescent="0.25">
      <c r="A297" s="41" t="s">
        <v>437</v>
      </c>
      <c r="B297" s="42"/>
      <c r="C297" s="33">
        <v>355.39773969823301</v>
      </c>
      <c r="D297" s="33">
        <v>368.49860003633103</v>
      </c>
      <c r="E297" s="33">
        <v>382.633182945942</v>
      </c>
      <c r="F297" s="33">
        <v>406.270748127947</v>
      </c>
      <c r="G297" s="33">
        <v>421.300460069113</v>
      </c>
      <c r="H297" s="33">
        <v>442.88813724638101</v>
      </c>
      <c r="I297" s="33">
        <v>468.492950006098</v>
      </c>
      <c r="J297" s="39">
        <v>501.966503586785</v>
      </c>
    </row>
    <row r="298" spans="1:10" x14ac:dyDescent="0.25">
      <c r="A298" s="41" t="s">
        <v>675</v>
      </c>
      <c r="B298" s="42"/>
      <c r="C298" s="33">
        <v>71.632003665179994</v>
      </c>
      <c r="D298" s="33">
        <v>71.901484597381483</v>
      </c>
      <c r="E298" s="33">
        <v>72.83480162835113</v>
      </c>
      <c r="F298" s="33">
        <v>74.934787924818423</v>
      </c>
      <c r="G298" s="33">
        <v>76.889184117025863</v>
      </c>
      <c r="H298" s="33">
        <v>79.542644415679405</v>
      </c>
      <c r="I298" s="33">
        <v>82.297781585959029</v>
      </c>
      <c r="J298" s="39">
        <v>89.851638809700958</v>
      </c>
    </row>
    <row r="299" spans="1:10" x14ac:dyDescent="0.25">
      <c r="A299" s="41" t="s">
        <v>618</v>
      </c>
      <c r="B299" s="42"/>
      <c r="C299" s="33">
        <v>29.514217050421099</v>
      </c>
      <c r="D299" s="33">
        <v>25.4906416263529</v>
      </c>
      <c r="E299" s="33">
        <v>22.2484083064031</v>
      </c>
      <c r="F299" s="33">
        <v>24.9927964417653</v>
      </c>
      <c r="G299" s="33">
        <v>27.9501441056414</v>
      </c>
      <c r="H299" s="33">
        <v>32.030622335288498</v>
      </c>
      <c r="I299" s="33">
        <v>36.073988110445001</v>
      </c>
      <c r="J299" s="39">
        <v>38.852642296883303</v>
      </c>
    </row>
    <row r="300" spans="1:10" x14ac:dyDescent="0.25">
      <c r="A300" s="40" t="s">
        <v>482</v>
      </c>
      <c r="B300" s="40"/>
      <c r="C300" s="33">
        <v>79.762499999999989</v>
      </c>
      <c r="D300" s="33">
        <v>81.412499999999994</v>
      </c>
      <c r="E300" s="33">
        <v>86.625</v>
      </c>
      <c r="F300" s="33">
        <v>90.112500000000011</v>
      </c>
      <c r="G300" s="33">
        <v>94.387499999999989</v>
      </c>
      <c r="H300" s="33">
        <v>97.537500000000009</v>
      </c>
      <c r="I300" s="33">
        <v>100.76249999999999</v>
      </c>
      <c r="J300" s="39">
        <v>104.32499999999999</v>
      </c>
    </row>
    <row r="301" spans="1:10" x14ac:dyDescent="0.25">
      <c r="A301" s="41" t="s">
        <v>459</v>
      </c>
      <c r="B301" s="42"/>
      <c r="C301" s="33">
        <v>26.587499999999999</v>
      </c>
      <c r="D301" s="33">
        <v>27.137499999999999</v>
      </c>
      <c r="E301" s="33">
        <v>28.875</v>
      </c>
      <c r="F301" s="33">
        <v>30.037500000000001</v>
      </c>
      <c r="G301" s="33">
        <v>31.462499999999999</v>
      </c>
      <c r="H301" s="33">
        <v>32.512500000000003</v>
      </c>
      <c r="I301" s="33">
        <v>33.587499999999999</v>
      </c>
      <c r="J301" s="39">
        <v>34.774999999999999</v>
      </c>
    </row>
    <row r="302" spans="1:10" x14ac:dyDescent="0.25">
      <c r="A302" s="41" t="s">
        <v>483</v>
      </c>
      <c r="B302" s="42"/>
      <c r="C302" s="33">
        <v>79.762499999999989</v>
      </c>
      <c r="D302" s="33">
        <v>81.412499999999994</v>
      </c>
      <c r="E302" s="33">
        <v>86.625</v>
      </c>
      <c r="F302" s="33">
        <v>90.112500000000011</v>
      </c>
      <c r="G302" s="33">
        <v>94.387499999999989</v>
      </c>
      <c r="H302" s="33">
        <v>97.537500000000009</v>
      </c>
      <c r="I302" s="33">
        <v>100.76249999999999</v>
      </c>
      <c r="J302" s="39">
        <v>104.32499999999999</v>
      </c>
    </row>
    <row r="303" spans="1:10" x14ac:dyDescent="0.25">
      <c r="A303" s="41" t="s">
        <v>460</v>
      </c>
      <c r="B303" s="42"/>
      <c r="C303" s="33">
        <v>26.587499999999999</v>
      </c>
      <c r="D303" s="33">
        <v>27.137499999999999</v>
      </c>
      <c r="E303" s="33">
        <v>28.875</v>
      </c>
      <c r="F303" s="33">
        <v>30.037500000000001</v>
      </c>
      <c r="G303" s="33">
        <v>31.462499999999999</v>
      </c>
      <c r="H303" s="33">
        <v>32.512500000000003</v>
      </c>
      <c r="I303" s="33">
        <v>33.587499999999999</v>
      </c>
      <c r="J303" s="39">
        <v>34.774999999999999</v>
      </c>
    </row>
    <row r="304" spans="1:10" x14ac:dyDescent="0.25">
      <c r="A304" s="41" t="s">
        <v>438</v>
      </c>
      <c r="B304" s="42"/>
      <c r="C304" s="33">
        <v>186.43199780676699</v>
      </c>
      <c r="D304" s="33">
        <v>194.22431976789301</v>
      </c>
      <c r="E304" s="33">
        <v>202.76492990103301</v>
      </c>
      <c r="F304" s="33">
        <v>210.52826104286899</v>
      </c>
      <c r="G304" s="33">
        <v>219.729301491966</v>
      </c>
      <c r="H304" s="33">
        <v>232.66386034281501</v>
      </c>
      <c r="I304" s="33">
        <v>250.612104230287</v>
      </c>
      <c r="J304" s="39">
        <v>269.185908403383</v>
      </c>
    </row>
    <row r="305" spans="1:10" x14ac:dyDescent="0.25">
      <c r="A305" s="41" t="s">
        <v>941</v>
      </c>
      <c r="B305" s="42"/>
      <c r="C305" s="33">
        <v>0.47558517300666597</v>
      </c>
      <c r="D305" s="33">
        <v>-3.2868590351547695</v>
      </c>
      <c r="E305" s="33">
        <v>-10.3522505514918</v>
      </c>
      <c r="F305" s="33">
        <v>-10.292467199484999</v>
      </c>
      <c r="G305" s="33">
        <v>-10.235339923281551</v>
      </c>
      <c r="H305" s="33">
        <v>-10.173579261359949</v>
      </c>
      <c r="I305" s="33">
        <v>-10.125605489191949</v>
      </c>
      <c r="J305" s="39">
        <v>-10.0856510727982</v>
      </c>
    </row>
    <row r="306" spans="1:10" x14ac:dyDescent="0.25">
      <c r="A306" s="41" t="s">
        <v>942</v>
      </c>
      <c r="B306" s="42"/>
      <c r="C306" s="33">
        <v>0.47558517300666597</v>
      </c>
      <c r="D306" s="33">
        <v>-3.2868590351547695</v>
      </c>
      <c r="E306" s="33">
        <v>-10.3522505514918</v>
      </c>
      <c r="F306" s="33">
        <v>-10.292467199484999</v>
      </c>
      <c r="G306" s="33">
        <v>-10.235339923281551</v>
      </c>
      <c r="H306" s="33">
        <v>-10.173579261359949</v>
      </c>
      <c r="I306" s="33">
        <v>-10.125605489191949</v>
      </c>
      <c r="J306" s="39">
        <v>-10.0856510727982</v>
      </c>
    </row>
    <row r="307" spans="1:10" x14ac:dyDescent="0.25">
      <c r="A307" s="41" t="s">
        <v>887</v>
      </c>
      <c r="B307" s="42"/>
      <c r="C307" s="33">
        <v>14.9336243894102</v>
      </c>
      <c r="D307" s="33">
        <v>15.428572685056601</v>
      </c>
      <c r="E307" s="33">
        <v>16.0812532903503</v>
      </c>
      <c r="F307" s="33">
        <v>17.0676133259993</v>
      </c>
      <c r="G307" s="33">
        <v>18.134515026320202</v>
      </c>
      <c r="H307" s="33">
        <v>19.393530002958549</v>
      </c>
      <c r="I307" s="33">
        <v>20.741856919101149</v>
      </c>
      <c r="J307" s="39">
        <v>21.83867492146225</v>
      </c>
    </row>
    <row r="308" spans="1:10" x14ac:dyDescent="0.25">
      <c r="A308" s="41" t="s">
        <v>888</v>
      </c>
      <c r="B308" s="40"/>
      <c r="C308" s="33">
        <v>14.9336243894102</v>
      </c>
      <c r="D308" s="33">
        <v>15.428572685056601</v>
      </c>
      <c r="E308" s="33">
        <v>16.0812532903503</v>
      </c>
      <c r="F308" s="33">
        <v>17.0676133259993</v>
      </c>
      <c r="G308" s="33">
        <v>18.134515026320202</v>
      </c>
      <c r="H308" s="33">
        <v>19.393530002958549</v>
      </c>
      <c r="I308" s="33">
        <v>20.741856919101149</v>
      </c>
      <c r="J308" s="39">
        <v>21.83867492146225</v>
      </c>
    </row>
    <row r="309" spans="1:10" x14ac:dyDescent="0.25">
      <c r="A309" s="41" t="s">
        <v>938</v>
      </c>
      <c r="B309" s="40"/>
      <c r="C309" s="33">
        <v>62.5593131576939</v>
      </c>
      <c r="D309" s="33">
        <v>72.081722246671106</v>
      </c>
      <c r="E309" s="33">
        <v>82.767436532385403</v>
      </c>
      <c r="F309" s="33">
        <v>93.453150818099601</v>
      </c>
      <c r="G309" s="33">
        <v>104.87679926131</v>
      </c>
      <c r="H309" s="33">
        <v>117.827010162479</v>
      </c>
      <c r="I309" s="33">
        <v>130.33741203768699</v>
      </c>
      <c r="J309" s="39">
        <v>144.70338503135</v>
      </c>
    </row>
    <row r="310" spans="1:10" x14ac:dyDescent="0.25">
      <c r="A310" s="41" t="s">
        <v>258</v>
      </c>
      <c r="B310" s="40"/>
      <c r="C310" s="33">
        <v>395.156214371077</v>
      </c>
      <c r="D310" s="33">
        <v>400.35285276059102</v>
      </c>
      <c r="E310" s="33">
        <v>408.32985544362703</v>
      </c>
      <c r="F310" s="33">
        <v>417.26762003905799</v>
      </c>
      <c r="G310" s="33">
        <v>426.33432849645197</v>
      </c>
      <c r="H310" s="33">
        <v>437.59989679095901</v>
      </c>
      <c r="I310" s="33">
        <v>446.34709855792897</v>
      </c>
      <c r="J310" s="39">
        <v>477.11027326015699</v>
      </c>
    </row>
    <row r="311" spans="1:10" x14ac:dyDescent="0.25">
      <c r="A311" s="41" t="s">
        <v>552</v>
      </c>
      <c r="B311" s="42"/>
      <c r="C311" s="33">
        <v>76.453677988943738</v>
      </c>
      <c r="D311" s="33">
        <v>81.331153218428113</v>
      </c>
      <c r="E311" s="33">
        <v>82.624214783282511</v>
      </c>
      <c r="F311" s="33">
        <v>84.532276295794119</v>
      </c>
      <c r="G311" s="33">
        <v>86.633879784223026</v>
      </c>
      <c r="H311" s="33">
        <v>89.395200514905738</v>
      </c>
      <c r="I311" s="33">
        <v>92.674880248938393</v>
      </c>
      <c r="J311" s="39">
        <v>99.361313650232034</v>
      </c>
    </row>
    <row r="312" spans="1:10" x14ac:dyDescent="0.25">
      <c r="A312" s="41" t="s">
        <v>374</v>
      </c>
      <c r="B312" s="42"/>
      <c r="C312" s="33">
        <v>8.6020794334269404</v>
      </c>
      <c r="D312" s="33">
        <v>9.6948252251277101</v>
      </c>
      <c r="E312" s="33">
        <v>10.801812148076699</v>
      </c>
      <c r="F312" s="33">
        <v>12.125597893982601</v>
      </c>
      <c r="G312" s="33">
        <v>13.444299060366999</v>
      </c>
      <c r="H312" s="33">
        <v>14.987736503027399</v>
      </c>
      <c r="I312" s="33">
        <v>16.457470618402599</v>
      </c>
      <c r="J312" s="39">
        <v>18.0991906537066</v>
      </c>
    </row>
    <row r="313" spans="1:10" x14ac:dyDescent="0.25">
      <c r="A313" s="41" t="s">
        <v>461</v>
      </c>
      <c r="B313" s="42"/>
      <c r="C313" s="33">
        <v>507</v>
      </c>
      <c r="D313" s="33">
        <v>548.6</v>
      </c>
      <c r="E313" s="33">
        <v>609.19999999999993</v>
      </c>
      <c r="F313" s="33">
        <v>561.4</v>
      </c>
      <c r="G313" s="33">
        <v>583.9</v>
      </c>
      <c r="H313" s="33">
        <v>601.69999999999993</v>
      </c>
      <c r="I313" s="33">
        <v>614.19999999999993</v>
      </c>
      <c r="J313" s="39">
        <v>623.29999999999995</v>
      </c>
    </row>
    <row r="314" spans="1:10" x14ac:dyDescent="0.25">
      <c r="A314" s="41" t="s">
        <v>501</v>
      </c>
      <c r="B314" s="42"/>
      <c r="C314" s="33">
        <v>365.9</v>
      </c>
      <c r="D314" s="33">
        <v>360.1</v>
      </c>
      <c r="E314" s="33">
        <v>380.8</v>
      </c>
      <c r="F314" s="33">
        <v>399.2</v>
      </c>
      <c r="G314" s="33">
        <v>420.6</v>
      </c>
      <c r="H314" s="33">
        <v>438.7</v>
      </c>
      <c r="I314" s="33">
        <v>454.9</v>
      </c>
      <c r="J314" s="39">
        <v>473.7</v>
      </c>
    </row>
    <row r="315" spans="1:10" x14ac:dyDescent="0.25">
      <c r="A315" s="41" t="s">
        <v>933</v>
      </c>
      <c r="B315" s="42"/>
      <c r="C315" s="33">
        <v>175.79389821259099</v>
      </c>
      <c r="D315" s="33">
        <v>205.868547316345</v>
      </c>
      <c r="E315" s="33">
        <v>228.672986964128</v>
      </c>
      <c r="F315" s="33">
        <v>245.65884709661401</v>
      </c>
      <c r="G315" s="33">
        <v>291.19804925882698</v>
      </c>
      <c r="H315" s="33">
        <v>303.730645703986</v>
      </c>
      <c r="I315" s="33">
        <v>318.27685057778001</v>
      </c>
      <c r="J315" s="39">
        <v>331.47394768779901</v>
      </c>
    </row>
    <row r="316" spans="1:10" x14ac:dyDescent="0.25">
      <c r="A316" s="41" t="s">
        <v>500</v>
      </c>
      <c r="B316" s="42"/>
      <c r="C316" s="33">
        <v>386.8</v>
      </c>
      <c r="D316" s="33">
        <v>393.3</v>
      </c>
      <c r="E316" s="33">
        <v>334.6</v>
      </c>
      <c r="F316" s="33">
        <v>345.4</v>
      </c>
      <c r="G316" s="33">
        <v>360.1</v>
      </c>
      <c r="H316" s="33">
        <v>375.6</v>
      </c>
      <c r="I316" s="33">
        <v>391.8</v>
      </c>
      <c r="J316" s="39">
        <v>410.6</v>
      </c>
    </row>
    <row r="317" spans="1:10" x14ac:dyDescent="0.25">
      <c r="A317" s="41" t="s">
        <v>553</v>
      </c>
      <c r="B317" s="42"/>
      <c r="C317" s="33">
        <v>26.053247085578128</v>
      </c>
      <c r="D317" s="33">
        <v>26.604005163688992</v>
      </c>
      <c r="E317" s="33">
        <v>27.317282593860874</v>
      </c>
      <c r="F317" s="33">
        <v>28.263886496370191</v>
      </c>
      <c r="G317" s="33">
        <v>29.194108764161165</v>
      </c>
      <c r="H317" s="33">
        <v>30.381395260079323</v>
      </c>
      <c r="I317" s="33">
        <v>31.783934692714311</v>
      </c>
      <c r="J317" s="39">
        <v>35.105056883726455</v>
      </c>
    </row>
    <row r="318" spans="1:10" x14ac:dyDescent="0.25">
      <c r="A318" s="41" t="s">
        <v>554</v>
      </c>
      <c r="B318" s="42"/>
      <c r="C318" s="33">
        <v>26.053247085578128</v>
      </c>
      <c r="D318" s="33">
        <v>26.604005163688992</v>
      </c>
      <c r="E318" s="33">
        <v>27.317282593860874</v>
      </c>
      <c r="F318" s="33">
        <v>28.263886496370191</v>
      </c>
      <c r="G318" s="33">
        <v>29.194108764161165</v>
      </c>
      <c r="H318" s="33">
        <v>30.381395260079323</v>
      </c>
      <c r="I318" s="33">
        <v>31.783934692714311</v>
      </c>
      <c r="J318" s="39">
        <v>35.105056883726455</v>
      </c>
    </row>
    <row r="319" spans="1:10" x14ac:dyDescent="0.25">
      <c r="A319" s="41" t="s">
        <v>674</v>
      </c>
      <c r="B319" s="42"/>
      <c r="C319" s="33">
        <v>-240.6</v>
      </c>
      <c r="D319" s="33">
        <v>-232.2</v>
      </c>
      <c r="E319" s="33">
        <v>-218.8</v>
      </c>
      <c r="F319" s="33">
        <v>-202.1</v>
      </c>
      <c r="G319" s="33">
        <v>-177.5</v>
      </c>
      <c r="H319" s="33">
        <v>-151.9</v>
      </c>
      <c r="I319" s="33">
        <v>-125.6</v>
      </c>
      <c r="J319" s="39">
        <v>-95.1</v>
      </c>
    </row>
    <row r="320" spans="1:10" x14ac:dyDescent="0.25">
      <c r="A320" s="41" t="s">
        <v>270</v>
      </c>
      <c r="B320" s="42"/>
      <c r="C320" s="33">
        <v>349.63047613154498</v>
      </c>
      <c r="D320" s="33">
        <v>379.04969643561202</v>
      </c>
      <c r="E320" s="33">
        <v>386.07364218014902</v>
      </c>
      <c r="F320" s="33">
        <v>392.172417418468</v>
      </c>
      <c r="G320" s="33">
        <v>400.70564636316601</v>
      </c>
      <c r="H320" s="33">
        <v>412.28156725573899</v>
      </c>
      <c r="I320" s="33">
        <v>426.69272198112299</v>
      </c>
      <c r="J320" s="39">
        <v>443.72320618003101</v>
      </c>
    </row>
    <row r="321" spans="1:10" x14ac:dyDescent="0.25">
      <c r="A321" s="41" t="s">
        <v>441</v>
      </c>
      <c r="B321" s="42"/>
      <c r="C321" s="33">
        <v>163.3025763157595</v>
      </c>
      <c r="D321" s="33">
        <v>167.38452342736699</v>
      </c>
      <c r="E321" s="33">
        <v>171.77176861877501</v>
      </c>
      <c r="F321" s="33">
        <v>178.58446543620801</v>
      </c>
      <c r="G321" s="33">
        <v>186.226688931821</v>
      </c>
      <c r="H321" s="33">
        <v>195.5563028142785</v>
      </c>
      <c r="I321" s="33">
        <v>206.23306627422349</v>
      </c>
      <c r="J321" s="39">
        <v>219.74102488564199</v>
      </c>
    </row>
    <row r="322" spans="1:10" x14ac:dyDescent="0.25">
      <c r="A322" s="41" t="s">
        <v>442</v>
      </c>
      <c r="B322" s="42"/>
      <c r="C322" s="33">
        <v>163.3025763157595</v>
      </c>
      <c r="D322" s="33">
        <v>167.38452342736699</v>
      </c>
      <c r="E322" s="33">
        <v>171.77176861877501</v>
      </c>
      <c r="F322" s="33">
        <v>178.58446543620801</v>
      </c>
      <c r="G322" s="33">
        <v>186.226688931821</v>
      </c>
      <c r="H322" s="33">
        <v>195.5563028142785</v>
      </c>
      <c r="I322" s="33">
        <v>206.23306627422349</v>
      </c>
      <c r="J322" s="39">
        <v>219.74102488564199</v>
      </c>
    </row>
    <row r="323" spans="1:10" x14ac:dyDescent="0.25">
      <c r="A323" s="41" t="s">
        <v>259</v>
      </c>
      <c r="B323" s="42"/>
      <c r="C323" s="33">
        <v>120.562984299094</v>
      </c>
      <c r="D323" s="33">
        <v>122.822103238954</v>
      </c>
      <c r="E323" s="33">
        <v>126.437432113838</v>
      </c>
      <c r="F323" s="33">
        <v>127.323624248947</v>
      </c>
      <c r="G323" s="33">
        <v>128.77801521397899</v>
      </c>
      <c r="H323" s="33">
        <v>131.052290005765</v>
      </c>
      <c r="I323" s="33">
        <v>135.093963130318</v>
      </c>
      <c r="J323" s="39">
        <v>140.48123359873</v>
      </c>
    </row>
    <row r="324" spans="1:10" x14ac:dyDescent="0.25">
      <c r="A324" s="41" t="s">
        <v>271</v>
      </c>
      <c r="B324" s="42"/>
      <c r="C324" s="33">
        <v>47.398324799519102</v>
      </c>
      <c r="D324" s="33">
        <v>48.393218100690099</v>
      </c>
      <c r="E324" s="33">
        <v>48.993880845059699</v>
      </c>
      <c r="F324" s="33">
        <v>49.224128293765403</v>
      </c>
      <c r="G324" s="33">
        <v>49.686989299424503</v>
      </c>
      <c r="H324" s="33">
        <v>50.4051744986294</v>
      </c>
      <c r="I324" s="33">
        <v>52.257730406896599</v>
      </c>
      <c r="J324" s="39">
        <v>53.722300562523202</v>
      </c>
    </row>
    <row r="325" spans="1:10" x14ac:dyDescent="0.25">
      <c r="A325" s="41" t="s">
        <v>260</v>
      </c>
      <c r="B325" s="42"/>
      <c r="C325" s="33">
        <v>97.5349579761222</v>
      </c>
      <c r="D325" s="33">
        <v>97.257870922545294</v>
      </c>
      <c r="E325" s="33">
        <v>97.396295718093299</v>
      </c>
      <c r="F325" s="33">
        <v>97.403783701658497</v>
      </c>
      <c r="G325" s="33">
        <v>98.413450424309204</v>
      </c>
      <c r="H325" s="33">
        <v>99.373155040972904</v>
      </c>
      <c r="I325" s="33">
        <v>101.461392182823</v>
      </c>
      <c r="J325" s="39">
        <v>104.669826916779</v>
      </c>
    </row>
    <row r="326" spans="1:10" x14ac:dyDescent="0.25">
      <c r="A326" s="41" t="s">
        <v>943</v>
      </c>
      <c r="B326" s="42"/>
      <c r="C326" s="33">
        <v>2.06E-2</v>
      </c>
      <c r="D326" s="33">
        <v>2.06E-2</v>
      </c>
      <c r="E326" s="33">
        <v>2.06E-2</v>
      </c>
      <c r="F326" s="33">
        <v>2.06E-2</v>
      </c>
      <c r="G326" s="33">
        <v>2.06E-2</v>
      </c>
      <c r="H326" s="33">
        <v>2.06E-2</v>
      </c>
      <c r="I326" s="33">
        <v>2.06E-2</v>
      </c>
      <c r="J326" s="39">
        <v>2.06E-2</v>
      </c>
    </row>
    <row r="327" spans="1:10" x14ac:dyDescent="0.25">
      <c r="A327" s="41" t="s">
        <v>272</v>
      </c>
      <c r="B327" s="42"/>
      <c r="C327" s="33">
        <v>378.87677135078599</v>
      </c>
      <c r="D327" s="33">
        <v>389.51556751010099</v>
      </c>
      <c r="E327" s="33">
        <v>402.07179800646099</v>
      </c>
      <c r="F327" s="33">
        <v>407.84782521885199</v>
      </c>
      <c r="G327" s="33">
        <v>417.241396754059</v>
      </c>
      <c r="H327" s="33">
        <v>428.17491813229702</v>
      </c>
      <c r="I327" s="33">
        <v>442.72229245657599</v>
      </c>
      <c r="J327" s="39">
        <v>459.53315976267402</v>
      </c>
    </row>
    <row r="328" spans="1:10" x14ac:dyDescent="0.25">
      <c r="A328" s="45" t="s">
        <v>510</v>
      </c>
      <c r="B328" s="42"/>
      <c r="C328" s="33">
        <v>88.22</v>
      </c>
      <c r="D328" s="33">
        <v>87.9</v>
      </c>
      <c r="E328" s="33">
        <v>87.74</v>
      </c>
      <c r="F328" s="33">
        <v>89.16</v>
      </c>
      <c r="G328" s="33">
        <v>89.4</v>
      </c>
      <c r="H328" s="33">
        <v>89.68</v>
      </c>
      <c r="I328" s="33">
        <v>91.215000000000003</v>
      </c>
      <c r="J328" s="39">
        <v>96.504999999999995</v>
      </c>
    </row>
    <row r="329" spans="1:10" x14ac:dyDescent="0.25">
      <c r="A329" s="41" t="s">
        <v>664</v>
      </c>
      <c r="B329" s="42"/>
      <c r="C329" s="33">
        <v>17.330000000000002</v>
      </c>
      <c r="D329" s="33">
        <v>23.82</v>
      </c>
      <c r="E329" s="33">
        <v>23.82</v>
      </c>
      <c r="F329" s="33">
        <v>23.82</v>
      </c>
      <c r="G329" s="33">
        <v>23.82</v>
      </c>
      <c r="H329" s="33">
        <v>23.82</v>
      </c>
      <c r="I329" s="33">
        <v>23.82</v>
      </c>
      <c r="J329" s="39">
        <v>23.82</v>
      </c>
    </row>
    <row r="330" spans="1:10" x14ac:dyDescent="0.25">
      <c r="A330" s="45" t="s">
        <v>690</v>
      </c>
      <c r="B330" s="42"/>
      <c r="C330" s="33">
        <v>12.060424847804549</v>
      </c>
      <c r="D330" s="33">
        <v>17.402728121953349</v>
      </c>
      <c r="E330" s="33">
        <v>22.761330469758899</v>
      </c>
      <c r="F330" s="33">
        <v>28.338138172715201</v>
      </c>
      <c r="G330" s="33">
        <v>33.987378699568602</v>
      </c>
      <c r="H330" s="33">
        <v>39.936428032106953</v>
      </c>
      <c r="I330" s="33">
        <v>45.760630341939603</v>
      </c>
      <c r="J330" s="39">
        <v>51.813033077909999</v>
      </c>
    </row>
    <row r="331" spans="1:10" x14ac:dyDescent="0.25">
      <c r="A331" s="45" t="s">
        <v>691</v>
      </c>
      <c r="B331" s="42"/>
      <c r="C331" s="33">
        <v>12.060424847804549</v>
      </c>
      <c r="D331" s="33">
        <v>17.402728121953349</v>
      </c>
      <c r="E331" s="33">
        <v>22.761330469758899</v>
      </c>
      <c r="F331" s="33">
        <v>28.338138172715201</v>
      </c>
      <c r="G331" s="33">
        <v>33.987378699568602</v>
      </c>
      <c r="H331" s="33">
        <v>39.936428032106953</v>
      </c>
      <c r="I331" s="33">
        <v>45.760630341939603</v>
      </c>
      <c r="J331" s="39">
        <v>51.813033077909999</v>
      </c>
    </row>
    <row r="332" spans="1:10" x14ac:dyDescent="0.25">
      <c r="A332" s="41" t="s">
        <v>375</v>
      </c>
      <c r="B332" s="42"/>
      <c r="C332" s="33">
        <v>15.45045484386325</v>
      </c>
      <c r="D332" s="33">
        <v>15.45045484386325</v>
      </c>
      <c r="E332" s="33">
        <v>45.450454843863248</v>
      </c>
      <c r="F332" s="33">
        <v>45.550847862184995</v>
      </c>
      <c r="G332" s="33">
        <v>45.622120789191698</v>
      </c>
      <c r="H332" s="33">
        <v>45.884943534776248</v>
      </c>
      <c r="I332" s="33">
        <v>46.069080685349945</v>
      </c>
      <c r="J332" s="39">
        <v>46.581514515432701</v>
      </c>
    </row>
    <row r="333" spans="1:10" x14ac:dyDescent="0.25">
      <c r="A333" s="41" t="s">
        <v>376</v>
      </c>
      <c r="B333" s="42"/>
      <c r="C333" s="33">
        <v>15.45045484386325</v>
      </c>
      <c r="D333" s="33">
        <v>15.45045484386325</v>
      </c>
      <c r="E333" s="33">
        <v>45.450454843863248</v>
      </c>
      <c r="F333" s="33">
        <v>45.550847862184995</v>
      </c>
      <c r="G333" s="33">
        <v>45.622120789191698</v>
      </c>
      <c r="H333" s="33">
        <v>45.884943534776248</v>
      </c>
      <c r="I333" s="33">
        <v>46.069080685349945</v>
      </c>
      <c r="J333" s="39">
        <v>46.581514515432701</v>
      </c>
    </row>
    <row r="334" spans="1:10" x14ac:dyDescent="0.25">
      <c r="A334" s="41" t="s">
        <v>624</v>
      </c>
      <c r="B334" s="42"/>
      <c r="C334" s="33">
        <v>6.9497834912919396</v>
      </c>
      <c r="D334" s="33">
        <v>7.0206349682109499</v>
      </c>
      <c r="E334" s="33">
        <v>7.0559449934207104</v>
      </c>
      <c r="F334" s="33">
        <v>7.1089364642722597</v>
      </c>
      <c r="G334" s="33">
        <v>7.1624978721616896</v>
      </c>
      <c r="H334" s="33">
        <v>7.2121642173277696</v>
      </c>
      <c r="I334" s="33">
        <v>7.5004366470850403</v>
      </c>
      <c r="J334" s="39">
        <v>7.7837757275908599</v>
      </c>
    </row>
    <row r="335" spans="1:10" x14ac:dyDescent="0.25">
      <c r="A335" s="41" t="s">
        <v>622</v>
      </c>
      <c r="B335" s="42"/>
      <c r="C335" s="33">
        <v>-4.2730201630214601</v>
      </c>
      <c r="D335" s="33">
        <v>-4.2688119648350451</v>
      </c>
      <c r="E335" s="33">
        <v>-4.261300564249205</v>
      </c>
      <c r="F335" s="33">
        <v>-4.2412632722845753</v>
      </c>
      <c r="G335" s="33">
        <v>-4.21988046101312</v>
      </c>
      <c r="H335" s="33">
        <v>-4.1998797614100649</v>
      </c>
      <c r="I335" s="33">
        <v>-4.1709281429939304</v>
      </c>
      <c r="J335" s="39">
        <v>-4.1472874392355603</v>
      </c>
    </row>
    <row r="336" spans="1:10" x14ac:dyDescent="0.25">
      <c r="A336" s="40" t="s">
        <v>623</v>
      </c>
      <c r="B336" s="40"/>
      <c r="C336" s="33">
        <v>-4.2730201630214601</v>
      </c>
      <c r="D336" s="33">
        <v>-4.2688119648350451</v>
      </c>
      <c r="E336" s="33">
        <v>-4.261300564249205</v>
      </c>
      <c r="F336" s="33">
        <v>-4.2412632722845753</v>
      </c>
      <c r="G336" s="33">
        <v>-4.21988046101312</v>
      </c>
      <c r="H336" s="33">
        <v>-4.1998797614100649</v>
      </c>
      <c r="I336" s="33">
        <v>-4.1709281429939304</v>
      </c>
      <c r="J336" s="39">
        <v>-4.1472874392355603</v>
      </c>
    </row>
    <row r="337" spans="1:10" x14ac:dyDescent="0.25">
      <c r="A337" s="40" t="s">
        <v>484</v>
      </c>
      <c r="B337" s="40"/>
      <c r="C337" s="33">
        <v>175.6</v>
      </c>
      <c r="D337" s="33">
        <v>160.65</v>
      </c>
      <c r="E337" s="33">
        <v>166.2</v>
      </c>
      <c r="F337" s="33">
        <v>174.55</v>
      </c>
      <c r="G337" s="33">
        <v>185.15</v>
      </c>
      <c r="H337" s="33">
        <v>196</v>
      </c>
      <c r="I337" s="33">
        <v>206.45</v>
      </c>
      <c r="J337" s="39">
        <v>218.25</v>
      </c>
    </row>
    <row r="338" spans="1:10" x14ac:dyDescent="0.25">
      <c r="A338" s="41" t="s">
        <v>526</v>
      </c>
      <c r="B338" s="42"/>
      <c r="C338" s="33">
        <v>190.340997224087</v>
      </c>
      <c r="D338" s="33">
        <v>204.68472579827099</v>
      </c>
      <c r="E338" s="33">
        <v>216.99619672948299</v>
      </c>
      <c r="F338" s="33">
        <v>229.08090228363</v>
      </c>
      <c r="G338" s="33">
        <v>243.32611670925499</v>
      </c>
      <c r="H338" s="33">
        <v>258.326844629162</v>
      </c>
      <c r="I338" s="33">
        <v>271.743514389832</v>
      </c>
      <c r="J338" s="39">
        <v>290.53175478902</v>
      </c>
    </row>
    <row r="339" spans="1:10" x14ac:dyDescent="0.25">
      <c r="A339" s="41" t="s">
        <v>261</v>
      </c>
      <c r="B339" s="42"/>
      <c r="C339" s="33">
        <v>244.35827456429601</v>
      </c>
      <c r="D339" s="33">
        <v>293.56326482743799</v>
      </c>
      <c r="E339" s="33">
        <v>295.42172824027</v>
      </c>
      <c r="F339" s="33">
        <v>297.21698912515802</v>
      </c>
      <c r="G339" s="33">
        <v>300.22212426459998</v>
      </c>
      <c r="H339" s="33">
        <v>304.90570085496603</v>
      </c>
      <c r="I339" s="33">
        <v>309.85338929928002</v>
      </c>
      <c r="J339" s="39">
        <v>323.00938517343297</v>
      </c>
    </row>
    <row r="340" spans="1:10" x14ac:dyDescent="0.25">
      <c r="A340" s="41" t="s">
        <v>416</v>
      </c>
      <c r="B340" s="42"/>
      <c r="C340" s="33">
        <v>97.67039151565433</v>
      </c>
      <c r="D340" s="33">
        <v>101.22974800102466</v>
      </c>
      <c r="E340" s="33">
        <v>105.09003237108267</v>
      </c>
      <c r="F340" s="33">
        <v>114.58513610029632</v>
      </c>
      <c r="G340" s="33">
        <v>122.67139388297933</v>
      </c>
      <c r="H340" s="33">
        <v>127.81245343122767</v>
      </c>
      <c r="I340" s="33">
        <v>132.95351297947633</v>
      </c>
      <c r="J340" s="39">
        <v>138.09457252772467</v>
      </c>
    </row>
    <row r="341" spans="1:10" x14ac:dyDescent="0.25">
      <c r="A341" s="41" t="s">
        <v>621</v>
      </c>
      <c r="B341" s="42"/>
      <c r="C341" s="33">
        <v>35.2158212396265</v>
      </c>
      <c r="D341" s="33">
        <v>37.106322573529702</v>
      </c>
      <c r="E341" s="33">
        <v>39.200362154673698</v>
      </c>
      <c r="F341" s="33">
        <v>42.535934350423098</v>
      </c>
      <c r="G341" s="33">
        <v>45.9870787504004</v>
      </c>
      <c r="H341" s="33">
        <v>49.7720094740585</v>
      </c>
      <c r="I341" s="33">
        <v>53.303598373416897</v>
      </c>
      <c r="J341" s="39">
        <v>56.112972346829601</v>
      </c>
    </row>
    <row r="342" spans="1:10" x14ac:dyDescent="0.25">
      <c r="A342" s="41" t="s">
        <v>412</v>
      </c>
      <c r="B342" s="42"/>
      <c r="C342" s="33">
        <v>371.59999999999997</v>
      </c>
      <c r="D342" s="33">
        <v>344.08666666666664</v>
      </c>
      <c r="E342" s="33">
        <v>337.73999999999995</v>
      </c>
      <c r="F342" s="33">
        <v>354.88666666666666</v>
      </c>
      <c r="G342" s="33">
        <v>348.60666666666663</v>
      </c>
      <c r="H342" s="33">
        <v>353.2</v>
      </c>
      <c r="I342" s="33">
        <v>349.85999999999996</v>
      </c>
      <c r="J342" s="39">
        <v>358.64</v>
      </c>
    </row>
    <row r="343" spans="1:10" x14ac:dyDescent="0.25">
      <c r="A343" s="41" t="s">
        <v>555</v>
      </c>
      <c r="B343" s="42"/>
      <c r="C343" s="33">
        <v>49.657073871453463</v>
      </c>
      <c r="D343" s="33">
        <v>56.163847836819244</v>
      </c>
      <c r="E343" s="33">
        <v>56.096260451477512</v>
      </c>
      <c r="F343" s="33">
        <v>56.25780562952</v>
      </c>
      <c r="G343" s="33">
        <v>56.447987762321084</v>
      </c>
      <c r="H343" s="33">
        <v>56.846558317028034</v>
      </c>
      <c r="I343" s="33">
        <v>57.430079419876947</v>
      </c>
      <c r="J343" s="39">
        <v>59.208483586489663</v>
      </c>
    </row>
    <row r="344" spans="1:10" x14ac:dyDescent="0.25">
      <c r="A344" s="41" t="s">
        <v>377</v>
      </c>
      <c r="B344" s="42"/>
      <c r="C344" s="33">
        <v>37.329050715511457</v>
      </c>
      <c r="D344" s="33">
        <v>40.602274400524898</v>
      </c>
      <c r="E344" s="33">
        <v>41.323876930289352</v>
      </c>
      <c r="F344" s="33">
        <v>42.644996010071949</v>
      </c>
      <c r="G344" s="33">
        <v>44.06992455766315</v>
      </c>
      <c r="H344" s="33">
        <v>45.315880108214152</v>
      </c>
      <c r="I344" s="33">
        <v>46.561835658765098</v>
      </c>
      <c r="J344" s="39">
        <v>47.8077912093161</v>
      </c>
    </row>
    <row r="345" spans="1:10" x14ac:dyDescent="0.25">
      <c r="A345" s="41" t="s">
        <v>378</v>
      </c>
      <c r="B345" s="42"/>
      <c r="C345" s="33">
        <v>34.169050715511453</v>
      </c>
      <c r="D345" s="33">
        <v>34.922274400524898</v>
      </c>
      <c r="E345" s="33">
        <v>35.643876930289352</v>
      </c>
      <c r="F345" s="33">
        <v>36.96499601007195</v>
      </c>
      <c r="G345" s="33">
        <v>38.38992455766315</v>
      </c>
      <c r="H345" s="33">
        <v>39.635880108214153</v>
      </c>
      <c r="I345" s="33">
        <v>40.881835658765098</v>
      </c>
      <c r="J345" s="39">
        <v>42.127791209316101</v>
      </c>
    </row>
    <row r="346" spans="1:10" x14ac:dyDescent="0.25">
      <c r="A346" s="41" t="s">
        <v>273</v>
      </c>
      <c r="B346" s="42"/>
      <c r="C346" s="33">
        <v>41.959679302373999</v>
      </c>
      <c r="D346" s="33">
        <v>47.606761918453799</v>
      </c>
      <c r="E346" s="33">
        <v>47.566202956032399</v>
      </c>
      <c r="F346" s="33">
        <v>50.308036845638298</v>
      </c>
      <c r="G346" s="33">
        <v>50.975855955627296</v>
      </c>
      <c r="H346" s="33">
        <v>51.892969300981797</v>
      </c>
      <c r="I346" s="33">
        <v>53.745946015148697</v>
      </c>
      <c r="J346" s="39">
        <v>55.354000952963794</v>
      </c>
    </row>
    <row r="347" spans="1:10" x14ac:dyDescent="0.25">
      <c r="A347" s="41" t="s">
        <v>625</v>
      </c>
      <c r="B347" s="42"/>
      <c r="C347" s="33">
        <v>8.5220459896150498</v>
      </c>
      <c r="D347" s="33">
        <v>8.7974351752484008</v>
      </c>
      <c r="E347" s="33">
        <v>8.8524111992885501</v>
      </c>
      <c r="F347" s="33">
        <v>8.2421385488487005</v>
      </c>
      <c r="G347" s="33">
        <v>8.6418098137442492</v>
      </c>
      <c r="H347" s="33">
        <v>9.0757494258447</v>
      </c>
      <c r="I347" s="33">
        <v>9.3842325411459502</v>
      </c>
      <c r="J347" s="39">
        <v>9.6463813848436999</v>
      </c>
    </row>
    <row r="348" spans="1:10" x14ac:dyDescent="0.25">
      <c r="A348" s="41" t="s">
        <v>626</v>
      </c>
      <c r="B348" s="42"/>
      <c r="C348" s="33">
        <v>8.5220459896150498</v>
      </c>
      <c r="D348" s="33">
        <v>8.7974351752484008</v>
      </c>
      <c r="E348" s="33">
        <v>8.8524111992885501</v>
      </c>
      <c r="F348" s="33">
        <v>8.2421385488487005</v>
      </c>
      <c r="G348" s="33">
        <v>8.6418098137442492</v>
      </c>
      <c r="H348" s="33">
        <v>9.0757494258447</v>
      </c>
      <c r="I348" s="33">
        <v>9.3842325411459502</v>
      </c>
      <c r="J348" s="39">
        <v>9.6463813848436999</v>
      </c>
    </row>
    <row r="349" spans="1:10" x14ac:dyDescent="0.25">
      <c r="A349" s="41" t="s">
        <v>379</v>
      </c>
      <c r="B349" s="42"/>
      <c r="C349" s="33">
        <v>12.945861750041001</v>
      </c>
      <c r="D349" s="33">
        <v>17.559507157642251</v>
      </c>
      <c r="E349" s="33">
        <v>22.223502134229999</v>
      </c>
      <c r="F349" s="33">
        <v>27.13781378232305</v>
      </c>
      <c r="G349" s="33">
        <v>31.993781831075101</v>
      </c>
      <c r="H349" s="33">
        <v>37.063237257280299</v>
      </c>
      <c r="I349" s="33">
        <v>41.994099011932498</v>
      </c>
      <c r="J349" s="39">
        <v>47.188625177885953</v>
      </c>
    </row>
    <row r="350" spans="1:10" x14ac:dyDescent="0.25">
      <c r="A350" s="41" t="s">
        <v>380</v>
      </c>
      <c r="B350" s="42"/>
      <c r="C350" s="33">
        <v>12.945861750041001</v>
      </c>
      <c r="D350" s="33">
        <v>17.559507157642251</v>
      </c>
      <c r="E350" s="33">
        <v>22.223502134229999</v>
      </c>
      <c r="F350" s="33">
        <v>27.13781378232305</v>
      </c>
      <c r="G350" s="33">
        <v>31.993781831075101</v>
      </c>
      <c r="H350" s="33">
        <v>37.063237257280299</v>
      </c>
      <c r="I350" s="33">
        <v>41.994099011932498</v>
      </c>
      <c r="J350" s="39">
        <v>47.188625177885953</v>
      </c>
    </row>
    <row r="351" spans="1:10" x14ac:dyDescent="0.25">
      <c r="A351" s="41" t="s">
        <v>911</v>
      </c>
      <c r="B351" s="42"/>
      <c r="C351" s="33">
        <v>76.169736842105266</v>
      </c>
      <c r="D351" s="33">
        <v>76.169736842105266</v>
      </c>
      <c r="E351" s="33">
        <v>76.169736842105266</v>
      </c>
      <c r="F351" s="33">
        <v>76.169736842105266</v>
      </c>
      <c r="G351" s="33">
        <v>76.169736842105266</v>
      </c>
      <c r="H351" s="33">
        <v>76.169736842105266</v>
      </c>
      <c r="I351" s="33">
        <v>76.169736842105266</v>
      </c>
      <c r="J351" s="39">
        <v>76.169736842105266</v>
      </c>
    </row>
    <row r="352" spans="1:10" x14ac:dyDescent="0.25">
      <c r="A352" s="41" t="s">
        <v>527</v>
      </c>
      <c r="B352" s="42"/>
      <c r="C352" s="33">
        <v>73.459516645436594</v>
      </c>
      <c r="D352" s="33">
        <v>101.350582520635</v>
      </c>
      <c r="E352" s="33">
        <v>128.49234376885099</v>
      </c>
      <c r="F352" s="33">
        <v>129.52562655713899</v>
      </c>
      <c r="G352" s="33">
        <v>133.061824305654</v>
      </c>
      <c r="H352" s="33">
        <v>138.664283014701</v>
      </c>
      <c r="I352" s="33">
        <v>144.750689628229</v>
      </c>
      <c r="J352" s="39">
        <v>151.32694379513401</v>
      </c>
    </row>
    <row r="353" spans="1:10" x14ac:dyDescent="0.25">
      <c r="A353" s="41" t="s">
        <v>627</v>
      </c>
      <c r="B353" s="42"/>
      <c r="C353" s="33">
        <v>-18.159966840959299</v>
      </c>
      <c r="D353" s="33">
        <v>-18.159910638645702</v>
      </c>
      <c r="E353" s="33">
        <v>-18.1598836790196</v>
      </c>
      <c r="F353" s="33">
        <v>-18.159852695468</v>
      </c>
      <c r="G353" s="33">
        <v>-18.159822280914302</v>
      </c>
      <c r="H353" s="33">
        <v>-18.159743097750901</v>
      </c>
      <c r="I353" s="33">
        <v>-18.159709691462101</v>
      </c>
      <c r="J353" s="39">
        <v>-18.1596637670077</v>
      </c>
    </row>
    <row r="354" spans="1:10" x14ac:dyDescent="0.25">
      <c r="A354" s="46" t="s">
        <v>417</v>
      </c>
      <c r="B354" s="42"/>
      <c r="C354" s="33">
        <v>365.36732942738098</v>
      </c>
      <c r="D354" s="33">
        <v>375.03857942738102</v>
      </c>
      <c r="E354" s="33">
        <v>376.70982942738101</v>
      </c>
      <c r="F354" s="33">
        <v>378.381079427381</v>
      </c>
      <c r="G354" s="33">
        <v>380.05232942738098</v>
      </c>
      <c r="H354" s="33">
        <v>392.28510107630098</v>
      </c>
      <c r="I354" s="33">
        <v>404.66824725861102</v>
      </c>
      <c r="J354" s="39">
        <v>423.08827620949802</v>
      </c>
    </row>
    <row r="355" spans="1:10" x14ac:dyDescent="0.25">
      <c r="A355" s="46" t="s">
        <v>628</v>
      </c>
      <c r="B355" s="42"/>
      <c r="C355" s="33">
        <v>-6.3606616198910499</v>
      </c>
      <c r="D355" s="33">
        <v>-6.3600545789904004</v>
      </c>
      <c r="E355" s="33">
        <v>-6.3593512471640503</v>
      </c>
      <c r="F355" s="33">
        <v>-6.3580235663761</v>
      </c>
      <c r="G355" s="33">
        <v>-6.3564567894841</v>
      </c>
      <c r="H355" s="33">
        <v>-6.3550560231628497</v>
      </c>
      <c r="I355" s="33">
        <v>-6.3533111269285998</v>
      </c>
      <c r="J355" s="39">
        <v>-6.3518739514847997</v>
      </c>
    </row>
    <row r="356" spans="1:10" x14ac:dyDescent="0.25">
      <c r="A356" s="41" t="s">
        <v>629</v>
      </c>
      <c r="B356" s="42"/>
      <c r="C356" s="33">
        <v>-6.3606616198910499</v>
      </c>
      <c r="D356" s="33">
        <v>-6.3600545789904004</v>
      </c>
      <c r="E356" s="33">
        <v>-6.3593512471640503</v>
      </c>
      <c r="F356" s="33">
        <v>-6.3580235663761</v>
      </c>
      <c r="G356" s="33">
        <v>-6.3564567894841</v>
      </c>
      <c r="H356" s="33">
        <v>-6.3550560231628497</v>
      </c>
      <c r="I356" s="33">
        <v>-6.3533111269285998</v>
      </c>
      <c r="J356" s="39">
        <v>-6.3518739514847997</v>
      </c>
    </row>
    <row r="357" spans="1:10" x14ac:dyDescent="0.25">
      <c r="A357" s="41" t="s">
        <v>528</v>
      </c>
      <c r="B357" s="42"/>
      <c r="C357" s="33">
        <v>187.356162296636</v>
      </c>
      <c r="D357" s="33">
        <v>186.794754631941</v>
      </c>
      <c r="E357" s="33">
        <v>216.99848552208201</v>
      </c>
      <c r="F357" s="33">
        <v>224.07215856850701</v>
      </c>
      <c r="G357" s="33">
        <v>232.93762444714901</v>
      </c>
      <c r="H357" s="33">
        <v>248.34561452365801</v>
      </c>
      <c r="I357" s="33">
        <v>261.27133965629099</v>
      </c>
      <c r="J357" s="39">
        <v>278.636800813778</v>
      </c>
    </row>
    <row r="358" spans="1:10" x14ac:dyDescent="0.25">
      <c r="A358" s="41" t="s">
        <v>244</v>
      </c>
      <c r="B358" s="42"/>
      <c r="C358" s="33">
        <v>476.39090676075898</v>
      </c>
      <c r="D358" s="33">
        <v>490.07253218002802</v>
      </c>
      <c r="E358" s="33">
        <v>500.989837079898</v>
      </c>
      <c r="F358" s="33">
        <v>516.88785925437003</v>
      </c>
      <c r="G358" s="33">
        <v>533.02852446601401</v>
      </c>
      <c r="H358" s="33">
        <v>548.28595698208801</v>
      </c>
      <c r="I358" s="33">
        <v>570.13775584524603</v>
      </c>
      <c r="J358" s="39">
        <v>599.38348182621996</v>
      </c>
    </row>
    <row r="359" spans="1:10" x14ac:dyDescent="0.25">
      <c r="A359" s="41" t="s">
        <v>470</v>
      </c>
      <c r="B359" s="42"/>
      <c r="C359" s="33">
        <v>119.13333333333333</v>
      </c>
      <c r="D359" s="33">
        <v>121.43333333333334</v>
      </c>
      <c r="E359" s="33">
        <v>125.46666666666665</v>
      </c>
      <c r="F359" s="33">
        <v>130.6</v>
      </c>
      <c r="G359" s="33">
        <v>136.96666666666664</v>
      </c>
      <c r="H359" s="33">
        <v>143.76666666666665</v>
      </c>
      <c r="I359" s="33">
        <v>150.33333333333331</v>
      </c>
      <c r="J359" s="39">
        <v>157.96666666666664</v>
      </c>
    </row>
    <row r="360" spans="1:10" x14ac:dyDescent="0.25">
      <c r="A360" s="41" t="s">
        <v>462</v>
      </c>
      <c r="B360" s="42"/>
      <c r="C360" s="33">
        <v>125.5</v>
      </c>
      <c r="D360" s="33">
        <v>127.6</v>
      </c>
      <c r="E360" s="33">
        <v>131.19999999999999</v>
      </c>
      <c r="F360" s="33">
        <v>136</v>
      </c>
      <c r="G360" s="33">
        <v>141.19999999999999</v>
      </c>
      <c r="H360" s="33">
        <v>146.1</v>
      </c>
      <c r="I360" s="33">
        <v>151.1</v>
      </c>
      <c r="J360" s="39">
        <v>156.6</v>
      </c>
    </row>
    <row r="361" spans="1:10" x14ac:dyDescent="0.25">
      <c r="A361" s="41" t="s">
        <v>381</v>
      </c>
      <c r="B361" s="42"/>
      <c r="C361" s="33">
        <v>24.217023913669301</v>
      </c>
      <c r="D361" s="33">
        <v>28.072002232342498</v>
      </c>
      <c r="E361" s="33">
        <v>32.017250862613601</v>
      </c>
      <c r="F361" s="33">
        <v>36.548891094151699</v>
      </c>
      <c r="G361" s="33">
        <v>90.819333024738398</v>
      </c>
      <c r="H361" s="33">
        <v>94.808614680429002</v>
      </c>
      <c r="I361" s="33">
        <v>98.797896336119607</v>
      </c>
      <c r="J361" s="39">
        <v>102.78717799181</v>
      </c>
    </row>
    <row r="362" spans="1:10" x14ac:dyDescent="0.25">
      <c r="A362" s="41" t="s">
        <v>630</v>
      </c>
      <c r="B362" s="42"/>
      <c r="C362" s="33">
        <v>16.293949421627101</v>
      </c>
      <c r="D362" s="33">
        <v>16.741482493189999</v>
      </c>
      <c r="E362" s="33">
        <v>16.977102259921949</v>
      </c>
      <c r="F362" s="33">
        <v>17.32741656902585</v>
      </c>
      <c r="G362" s="33">
        <v>17.735374446926251</v>
      </c>
      <c r="H362" s="33">
        <v>18.292267930499101</v>
      </c>
      <c r="I362" s="33">
        <v>18.943674697912051</v>
      </c>
      <c r="J362" s="39">
        <v>19.337928653054799</v>
      </c>
    </row>
    <row r="363" spans="1:10" x14ac:dyDescent="0.25">
      <c r="A363" s="41" t="s">
        <v>631</v>
      </c>
      <c r="B363" s="42"/>
      <c r="C363" s="33">
        <v>16.293949421627101</v>
      </c>
      <c r="D363" s="33">
        <v>16.741482493189999</v>
      </c>
      <c r="E363" s="33">
        <v>16.977102259921949</v>
      </c>
      <c r="F363" s="33">
        <v>17.32741656902585</v>
      </c>
      <c r="G363" s="33">
        <v>17.735374446926251</v>
      </c>
      <c r="H363" s="33">
        <v>18.292267930499101</v>
      </c>
      <c r="I363" s="33">
        <v>18.943674697912051</v>
      </c>
      <c r="J363" s="39">
        <v>19.337928653054799</v>
      </c>
    </row>
    <row r="364" spans="1:10" x14ac:dyDescent="0.25">
      <c r="A364" s="41" t="s">
        <v>513</v>
      </c>
      <c r="B364" s="42"/>
      <c r="C364" s="33">
        <v>128.25</v>
      </c>
      <c r="D364" s="33">
        <v>129.60000000000002</v>
      </c>
      <c r="E364" s="33">
        <v>126.56</v>
      </c>
      <c r="F364" s="33">
        <v>124.82</v>
      </c>
      <c r="G364" s="33">
        <v>120.80000000000001</v>
      </c>
      <c r="H364" s="33">
        <v>122.72</v>
      </c>
      <c r="I364" s="33">
        <v>130.755</v>
      </c>
      <c r="J364" s="39">
        <v>139.715</v>
      </c>
    </row>
    <row r="365" spans="1:10" x14ac:dyDescent="0.25">
      <c r="A365" s="41" t="s">
        <v>418</v>
      </c>
      <c r="B365" s="40"/>
      <c r="C365" s="33">
        <v>133</v>
      </c>
      <c r="D365" s="33">
        <v>133</v>
      </c>
      <c r="E365" s="33">
        <v>133</v>
      </c>
      <c r="F365" s="33">
        <v>133</v>
      </c>
      <c r="G365" s="33">
        <v>133</v>
      </c>
      <c r="H365" s="33">
        <v>133</v>
      </c>
      <c r="I365" s="33">
        <v>133</v>
      </c>
      <c r="J365" s="39">
        <v>133</v>
      </c>
    </row>
    <row r="366" spans="1:10" x14ac:dyDescent="0.25">
      <c r="A366" s="41" t="s">
        <v>957</v>
      </c>
      <c r="B366" s="40"/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9">
        <v>0</v>
      </c>
    </row>
    <row r="367" spans="1:10" x14ac:dyDescent="0.25">
      <c r="A367" s="41" t="s">
        <v>252</v>
      </c>
      <c r="B367" s="40"/>
      <c r="C367" s="33">
        <v>206.832529321843</v>
      </c>
      <c r="D367" s="33">
        <v>220.03953139958901</v>
      </c>
      <c r="E367" s="33">
        <v>224.28594014921799</v>
      </c>
      <c r="F367" s="33">
        <v>228.22952063663502</v>
      </c>
      <c r="G367" s="33">
        <v>232.08274007882702</v>
      </c>
      <c r="H367" s="33">
        <v>236.89046187816101</v>
      </c>
      <c r="I367" s="33">
        <v>241.409205457989</v>
      </c>
      <c r="J367" s="39">
        <v>247.12930661485501</v>
      </c>
    </row>
    <row r="368" spans="1:10" x14ac:dyDescent="0.25">
      <c r="A368" s="41" t="s">
        <v>478</v>
      </c>
      <c r="B368" s="42"/>
      <c r="C368" s="33">
        <v>135.30000000000001</v>
      </c>
      <c r="D368" s="33">
        <v>146.25</v>
      </c>
      <c r="E368" s="33">
        <v>160.25</v>
      </c>
      <c r="F368" s="33">
        <v>231.4</v>
      </c>
      <c r="G368" s="33">
        <v>235.05</v>
      </c>
      <c r="H368" s="33">
        <v>239.2</v>
      </c>
      <c r="I368" s="33">
        <v>243.3</v>
      </c>
      <c r="J368" s="39">
        <v>248.6</v>
      </c>
    </row>
    <row r="369" spans="1:10" x14ac:dyDescent="0.25">
      <c r="A369" s="41" t="s">
        <v>479</v>
      </c>
      <c r="B369" s="40"/>
      <c r="C369" s="33">
        <v>135.30000000000001</v>
      </c>
      <c r="D369" s="33">
        <v>146.25</v>
      </c>
      <c r="E369" s="33">
        <v>160.25</v>
      </c>
      <c r="F369" s="33">
        <v>231.4</v>
      </c>
      <c r="G369" s="33">
        <v>235.05</v>
      </c>
      <c r="H369" s="33">
        <v>239.2</v>
      </c>
      <c r="I369" s="33">
        <v>243.3</v>
      </c>
      <c r="J369" s="39">
        <v>248.6</v>
      </c>
    </row>
    <row r="370" spans="1:10" x14ac:dyDescent="0.25">
      <c r="A370" s="41" t="s">
        <v>382</v>
      </c>
      <c r="B370" s="40"/>
      <c r="C370" s="33">
        <v>26.379822411585099</v>
      </c>
      <c r="D370" s="33">
        <v>32.527689846048403</v>
      </c>
      <c r="E370" s="33">
        <v>38.865863024651752</v>
      </c>
      <c r="F370" s="33">
        <v>45.846297238714051</v>
      </c>
      <c r="G370" s="33">
        <v>53.037360622511898</v>
      </c>
      <c r="H370" s="33">
        <v>60.970302971004656</v>
      </c>
      <c r="I370" s="33">
        <v>68.55453735046315</v>
      </c>
      <c r="J370" s="39">
        <v>76.809758267631253</v>
      </c>
    </row>
    <row r="371" spans="1:10" x14ac:dyDescent="0.25">
      <c r="A371" s="41" t="s">
        <v>383</v>
      </c>
      <c r="B371" s="42"/>
      <c r="C371" s="33">
        <v>23.4298224115851</v>
      </c>
      <c r="D371" s="33">
        <v>29.577689846048401</v>
      </c>
      <c r="E371" s="33">
        <v>35.915863024651749</v>
      </c>
      <c r="F371" s="33">
        <v>42.896297238714048</v>
      </c>
      <c r="G371" s="33">
        <v>50.087360622511895</v>
      </c>
      <c r="H371" s="33">
        <v>58.020302971004654</v>
      </c>
      <c r="I371" s="33">
        <v>65.604537350463147</v>
      </c>
      <c r="J371" s="39">
        <v>73.85975826763125</v>
      </c>
    </row>
    <row r="372" spans="1:10" x14ac:dyDescent="0.25">
      <c r="A372" s="41" t="s">
        <v>556</v>
      </c>
      <c r="B372" s="42"/>
      <c r="C372" s="33">
        <v>30.305105904736138</v>
      </c>
      <c r="D372" s="33">
        <v>30.432069141621341</v>
      </c>
      <c r="E372" s="33">
        <v>30.659054725883827</v>
      </c>
      <c r="F372" s="33">
        <v>30.990407103711437</v>
      </c>
      <c r="G372" s="33">
        <v>31.536893850935808</v>
      </c>
      <c r="H372" s="33">
        <v>32.256277894803027</v>
      </c>
      <c r="I372" s="33">
        <v>33.086362136047569</v>
      </c>
      <c r="J372" s="39">
        <v>34.131701331751358</v>
      </c>
    </row>
    <row r="373" spans="1:10" x14ac:dyDescent="0.25">
      <c r="A373" s="41" t="s">
        <v>964</v>
      </c>
      <c r="B373" s="42"/>
      <c r="C373" s="33">
        <v>94.515907593744444</v>
      </c>
      <c r="D373" s="33">
        <v>95.498359579606728</v>
      </c>
      <c r="E373" s="33">
        <v>97.35701070299578</v>
      </c>
      <c r="F373" s="33">
        <v>99.57954418175926</v>
      </c>
      <c r="G373" s="33">
        <v>101.72775971091302</v>
      </c>
      <c r="H373" s="33">
        <v>104.87013322312438</v>
      </c>
      <c r="I373" s="33">
        <v>109.35849025062646</v>
      </c>
      <c r="J373" s="39">
        <v>113.39727033871353</v>
      </c>
    </row>
    <row r="374" spans="1:10" x14ac:dyDescent="0.25">
      <c r="A374" s="41" t="s">
        <v>274</v>
      </c>
      <c r="B374" s="42"/>
      <c r="C374" s="33">
        <v>-76.077382156380295</v>
      </c>
      <c r="D374" s="33">
        <v>-77.440824410203604</v>
      </c>
      <c r="E374" s="33">
        <v>-77.257876197893694</v>
      </c>
      <c r="F374" s="33">
        <v>-78.209328908621202</v>
      </c>
      <c r="G374" s="33">
        <v>-78.066345414724793</v>
      </c>
      <c r="H374" s="33">
        <v>-77.947225547811499</v>
      </c>
      <c r="I374" s="33">
        <v>-77.898549830035606</v>
      </c>
      <c r="J374" s="39">
        <v>-77.854887123035994</v>
      </c>
    </row>
    <row r="375" spans="1:10" x14ac:dyDescent="0.25">
      <c r="A375" s="41" t="s">
        <v>384</v>
      </c>
      <c r="B375" s="42"/>
      <c r="C375" s="33">
        <v>23.9838478740303</v>
      </c>
      <c r="D375" s="33">
        <v>24.138707210631402</v>
      </c>
      <c r="E375" s="33">
        <v>24.157773691307753</v>
      </c>
      <c r="F375" s="33">
        <v>25.0149165484506</v>
      </c>
      <c r="G375" s="33">
        <v>25.872059405593504</v>
      </c>
      <c r="H375" s="33">
        <v>26.729202262736351</v>
      </c>
      <c r="I375" s="33">
        <v>27.586345119879198</v>
      </c>
      <c r="J375" s="39">
        <v>28.443487977022052</v>
      </c>
    </row>
    <row r="376" spans="1:10" x14ac:dyDescent="0.25">
      <c r="A376" s="41" t="s">
        <v>385</v>
      </c>
      <c r="B376" s="42"/>
      <c r="C376" s="33">
        <v>15.583847874030299</v>
      </c>
      <c r="D376" s="33">
        <v>15.5787072106314</v>
      </c>
      <c r="E376" s="33">
        <v>15.597773691307751</v>
      </c>
      <c r="F376" s="33">
        <v>16.454916548450601</v>
      </c>
      <c r="G376" s="33">
        <v>17.312059405593502</v>
      </c>
      <c r="H376" s="33">
        <v>18.169202262736349</v>
      </c>
      <c r="I376" s="33">
        <v>19.026345119879199</v>
      </c>
      <c r="J376" s="39">
        <v>19.88348797702205</v>
      </c>
    </row>
    <row r="377" spans="1:10" x14ac:dyDescent="0.25">
      <c r="A377" s="41" t="s">
        <v>787</v>
      </c>
      <c r="B377" s="42"/>
      <c r="C377" s="33">
        <v>131.117973242609</v>
      </c>
      <c r="D377" s="33">
        <v>132.401645994072</v>
      </c>
      <c r="E377" s="33">
        <v>134.757273429252</v>
      </c>
      <c r="F377" s="33">
        <v>138.70028715328101</v>
      </c>
      <c r="G377" s="33">
        <v>143.490320458898</v>
      </c>
      <c r="H377" s="33">
        <v>146.06296914342099</v>
      </c>
      <c r="I377" s="33">
        <v>150.44648248076601</v>
      </c>
      <c r="J377" s="39">
        <v>157.94708811202599</v>
      </c>
    </row>
    <row r="378" spans="1:10" x14ac:dyDescent="0.25">
      <c r="A378" s="41" t="s">
        <v>541</v>
      </c>
      <c r="B378" s="42"/>
      <c r="C378" s="33">
        <v>168.09365735935199</v>
      </c>
      <c r="D378" s="33">
        <v>169.39345746489391</v>
      </c>
      <c r="E378" s="33">
        <v>172.70166660780859</v>
      </c>
      <c r="F378" s="33">
        <v>179.58287343480762</v>
      </c>
      <c r="G378" s="33">
        <v>185.1216924627293</v>
      </c>
      <c r="H378" s="33">
        <v>191.25594238626067</v>
      </c>
      <c r="I378" s="33">
        <v>197.62336295696224</v>
      </c>
      <c r="J378" s="39">
        <v>208.27444445869534</v>
      </c>
    </row>
    <row r="379" spans="1:10" x14ac:dyDescent="0.25">
      <c r="A379" s="41" t="s">
        <v>502</v>
      </c>
      <c r="B379" s="42"/>
      <c r="C379" s="33">
        <v>163.6</v>
      </c>
      <c r="D379" s="33">
        <v>168.45</v>
      </c>
      <c r="E379" s="33">
        <v>175.85</v>
      </c>
      <c r="F379" s="33">
        <v>184.9</v>
      </c>
      <c r="G379" s="33">
        <v>195.3</v>
      </c>
      <c r="H379" s="33">
        <v>205.75</v>
      </c>
      <c r="I379" s="33">
        <v>216.75</v>
      </c>
      <c r="J379" s="39">
        <v>229.25</v>
      </c>
    </row>
    <row r="380" spans="1:10" x14ac:dyDescent="0.25">
      <c r="A380" s="41" t="s">
        <v>633</v>
      </c>
      <c r="B380" s="42"/>
      <c r="C380" s="33">
        <v>-0.38544714263083052</v>
      </c>
      <c r="D380" s="33">
        <v>-0.382307984081459</v>
      </c>
      <c r="E380" s="33">
        <v>-0.37834173526419551</v>
      </c>
      <c r="F380" s="33">
        <v>-0.34728849245423499</v>
      </c>
      <c r="G380" s="33">
        <v>-0.29966446249760348</v>
      </c>
      <c r="H380" s="33">
        <v>-9.7140977544651994E-2</v>
      </c>
      <c r="I380" s="33">
        <v>0.11841747330234351</v>
      </c>
      <c r="J380" s="39">
        <v>0.17908081966688499</v>
      </c>
    </row>
    <row r="381" spans="1:10" x14ac:dyDescent="0.25">
      <c r="A381" s="41" t="s">
        <v>634</v>
      </c>
      <c r="B381" s="42"/>
      <c r="C381" s="33">
        <v>-0.38544714263083052</v>
      </c>
      <c r="D381" s="33">
        <v>-0.382307984081459</v>
      </c>
      <c r="E381" s="33">
        <v>-0.37834173526419551</v>
      </c>
      <c r="F381" s="33">
        <v>-0.34728849245423499</v>
      </c>
      <c r="G381" s="33">
        <v>-0.29966446249760348</v>
      </c>
      <c r="H381" s="33">
        <v>-9.7140977544651994E-2</v>
      </c>
      <c r="I381" s="33">
        <v>0.11841747330234351</v>
      </c>
      <c r="J381" s="39">
        <v>0.17908081966688499</v>
      </c>
    </row>
    <row r="382" spans="1:10" x14ac:dyDescent="0.25">
      <c r="A382" s="41" t="s">
        <v>635</v>
      </c>
      <c r="B382" s="42"/>
      <c r="C382" s="33">
        <v>-0.33927473543130499</v>
      </c>
      <c r="D382" s="33">
        <v>-0.33305086846273302</v>
      </c>
      <c r="E382" s="33">
        <v>-0.32199467229073397</v>
      </c>
      <c r="F382" s="33">
        <v>-0.29266588006973598</v>
      </c>
      <c r="G382" s="33">
        <v>-0.26219122095612202</v>
      </c>
      <c r="H382" s="33">
        <v>-0.23028266402715</v>
      </c>
      <c r="I382" s="33">
        <v>-0.201639588767141</v>
      </c>
      <c r="J382" s="39">
        <v>-0.17497153837302401</v>
      </c>
    </row>
    <row r="383" spans="1:10" x14ac:dyDescent="0.25">
      <c r="A383" s="40" t="s">
        <v>557</v>
      </c>
      <c r="B383" s="40"/>
      <c r="C383" s="33">
        <v>76.465370615556267</v>
      </c>
      <c r="D383" s="33">
        <v>80.816002795695852</v>
      </c>
      <c r="E383" s="33">
        <v>81.785567639532402</v>
      </c>
      <c r="F383" s="33">
        <v>82.513414454870059</v>
      </c>
      <c r="G383" s="33">
        <v>83.324547972396317</v>
      </c>
      <c r="H383" s="33">
        <v>84.532370966990527</v>
      </c>
      <c r="I383" s="33">
        <v>86.122548593449991</v>
      </c>
      <c r="J383" s="39">
        <v>89.547237403449103</v>
      </c>
    </row>
    <row r="384" spans="1:10" x14ac:dyDescent="0.25">
      <c r="A384" s="40" t="s">
        <v>632</v>
      </c>
      <c r="B384" s="40"/>
      <c r="C384" s="33">
        <v>-16.423542900228799</v>
      </c>
      <c r="D384" s="33">
        <v>-16.423424558305001</v>
      </c>
      <c r="E384" s="33">
        <v>-30.023208576781499</v>
      </c>
      <c r="F384" s="33">
        <v>-43.0228369636148</v>
      </c>
      <c r="G384" s="33">
        <v>-61.022430328254998</v>
      </c>
      <c r="H384" s="33">
        <v>-61.022182214152402</v>
      </c>
      <c r="I384" s="33">
        <v>-61.021922367137897</v>
      </c>
      <c r="J384" s="39">
        <v>-61.0214843211754</v>
      </c>
    </row>
    <row r="385" spans="1:10" x14ac:dyDescent="0.25">
      <c r="A385" s="40" t="s">
        <v>256</v>
      </c>
      <c r="B385" s="40"/>
      <c r="C385" s="33">
        <v>163.00232329929</v>
      </c>
      <c r="D385" s="33">
        <v>164.220172356734</v>
      </c>
      <c r="E385" s="33">
        <v>165.836243380036</v>
      </c>
      <c r="F385" s="33">
        <v>167.7887314638935</v>
      </c>
      <c r="G385" s="33">
        <v>171.05341926237551</v>
      </c>
      <c r="H385" s="33">
        <v>176.25412844373849</v>
      </c>
      <c r="I385" s="33">
        <v>182.20256826869399</v>
      </c>
      <c r="J385" s="39">
        <v>189.64978126081499</v>
      </c>
    </row>
    <row r="386" spans="1:10" x14ac:dyDescent="0.25">
      <c r="A386" s="41" t="s">
        <v>386</v>
      </c>
      <c r="B386" s="42"/>
      <c r="C386" s="33">
        <v>22.911516435148801</v>
      </c>
      <c r="D386" s="33">
        <v>22.911516435148801</v>
      </c>
      <c r="E386" s="33">
        <v>22.911516435148801</v>
      </c>
      <c r="F386" s="33">
        <v>22.911516435148801</v>
      </c>
      <c r="G386" s="33">
        <v>22.911516435148801</v>
      </c>
      <c r="H386" s="33">
        <v>23.291243458327848</v>
      </c>
      <c r="I386" s="33">
        <v>23.3407835976953</v>
      </c>
      <c r="J386" s="39">
        <v>23.809378144701402</v>
      </c>
    </row>
    <row r="387" spans="1:10" x14ac:dyDescent="0.25">
      <c r="A387" s="41" t="s">
        <v>387</v>
      </c>
      <c r="B387" s="42"/>
      <c r="C387" s="33">
        <v>22.911516435148801</v>
      </c>
      <c r="D387" s="33">
        <v>22.911516435148801</v>
      </c>
      <c r="E387" s="33">
        <v>22.911516435148801</v>
      </c>
      <c r="F387" s="33">
        <v>22.911516435148801</v>
      </c>
      <c r="G387" s="33">
        <v>22.911516435148801</v>
      </c>
      <c r="H387" s="33">
        <v>23.291243458327848</v>
      </c>
      <c r="I387" s="33">
        <v>23.3407835976953</v>
      </c>
      <c r="J387" s="39">
        <v>23.809378144701402</v>
      </c>
    </row>
    <row r="388" spans="1:10" x14ac:dyDescent="0.25">
      <c r="A388" s="41" t="s">
        <v>388</v>
      </c>
      <c r="B388" s="42"/>
      <c r="C388" s="33">
        <v>33.74875478570425</v>
      </c>
      <c r="D388" s="33">
        <v>34.637084060689553</v>
      </c>
      <c r="E388" s="33">
        <v>35.672798346403802</v>
      </c>
      <c r="F388" s="33">
        <v>36.708512632118101</v>
      </c>
      <c r="G388" s="33">
        <v>37.7442269178324</v>
      </c>
      <c r="H388" s="33">
        <v>38.779941203546699</v>
      </c>
      <c r="I388" s="33">
        <v>39.815655489260948</v>
      </c>
      <c r="J388" s="39">
        <v>40.851369774975247</v>
      </c>
    </row>
    <row r="389" spans="1:10" x14ac:dyDescent="0.25">
      <c r="A389" s="41" t="s">
        <v>389</v>
      </c>
      <c r="B389" s="42"/>
      <c r="C389" s="33">
        <v>33.74875478570425</v>
      </c>
      <c r="D389" s="33">
        <v>34.637084060689553</v>
      </c>
      <c r="E389" s="33">
        <v>35.672798346403802</v>
      </c>
      <c r="F389" s="33">
        <v>36.708512632118101</v>
      </c>
      <c r="G389" s="33">
        <v>37.7442269178324</v>
      </c>
      <c r="H389" s="33">
        <v>38.779941203546699</v>
      </c>
      <c r="I389" s="33">
        <v>39.815655489260948</v>
      </c>
      <c r="J389" s="39">
        <v>40.851369774975247</v>
      </c>
    </row>
    <row r="390" spans="1:10" x14ac:dyDescent="0.25">
      <c r="A390" s="41" t="s">
        <v>457</v>
      </c>
      <c r="B390" s="47"/>
      <c r="C390" s="33">
        <v>434.85</v>
      </c>
      <c r="D390" s="33">
        <v>441.54999999999995</v>
      </c>
      <c r="E390" s="33">
        <v>455</v>
      </c>
      <c r="F390" s="33">
        <v>473</v>
      </c>
      <c r="G390" s="33">
        <v>505</v>
      </c>
      <c r="H390" s="33">
        <v>529.6</v>
      </c>
      <c r="I390" s="33">
        <v>537.85</v>
      </c>
      <c r="J390" s="39">
        <v>546.70000000000005</v>
      </c>
    </row>
    <row r="391" spans="1:10" x14ac:dyDescent="0.25">
      <c r="A391" s="41" t="s">
        <v>458</v>
      </c>
      <c r="B391" s="47"/>
      <c r="C391" s="33">
        <v>434.85</v>
      </c>
      <c r="D391" s="33">
        <v>441.54999999999995</v>
      </c>
      <c r="E391" s="33">
        <v>455</v>
      </c>
      <c r="F391" s="33">
        <v>473</v>
      </c>
      <c r="G391" s="33">
        <v>505</v>
      </c>
      <c r="H391" s="33">
        <v>529.6</v>
      </c>
      <c r="I391" s="33">
        <v>537.85</v>
      </c>
      <c r="J391" s="39">
        <v>546.70000000000005</v>
      </c>
    </row>
    <row r="392" spans="1:10" x14ac:dyDescent="0.25">
      <c r="A392" s="41" t="s">
        <v>558</v>
      </c>
      <c r="B392" s="42"/>
      <c r="C392" s="33">
        <v>502.76788607183818</v>
      </c>
      <c r="D392" s="33">
        <v>519.70146050576227</v>
      </c>
      <c r="E392" s="33">
        <v>541.01465540985726</v>
      </c>
      <c r="F392" s="33">
        <v>550.33155816299814</v>
      </c>
      <c r="G392" s="33">
        <v>560.51388027376152</v>
      </c>
      <c r="H392" s="33">
        <v>574.74839768879826</v>
      </c>
      <c r="I392" s="33">
        <v>592.44930238503832</v>
      </c>
      <c r="J392" s="39">
        <v>636.27678590396761</v>
      </c>
    </row>
    <row r="393" spans="1:10" x14ac:dyDescent="0.25">
      <c r="A393" s="41" t="s">
        <v>89</v>
      </c>
      <c r="B393" s="42"/>
      <c r="C393" s="33">
        <v>2.57477025975804</v>
      </c>
      <c r="D393" s="33">
        <v>2.58050832787336</v>
      </c>
      <c r="E393" s="33">
        <v>2.5878529821924801</v>
      </c>
      <c r="F393" s="33">
        <v>2.5989216531461001</v>
      </c>
      <c r="G393" s="33">
        <v>2.6117085073982498</v>
      </c>
      <c r="H393" s="33">
        <v>2.6262120841241701</v>
      </c>
      <c r="I393" s="33">
        <v>2.6417645630875399</v>
      </c>
      <c r="J393" s="39">
        <v>2.65267431115771</v>
      </c>
    </row>
    <row r="394" spans="1:10" x14ac:dyDescent="0.25">
      <c r="A394" s="41" t="s">
        <v>514</v>
      </c>
      <c r="B394" s="42"/>
      <c r="C394" s="33">
        <v>275.93</v>
      </c>
      <c r="D394" s="33">
        <v>249.86</v>
      </c>
      <c r="E394" s="33">
        <v>234.6</v>
      </c>
      <c r="F394" s="33">
        <v>234.9</v>
      </c>
      <c r="G394" s="33">
        <v>219.32</v>
      </c>
      <c r="H394" s="33">
        <v>223.63</v>
      </c>
      <c r="I394" s="33">
        <v>214.42</v>
      </c>
      <c r="J394" s="39">
        <v>220.96</v>
      </c>
    </row>
    <row r="395" spans="1:10" x14ac:dyDescent="0.25">
      <c r="A395" s="41" t="s">
        <v>390</v>
      </c>
      <c r="B395" s="42"/>
      <c r="C395" s="33">
        <v>11.3680243090212</v>
      </c>
      <c r="D395" s="33">
        <v>20.653312221539402</v>
      </c>
      <c r="E395" s="33">
        <v>29.951464687105499</v>
      </c>
      <c r="F395" s="33">
        <v>39.5563354501896</v>
      </c>
      <c r="G395" s="33">
        <v>49.228049181134352</v>
      </c>
      <c r="H395" s="33">
        <v>59.229794326030003</v>
      </c>
      <c r="I395" s="33">
        <v>69.107183455051498</v>
      </c>
      <c r="J395" s="39">
        <v>79.183383818268496</v>
      </c>
    </row>
    <row r="396" spans="1:10" x14ac:dyDescent="0.25">
      <c r="A396" s="41" t="s">
        <v>391</v>
      </c>
      <c r="B396" s="42"/>
      <c r="C396" s="33">
        <v>11.3680243090212</v>
      </c>
      <c r="D396" s="33">
        <v>20.653312221539402</v>
      </c>
      <c r="E396" s="33">
        <v>29.951464687105499</v>
      </c>
      <c r="F396" s="33">
        <v>39.5563354501896</v>
      </c>
      <c r="G396" s="33">
        <v>49.228049181134352</v>
      </c>
      <c r="H396" s="33">
        <v>59.229794326030003</v>
      </c>
      <c r="I396" s="33">
        <v>69.107183455051498</v>
      </c>
      <c r="J396" s="39">
        <v>79.183383818268496</v>
      </c>
    </row>
    <row r="397" spans="1:10" x14ac:dyDescent="0.25">
      <c r="A397" s="41" t="s">
        <v>934</v>
      </c>
      <c r="B397" s="42"/>
      <c r="C397" s="33">
        <v>201.94708299193201</v>
      </c>
      <c r="D397" s="33">
        <v>208.64025535723599</v>
      </c>
      <c r="E397" s="33">
        <v>220.37220207228501</v>
      </c>
      <c r="F397" s="33">
        <v>225.39319905141701</v>
      </c>
      <c r="G397" s="33">
        <v>230.637471902047</v>
      </c>
      <c r="H397" s="33">
        <v>237.86242998888901</v>
      </c>
      <c r="I397" s="33">
        <v>247.40234301654201</v>
      </c>
      <c r="J397" s="39">
        <v>262.12339062794803</v>
      </c>
    </row>
    <row r="398" spans="1:10" x14ac:dyDescent="0.25">
      <c r="A398" s="40" t="s">
        <v>275</v>
      </c>
      <c r="B398" s="40"/>
      <c r="C398" s="33">
        <v>60.780168381473203</v>
      </c>
      <c r="D398" s="33">
        <v>61.572732573381401</v>
      </c>
      <c r="E398" s="33">
        <v>61.643775647936202</v>
      </c>
      <c r="F398" s="33">
        <v>61.976887415963802</v>
      </c>
      <c r="G398" s="33">
        <v>62.588350571422403</v>
      </c>
      <c r="H398" s="33">
        <v>63.555169447059697</v>
      </c>
      <c r="I398" s="33">
        <v>63.5478468680435</v>
      </c>
      <c r="J398" s="39">
        <v>64.598605347111601</v>
      </c>
    </row>
    <row r="399" spans="1:10" x14ac:dyDescent="0.25">
      <c r="A399" s="41" t="s">
        <v>516</v>
      </c>
      <c r="B399" s="42"/>
      <c r="C399" s="33">
        <v>116.79999999999998</v>
      </c>
      <c r="D399" s="33">
        <v>118.87666666666667</v>
      </c>
      <c r="E399" s="33">
        <v>119.22</v>
      </c>
      <c r="F399" s="33">
        <v>118.78666666666666</v>
      </c>
      <c r="G399" s="33">
        <v>119.56666666666666</v>
      </c>
      <c r="H399" s="33">
        <v>120.63</v>
      </c>
      <c r="I399" s="33">
        <v>125.12</v>
      </c>
      <c r="J399" s="39">
        <v>128.43</v>
      </c>
    </row>
    <row r="400" spans="1:10" x14ac:dyDescent="0.25">
      <c r="A400" s="41" t="s">
        <v>517</v>
      </c>
      <c r="B400" s="42"/>
      <c r="C400" s="33">
        <v>116.79999999999998</v>
      </c>
      <c r="D400" s="33">
        <v>118.87666666666667</v>
      </c>
      <c r="E400" s="33">
        <v>119.22</v>
      </c>
      <c r="F400" s="33">
        <v>118.78666666666666</v>
      </c>
      <c r="G400" s="33">
        <v>119.56666666666666</v>
      </c>
      <c r="H400" s="33">
        <v>120.63</v>
      </c>
      <c r="I400" s="33">
        <v>125.12</v>
      </c>
      <c r="J400" s="39">
        <v>128.43</v>
      </c>
    </row>
    <row r="401" spans="1:10" x14ac:dyDescent="0.25">
      <c r="A401" s="41" t="s">
        <v>515</v>
      </c>
      <c r="B401" s="42"/>
      <c r="C401" s="33">
        <v>310.58</v>
      </c>
      <c r="D401" s="33">
        <v>323.35999999999996</v>
      </c>
      <c r="E401" s="33">
        <v>328.83</v>
      </c>
      <c r="F401" s="33">
        <v>326.69</v>
      </c>
      <c r="G401" s="33">
        <v>331.47999999999996</v>
      </c>
      <c r="H401" s="33">
        <v>330.85999999999996</v>
      </c>
      <c r="I401" s="33">
        <v>344.01</v>
      </c>
      <c r="J401" s="39">
        <v>350.40999999999997</v>
      </c>
    </row>
    <row r="402" spans="1:10" x14ac:dyDescent="0.25">
      <c r="A402" s="41" t="s">
        <v>239</v>
      </c>
      <c r="B402" s="42"/>
      <c r="C402" s="33">
        <v>155.40195904413599</v>
      </c>
      <c r="D402" s="33">
        <v>162.823911304239</v>
      </c>
      <c r="E402" s="33">
        <v>173.064546057667</v>
      </c>
      <c r="F402" s="33">
        <v>186.12148611377199</v>
      </c>
      <c r="G402" s="33">
        <v>202.40728210383699</v>
      </c>
      <c r="H402" s="33">
        <v>217.189760017738</v>
      </c>
      <c r="I402" s="33">
        <v>234.56080837038601</v>
      </c>
      <c r="J402" s="39">
        <v>261.16526283306098</v>
      </c>
    </row>
    <row r="403" spans="1:10" x14ac:dyDescent="0.25">
      <c r="A403" s="41" t="s">
        <v>277</v>
      </c>
      <c r="B403" s="42"/>
      <c r="C403" s="33">
        <v>303.81600459526999</v>
      </c>
      <c r="D403" s="33">
        <v>321.38801524416402</v>
      </c>
      <c r="E403" s="33">
        <v>330.92584833292</v>
      </c>
      <c r="F403" s="33">
        <v>334.05367250329846</v>
      </c>
      <c r="G403" s="33">
        <v>337.201332025331</v>
      </c>
      <c r="H403" s="33">
        <v>341.88776668159699</v>
      </c>
      <c r="I403" s="33">
        <v>352.76336324032098</v>
      </c>
      <c r="J403" s="39">
        <v>363.09092881101446</v>
      </c>
    </row>
    <row r="404" spans="1:10" x14ac:dyDescent="0.25">
      <c r="A404" s="41" t="s">
        <v>278</v>
      </c>
      <c r="B404" s="42"/>
      <c r="C404" s="33">
        <v>84.584687543369995</v>
      </c>
      <c r="D404" s="33">
        <v>93.960325444231003</v>
      </c>
      <c r="E404" s="33">
        <v>97.332340223510997</v>
      </c>
      <c r="F404" s="33">
        <v>97.6661822459875</v>
      </c>
      <c r="G404" s="33">
        <v>98.426978902567001</v>
      </c>
      <c r="H404" s="33">
        <v>99.642905744410001</v>
      </c>
      <c r="I404" s="33">
        <v>101.95005838210101</v>
      </c>
      <c r="J404" s="39">
        <v>105.41550701377049</v>
      </c>
    </row>
    <row r="405" spans="1:10" x14ac:dyDescent="0.25">
      <c r="A405" s="41" t="s">
        <v>692</v>
      </c>
      <c r="B405" s="42"/>
      <c r="C405" s="33">
        <v>20.956532610558551</v>
      </c>
      <c r="D405" s="33">
        <v>21.378289732145799</v>
      </c>
      <c r="E405" s="33">
        <v>22.046849107586251</v>
      </c>
      <c r="F405" s="33">
        <v>47.775525400576953</v>
      </c>
      <c r="G405" s="33">
        <v>48.914160659583452</v>
      </c>
      <c r="H405" s="33">
        <v>50.483087828092501</v>
      </c>
      <c r="I405" s="33">
        <v>51.839360469564497</v>
      </c>
      <c r="J405" s="39">
        <v>53.791308647141499</v>
      </c>
    </row>
    <row r="406" spans="1:10" x14ac:dyDescent="0.25">
      <c r="A406" s="41" t="s">
        <v>693</v>
      </c>
      <c r="B406" s="42"/>
      <c r="C406" s="33">
        <v>20.956532610558551</v>
      </c>
      <c r="D406" s="33">
        <v>21.378289732145799</v>
      </c>
      <c r="E406" s="33">
        <v>22.046849107586251</v>
      </c>
      <c r="F406" s="33">
        <v>47.775525400576953</v>
      </c>
      <c r="G406" s="33">
        <v>48.914160659583452</v>
      </c>
      <c r="H406" s="33">
        <v>50.483087828092501</v>
      </c>
      <c r="I406" s="33">
        <v>51.839360469564497</v>
      </c>
      <c r="J406" s="39">
        <v>53.791308647141499</v>
      </c>
    </row>
    <row r="407" spans="1:10" x14ac:dyDescent="0.25">
      <c r="A407" s="41" t="s">
        <v>392</v>
      </c>
      <c r="B407" s="42"/>
      <c r="C407" s="33">
        <v>35.061044901104403</v>
      </c>
      <c r="D407" s="33">
        <v>35.391703014049646</v>
      </c>
      <c r="E407" s="33">
        <v>35.694560409602701</v>
      </c>
      <c r="F407" s="33">
        <v>45.474044665095498</v>
      </c>
      <c r="G407" s="33">
        <v>46.367367139045051</v>
      </c>
      <c r="H407" s="33">
        <v>47.254812694583201</v>
      </c>
      <c r="I407" s="33">
        <v>48.754938818325101</v>
      </c>
      <c r="J407" s="39">
        <v>50.371971360246</v>
      </c>
    </row>
    <row r="408" spans="1:10" x14ac:dyDescent="0.25">
      <c r="A408" s="41" t="s">
        <v>393</v>
      </c>
      <c r="B408" s="42"/>
      <c r="C408" s="33">
        <v>35.061044901104403</v>
      </c>
      <c r="D408" s="33">
        <v>35.391703014049646</v>
      </c>
      <c r="E408" s="33">
        <v>35.694560409602701</v>
      </c>
      <c r="F408" s="33">
        <v>45.474044665095498</v>
      </c>
      <c r="G408" s="33">
        <v>46.367367139045051</v>
      </c>
      <c r="H408" s="33">
        <v>47.254812694583201</v>
      </c>
      <c r="I408" s="33">
        <v>48.754938818325101</v>
      </c>
      <c r="J408" s="39">
        <v>50.371971360246</v>
      </c>
    </row>
    <row r="409" spans="1:10" x14ac:dyDescent="0.25">
      <c r="A409" s="41" t="s">
        <v>694</v>
      </c>
      <c r="B409" s="42"/>
      <c r="C409" s="33">
        <v>46.006249919652404</v>
      </c>
      <c r="D409" s="33">
        <v>61.618363390795103</v>
      </c>
      <c r="E409" s="33">
        <v>71.898363390795097</v>
      </c>
      <c r="F409" s="33">
        <v>82.178363390795099</v>
      </c>
      <c r="G409" s="33">
        <v>92.4583633907951</v>
      </c>
      <c r="H409" s="33">
        <v>132.63836339079501</v>
      </c>
      <c r="I409" s="33">
        <v>143.31529734177499</v>
      </c>
      <c r="J409" s="39">
        <v>154.99224850932001</v>
      </c>
    </row>
    <row r="410" spans="1:10" x14ac:dyDescent="0.25">
      <c r="A410" s="41" t="s">
        <v>636</v>
      </c>
      <c r="B410" s="42"/>
      <c r="C410" s="33">
        <v>1.9522135441312849</v>
      </c>
      <c r="D410" s="33">
        <v>1.9661199662048601</v>
      </c>
      <c r="E410" s="33">
        <v>-9.4610227183375001E-2</v>
      </c>
      <c r="F410" s="33">
        <v>-5.9173157607838499E-2</v>
      </c>
      <c r="G410" s="33">
        <v>-9.9397125804023996E-3</v>
      </c>
      <c r="H410" s="33">
        <v>5.3476468824350497E-2</v>
      </c>
      <c r="I410" s="33">
        <v>0.1225974875136735</v>
      </c>
      <c r="J410" s="39">
        <v>0.179277463127794</v>
      </c>
    </row>
    <row r="411" spans="1:10" x14ac:dyDescent="0.25">
      <c r="A411" s="41" t="s">
        <v>637</v>
      </c>
      <c r="B411" s="42"/>
      <c r="C411" s="33">
        <v>1.9522135441312849</v>
      </c>
      <c r="D411" s="33">
        <v>1.9661199662048601</v>
      </c>
      <c r="E411" s="33">
        <v>-9.4610227183375001E-2</v>
      </c>
      <c r="F411" s="33">
        <v>-5.9173157607838499E-2</v>
      </c>
      <c r="G411" s="33">
        <v>-9.9397125804023996E-3</v>
      </c>
      <c r="H411" s="33">
        <v>5.3476468824350497E-2</v>
      </c>
      <c r="I411" s="33">
        <v>0.1225974875136735</v>
      </c>
      <c r="J411" s="39">
        <v>0.179277463127794</v>
      </c>
    </row>
    <row r="412" spans="1:10" x14ac:dyDescent="0.25">
      <c r="A412" s="41" t="s">
        <v>486</v>
      </c>
      <c r="B412" s="42"/>
      <c r="C412" s="33">
        <v>334.02000000000004</v>
      </c>
      <c r="D412" s="33">
        <v>350.37</v>
      </c>
      <c r="E412" s="33">
        <v>405.96000000000004</v>
      </c>
      <c r="F412" s="33">
        <v>452.01000000000005</v>
      </c>
      <c r="G412" s="33">
        <v>485.21000000000004</v>
      </c>
      <c r="H412" s="33">
        <v>518.91</v>
      </c>
      <c r="I412" s="33">
        <v>543.80999999999995</v>
      </c>
      <c r="J412" s="39">
        <v>580.61</v>
      </c>
    </row>
    <row r="413" spans="1:10" x14ac:dyDescent="0.25">
      <c r="A413" s="41" t="s">
        <v>529</v>
      </c>
      <c r="B413" s="42"/>
      <c r="C413" s="33">
        <v>499.10901966573903</v>
      </c>
      <c r="D413" s="33">
        <v>515.43426091101196</v>
      </c>
      <c r="E413" s="33">
        <v>598.52204581844296</v>
      </c>
      <c r="F413" s="33">
        <v>604.03232203447499</v>
      </c>
      <c r="G413" s="33">
        <v>610.12729825706106</v>
      </c>
      <c r="H413" s="33">
        <v>617.91213411753199</v>
      </c>
      <c r="I413" s="33">
        <v>631.97332804496205</v>
      </c>
      <c r="J413" s="39">
        <v>661.91858526835802</v>
      </c>
    </row>
    <row r="414" spans="1:10" x14ac:dyDescent="0.25">
      <c r="A414" s="41" t="s">
        <v>638</v>
      </c>
      <c r="B414" s="42"/>
      <c r="C414" s="33">
        <v>8.1227515375711494</v>
      </c>
      <c r="D414" s="33">
        <v>8.2886444880850494</v>
      </c>
      <c r="E414" s="33">
        <v>8.4737125535667008</v>
      </c>
      <c r="F414" s="33">
        <v>8.8298700899295497</v>
      </c>
      <c r="G414" s="33">
        <v>9.1875233670652996</v>
      </c>
      <c r="H414" s="33">
        <v>9.5823290063807001</v>
      </c>
      <c r="I414" s="33">
        <v>10.0321946708867</v>
      </c>
      <c r="J414" s="39">
        <v>10.434907600445049</v>
      </c>
    </row>
    <row r="415" spans="1:10" x14ac:dyDescent="0.25">
      <c r="A415" s="41" t="s">
        <v>639</v>
      </c>
      <c r="B415" s="42"/>
      <c r="C415" s="33">
        <v>8.1227515375711494</v>
      </c>
      <c r="D415" s="33">
        <v>8.2886444880850494</v>
      </c>
      <c r="E415" s="33">
        <v>8.4737125535667008</v>
      </c>
      <c r="F415" s="33">
        <v>8.8298700899295497</v>
      </c>
      <c r="G415" s="33">
        <v>9.1875233670652996</v>
      </c>
      <c r="H415" s="33">
        <v>9.5823290063807001</v>
      </c>
      <c r="I415" s="33">
        <v>10.0321946708867</v>
      </c>
      <c r="J415" s="39">
        <v>10.434907600445049</v>
      </c>
    </row>
    <row r="416" spans="1:10" x14ac:dyDescent="0.25">
      <c r="A416" s="41" t="s">
        <v>695</v>
      </c>
      <c r="B416" s="42"/>
      <c r="C416" s="33">
        <v>38.10174821777499</v>
      </c>
      <c r="D416" s="33">
        <v>39.138538378222833</v>
      </c>
      <c r="E416" s="33">
        <v>40.495400099444645</v>
      </c>
      <c r="F416" s="33">
        <v>42.467687040471013</v>
      </c>
      <c r="G416" s="33">
        <v>44.432441392412876</v>
      </c>
      <c r="H416" s="33">
        <v>46.448813109401563</v>
      </c>
      <c r="I416" s="33">
        <v>48.44473877055497</v>
      </c>
      <c r="J416" s="39">
        <v>51.37659168096652</v>
      </c>
    </row>
    <row r="417" spans="1:10" x14ac:dyDescent="0.25">
      <c r="A417" s="41" t="s">
        <v>696</v>
      </c>
      <c r="B417" s="42"/>
      <c r="C417" s="33">
        <v>38.10174821777499</v>
      </c>
      <c r="D417" s="33">
        <v>39.138538378222833</v>
      </c>
      <c r="E417" s="33">
        <v>40.495400099444645</v>
      </c>
      <c r="F417" s="33">
        <v>42.467687040471013</v>
      </c>
      <c r="G417" s="33">
        <v>44.432441392412876</v>
      </c>
      <c r="H417" s="33">
        <v>46.448813109401563</v>
      </c>
      <c r="I417" s="33">
        <v>48.44473877055497</v>
      </c>
      <c r="J417" s="39">
        <v>51.37659168096652</v>
      </c>
    </row>
    <row r="418" spans="1:10" x14ac:dyDescent="0.25">
      <c r="A418" s="41" t="s">
        <v>640</v>
      </c>
      <c r="B418" s="42"/>
      <c r="C418" s="33">
        <v>15.327967183435</v>
      </c>
      <c r="D418" s="33">
        <v>15.5242104096647</v>
      </c>
      <c r="E418" s="33">
        <v>15.772357076527801</v>
      </c>
      <c r="F418" s="33">
        <v>16.264212392571402</v>
      </c>
      <c r="G418" s="33">
        <v>16.781452708599851</v>
      </c>
      <c r="H418" s="33">
        <v>17.278361015053751</v>
      </c>
      <c r="I418" s="33">
        <v>17.790141214565701</v>
      </c>
      <c r="J418" s="39">
        <v>18.280227298375799</v>
      </c>
    </row>
    <row r="419" spans="1:10" x14ac:dyDescent="0.25">
      <c r="A419" s="41" t="s">
        <v>641</v>
      </c>
      <c r="B419" s="42"/>
      <c r="C419" s="33">
        <v>15.327967183435</v>
      </c>
      <c r="D419" s="33">
        <v>15.5242104096647</v>
      </c>
      <c r="E419" s="33">
        <v>15.772357076527801</v>
      </c>
      <c r="F419" s="33">
        <v>16.264212392571402</v>
      </c>
      <c r="G419" s="33">
        <v>16.781452708599851</v>
      </c>
      <c r="H419" s="33">
        <v>17.278361015053751</v>
      </c>
      <c r="I419" s="33">
        <v>17.790141214565701</v>
      </c>
      <c r="J419" s="39">
        <v>18.280227298375799</v>
      </c>
    </row>
    <row r="420" spans="1:10" x14ac:dyDescent="0.25">
      <c r="A420" s="41" t="s">
        <v>394</v>
      </c>
      <c r="B420" s="42"/>
      <c r="C420" s="33">
        <v>8.8628276105007497</v>
      </c>
      <c r="D420" s="33">
        <v>8.8628276105007497</v>
      </c>
      <c r="E420" s="33">
        <v>8.8647426556711508</v>
      </c>
      <c r="F420" s="33">
        <v>9.1248632346365994</v>
      </c>
      <c r="G420" s="33">
        <v>9.2499211991164003</v>
      </c>
      <c r="H420" s="33">
        <v>9.4892485028089002</v>
      </c>
      <c r="I420" s="33">
        <v>9.6483745215738494</v>
      </c>
      <c r="J420" s="39">
        <v>9.9920538151400002</v>
      </c>
    </row>
    <row r="421" spans="1:10" x14ac:dyDescent="0.25">
      <c r="A421" s="41" t="s">
        <v>395</v>
      </c>
      <c r="B421" s="42"/>
      <c r="C421" s="33">
        <v>8.8628276105007497</v>
      </c>
      <c r="D421" s="33">
        <v>8.8628276105007497</v>
      </c>
      <c r="E421" s="33">
        <v>8.8647426556711508</v>
      </c>
      <c r="F421" s="33">
        <v>9.1248632346365994</v>
      </c>
      <c r="G421" s="33">
        <v>9.2499211991164003</v>
      </c>
      <c r="H421" s="33">
        <v>9.4892485028089002</v>
      </c>
      <c r="I421" s="33">
        <v>9.6483745215738494</v>
      </c>
      <c r="J421" s="39">
        <v>9.9920538151400002</v>
      </c>
    </row>
    <row r="422" spans="1:10" x14ac:dyDescent="0.25">
      <c r="A422" s="41" t="s">
        <v>950</v>
      </c>
      <c r="B422" s="42"/>
      <c r="C422" s="33">
        <v>14</v>
      </c>
      <c r="D422" s="33">
        <v>14</v>
      </c>
      <c r="E422" s="33">
        <v>14</v>
      </c>
      <c r="F422" s="33">
        <v>14</v>
      </c>
      <c r="G422" s="33">
        <v>14</v>
      </c>
      <c r="H422" s="33">
        <v>14</v>
      </c>
      <c r="I422" s="33">
        <v>8</v>
      </c>
      <c r="J422" s="39">
        <v>4</v>
      </c>
    </row>
    <row r="423" spans="1:10" x14ac:dyDescent="0.25">
      <c r="A423" s="41" t="s">
        <v>951</v>
      </c>
      <c r="B423" s="42"/>
      <c r="C423" s="33">
        <v>14</v>
      </c>
      <c r="D423" s="33">
        <v>14</v>
      </c>
      <c r="E423" s="33">
        <v>14</v>
      </c>
      <c r="F423" s="33">
        <v>14</v>
      </c>
      <c r="G423" s="33">
        <v>14</v>
      </c>
      <c r="H423" s="33">
        <v>14</v>
      </c>
      <c r="I423" s="33">
        <v>8</v>
      </c>
      <c r="J423" s="39">
        <v>4</v>
      </c>
    </row>
    <row r="424" spans="1:10" x14ac:dyDescent="0.25">
      <c r="A424" s="41" t="s">
        <v>561</v>
      </c>
      <c r="B424" s="42"/>
      <c r="C424" s="33">
        <v>160.22284283587663</v>
      </c>
      <c r="D424" s="33">
        <v>162.2619984564522</v>
      </c>
      <c r="E424" s="33">
        <v>163.7721014604648</v>
      </c>
      <c r="F424" s="33">
        <v>165.52926801410206</v>
      </c>
      <c r="G424" s="33">
        <v>168.1258427445317</v>
      </c>
      <c r="H424" s="33">
        <v>172.03447280294083</v>
      </c>
      <c r="I424" s="33">
        <v>176.96242264255184</v>
      </c>
      <c r="J424" s="39">
        <v>187.41102162398425</v>
      </c>
    </row>
    <row r="425" spans="1:10" x14ac:dyDescent="0.25">
      <c r="A425" s="41" t="s">
        <v>559</v>
      </c>
      <c r="B425" s="42"/>
      <c r="C425" s="33">
        <v>154.68745094964484</v>
      </c>
      <c r="D425" s="33">
        <v>159.23448118510913</v>
      </c>
      <c r="E425" s="33">
        <v>161.27859019993744</v>
      </c>
      <c r="F425" s="33">
        <v>163.76414698612038</v>
      </c>
      <c r="G425" s="33">
        <v>167.36197107606279</v>
      </c>
      <c r="H425" s="33">
        <v>172.56146723831287</v>
      </c>
      <c r="I425" s="33">
        <v>178.79687328927528</v>
      </c>
      <c r="J425" s="39">
        <v>201.80085981313744</v>
      </c>
    </row>
    <row r="426" spans="1:10" x14ac:dyDescent="0.25">
      <c r="A426" s="41" t="s">
        <v>962</v>
      </c>
      <c r="B426" s="42"/>
      <c r="C426" s="33">
        <v>29.707401690975299</v>
      </c>
      <c r="D426" s="33">
        <v>30.6531283304938</v>
      </c>
      <c r="E426" s="33">
        <v>31.968370889411599</v>
      </c>
      <c r="F426" s="33">
        <v>32.825555472333797</v>
      </c>
      <c r="G426" s="33">
        <v>33.782944995526897</v>
      </c>
      <c r="H426" s="33">
        <v>34.6054115911246</v>
      </c>
      <c r="I426" s="33">
        <v>35.488528161304998</v>
      </c>
      <c r="J426" s="39">
        <v>36.110290257997796</v>
      </c>
    </row>
    <row r="427" spans="1:10" x14ac:dyDescent="0.25">
      <c r="A427" s="41" t="s">
        <v>487</v>
      </c>
      <c r="B427" s="42"/>
      <c r="C427" s="33">
        <v>50.9</v>
      </c>
      <c r="D427" s="33">
        <v>52.400000000000006</v>
      </c>
      <c r="E427" s="33">
        <v>54.65</v>
      </c>
      <c r="F427" s="33">
        <v>57.650000000000006</v>
      </c>
      <c r="G427" s="33">
        <v>61.199999999999996</v>
      </c>
      <c r="H427" s="33">
        <v>64.75</v>
      </c>
      <c r="I427" s="33">
        <v>68.400000000000006</v>
      </c>
      <c r="J427" s="39">
        <v>72.75</v>
      </c>
    </row>
    <row r="428" spans="1:10" x14ac:dyDescent="0.25">
      <c r="A428" s="41" t="s">
        <v>488</v>
      </c>
      <c r="B428" s="42"/>
      <c r="C428" s="33">
        <v>50.9</v>
      </c>
      <c r="D428" s="33">
        <v>52.400000000000006</v>
      </c>
      <c r="E428" s="33">
        <v>54.65</v>
      </c>
      <c r="F428" s="33">
        <v>57.650000000000006</v>
      </c>
      <c r="G428" s="33">
        <v>61.199999999999996</v>
      </c>
      <c r="H428" s="33">
        <v>64.75</v>
      </c>
      <c r="I428" s="33">
        <v>68.400000000000006</v>
      </c>
      <c r="J428" s="39">
        <v>72.75</v>
      </c>
    </row>
    <row r="429" spans="1:10" x14ac:dyDescent="0.25">
      <c r="A429" s="41" t="s">
        <v>667</v>
      </c>
      <c r="B429" s="42"/>
      <c r="C429" s="33">
        <v>14.368</v>
      </c>
      <c r="D429" s="33">
        <v>14.368</v>
      </c>
      <c r="E429" s="33">
        <v>14.368</v>
      </c>
      <c r="F429" s="33">
        <v>14.368</v>
      </c>
      <c r="G429" s="33">
        <v>14.368</v>
      </c>
      <c r="H429" s="33">
        <v>14.368</v>
      </c>
      <c r="I429" s="33">
        <v>14.368</v>
      </c>
      <c r="J429" s="39">
        <v>14.368</v>
      </c>
    </row>
    <row r="430" spans="1:10" x14ac:dyDescent="0.25">
      <c r="A430" s="41" t="s">
        <v>668</v>
      </c>
      <c r="B430" s="42"/>
      <c r="C430" s="33">
        <v>14.368</v>
      </c>
      <c r="D430" s="33">
        <v>14.368</v>
      </c>
      <c r="E430" s="33">
        <v>14.368</v>
      </c>
      <c r="F430" s="33">
        <v>14.368</v>
      </c>
      <c r="G430" s="33">
        <v>14.368</v>
      </c>
      <c r="H430" s="33">
        <v>14.368</v>
      </c>
      <c r="I430" s="33">
        <v>14.368</v>
      </c>
      <c r="J430" s="39">
        <v>14.368</v>
      </c>
    </row>
    <row r="431" spans="1:10" x14ac:dyDescent="0.25">
      <c r="A431" s="41" t="s">
        <v>669</v>
      </c>
      <c r="B431" s="42"/>
      <c r="C431" s="33">
        <v>19</v>
      </c>
      <c r="D431" s="33">
        <v>20</v>
      </c>
      <c r="E431" s="33">
        <v>6</v>
      </c>
      <c r="F431" s="33">
        <v>80</v>
      </c>
      <c r="G431" s="33">
        <v>158</v>
      </c>
      <c r="H431" s="33">
        <v>158</v>
      </c>
      <c r="I431" s="33">
        <v>158</v>
      </c>
      <c r="J431" s="39">
        <v>158</v>
      </c>
    </row>
    <row r="432" spans="1:10" x14ac:dyDescent="0.25">
      <c r="A432" s="46" t="s">
        <v>396</v>
      </c>
      <c r="B432" s="42"/>
      <c r="C432" s="33">
        <v>18.433075097506322</v>
      </c>
      <c r="D432" s="33">
        <v>20.598412357977999</v>
      </c>
      <c r="E432" s="33">
        <v>77.961897761892715</v>
      </c>
      <c r="F432" s="33">
        <v>80.62699465857888</v>
      </c>
      <c r="G432" s="33">
        <v>83.234983139389087</v>
      </c>
      <c r="H432" s="33">
        <v>86.293912611947562</v>
      </c>
      <c r="I432" s="33">
        <v>89.178293895165211</v>
      </c>
      <c r="J432" s="39">
        <v>92.331118359955298</v>
      </c>
    </row>
    <row r="433" spans="1:10" x14ac:dyDescent="0.25">
      <c r="A433" s="41" t="s">
        <v>673</v>
      </c>
      <c r="B433" s="42"/>
      <c r="C433" s="33">
        <v>282.89999999999998</v>
      </c>
      <c r="D433" s="33">
        <v>286.60000000000002</v>
      </c>
      <c r="E433" s="33">
        <v>293</v>
      </c>
      <c r="F433" s="33">
        <v>302.3</v>
      </c>
      <c r="G433" s="33">
        <v>314.7</v>
      </c>
      <c r="H433" s="33">
        <v>325.5</v>
      </c>
      <c r="I433" s="33">
        <v>336.4</v>
      </c>
      <c r="J433" s="39">
        <v>348.8</v>
      </c>
    </row>
    <row r="434" spans="1:10" x14ac:dyDescent="0.25">
      <c r="A434" s="41" t="s">
        <v>421</v>
      </c>
      <c r="B434" s="42"/>
      <c r="C434" s="33">
        <v>52.425026202246897</v>
      </c>
      <c r="D434" s="33">
        <v>54.732559941113799</v>
      </c>
      <c r="E434" s="33">
        <v>58.0172717252807</v>
      </c>
      <c r="F434" s="33">
        <v>62.190013824768997</v>
      </c>
      <c r="G434" s="33">
        <v>67.828377627581702</v>
      </c>
      <c r="H434" s="33">
        <v>74.410314193953695</v>
      </c>
      <c r="I434" s="33">
        <v>82.0090379600516</v>
      </c>
      <c r="J434" s="39">
        <v>92.4047325132927</v>
      </c>
    </row>
    <row r="435" spans="1:10" x14ac:dyDescent="0.25">
      <c r="A435" s="41" t="s">
        <v>644</v>
      </c>
      <c r="B435" s="42"/>
      <c r="C435" s="33">
        <v>5.73703306230645</v>
      </c>
      <c r="D435" s="33">
        <v>5.8137940037934497</v>
      </c>
      <c r="E435" s="33">
        <v>5.9195190882928497</v>
      </c>
      <c r="F435" s="33">
        <v>6.1310802828234499</v>
      </c>
      <c r="G435" s="33">
        <v>6.3622338043379498</v>
      </c>
      <c r="H435" s="33">
        <v>6.6281144059033501</v>
      </c>
      <c r="I435" s="33">
        <v>6.9067049121274504</v>
      </c>
      <c r="J435" s="39">
        <v>7.1399032560025999</v>
      </c>
    </row>
    <row r="436" spans="1:10" x14ac:dyDescent="0.25">
      <c r="A436" s="41" t="s">
        <v>645</v>
      </c>
      <c r="B436" s="42"/>
      <c r="C436" s="33">
        <v>5.73703306230645</v>
      </c>
      <c r="D436" s="33">
        <v>5.8137940037934497</v>
      </c>
      <c r="E436" s="33">
        <v>5.9195190882928497</v>
      </c>
      <c r="F436" s="33">
        <v>6.1310802828234499</v>
      </c>
      <c r="G436" s="33">
        <v>6.3622338043379498</v>
      </c>
      <c r="H436" s="33">
        <v>6.6281144059033501</v>
      </c>
      <c r="I436" s="33">
        <v>6.9067049121274504</v>
      </c>
      <c r="J436" s="39">
        <v>7.1399032560025999</v>
      </c>
    </row>
    <row r="437" spans="1:10" x14ac:dyDescent="0.25">
      <c r="A437" s="41" t="s">
        <v>279</v>
      </c>
      <c r="B437" s="42"/>
      <c r="C437" s="33">
        <v>150.17668296923645</v>
      </c>
      <c r="D437" s="33">
        <v>152.57660050160825</v>
      </c>
      <c r="E437" s="33">
        <v>156.17478551816589</v>
      </c>
      <c r="F437" s="33">
        <v>163.12612283568706</v>
      </c>
      <c r="G437" s="33">
        <v>165.35628030287501</v>
      </c>
      <c r="H437" s="33">
        <v>168.40065090672553</v>
      </c>
      <c r="I437" s="33">
        <v>174.89656221650998</v>
      </c>
      <c r="J437" s="39">
        <v>180.31901773259369</v>
      </c>
    </row>
    <row r="438" spans="1:10" x14ac:dyDescent="0.25">
      <c r="A438" s="41" t="s">
        <v>946</v>
      </c>
      <c r="B438" s="42"/>
      <c r="C438" s="33">
        <v>95.007725758738644</v>
      </c>
      <c r="D438" s="33">
        <v>95.385199992802299</v>
      </c>
      <c r="E438" s="33">
        <v>96.48729112192585</v>
      </c>
      <c r="F438" s="33">
        <v>101.77603956797074</v>
      </c>
      <c r="G438" s="33">
        <v>103.23776732468514</v>
      </c>
      <c r="H438" s="33">
        <v>105.50847714114511</v>
      </c>
      <c r="I438" s="33">
        <v>107.08552899127875</v>
      </c>
      <c r="J438" s="39">
        <v>112.27099564871904</v>
      </c>
    </row>
    <row r="439" spans="1:10" x14ac:dyDescent="0.25">
      <c r="A439" s="41" t="s">
        <v>947</v>
      </c>
      <c r="B439" s="42"/>
      <c r="C439" s="33">
        <v>95.007725758738644</v>
      </c>
      <c r="D439" s="33">
        <v>95.385199992802299</v>
      </c>
      <c r="E439" s="33">
        <v>96.48729112192585</v>
      </c>
      <c r="F439" s="33">
        <v>101.77603956797074</v>
      </c>
      <c r="G439" s="33">
        <v>103.23776732468514</v>
      </c>
      <c r="H439" s="33">
        <v>105.50847714114511</v>
      </c>
      <c r="I439" s="33">
        <v>107.08552899127875</v>
      </c>
      <c r="J439" s="39">
        <v>112.27099564871904</v>
      </c>
    </row>
    <row r="440" spans="1:10" x14ac:dyDescent="0.25">
      <c r="A440" s="41" t="s">
        <v>531</v>
      </c>
      <c r="B440" s="42"/>
      <c r="C440" s="33">
        <v>229.46814155855301</v>
      </c>
      <c r="D440" s="33">
        <v>255.546976419065</v>
      </c>
      <c r="E440" s="33">
        <v>262.65651634559299</v>
      </c>
      <c r="F440" s="33">
        <v>268.365732880613</v>
      </c>
      <c r="G440" s="33">
        <v>274.49885677376102</v>
      </c>
      <c r="H440" s="33">
        <v>282.76105651466503</v>
      </c>
      <c r="I440" s="33">
        <v>292.13708248648402</v>
      </c>
      <c r="J440" s="39">
        <v>304.09039522677199</v>
      </c>
    </row>
    <row r="441" spans="1:10" x14ac:dyDescent="0.25">
      <c r="A441" s="41" t="s">
        <v>697</v>
      </c>
      <c r="B441" s="42"/>
      <c r="C441" s="33">
        <v>374.834924273843</v>
      </c>
      <c r="D441" s="33">
        <v>380.24431756726</v>
      </c>
      <c r="E441" s="33">
        <v>388.56184920770102</v>
      </c>
      <c r="F441" s="33">
        <v>394.22144874465903</v>
      </c>
      <c r="G441" s="33">
        <v>403.02041384432101</v>
      </c>
      <c r="H441" s="33">
        <v>412.26770535299602</v>
      </c>
      <c r="I441" s="33">
        <v>425.882820377337</v>
      </c>
      <c r="J441" s="39">
        <v>443.75268009649699</v>
      </c>
    </row>
    <row r="442" spans="1:10" x14ac:dyDescent="0.25">
      <c r="A442" s="41" t="s">
        <v>240</v>
      </c>
      <c r="B442" s="42"/>
      <c r="C442" s="33">
        <v>237.70330304585201</v>
      </c>
      <c r="D442" s="33">
        <v>239.78886262658099</v>
      </c>
      <c r="E442" s="33">
        <v>246.277961544123</v>
      </c>
      <c r="F442" s="33">
        <v>254.206651314232</v>
      </c>
      <c r="G442" s="33">
        <v>263.752758846326</v>
      </c>
      <c r="H442" s="33">
        <v>273.145562392648</v>
      </c>
      <c r="I442" s="33">
        <v>288.86256605150197</v>
      </c>
      <c r="J442" s="39">
        <v>310.57001997469001</v>
      </c>
    </row>
    <row r="443" spans="1:10" x14ac:dyDescent="0.25">
      <c r="A443" s="41" t="s">
        <v>467</v>
      </c>
      <c r="B443" s="42"/>
      <c r="C443" s="33">
        <v>216.29999999999998</v>
      </c>
      <c r="D443" s="33">
        <v>227.4</v>
      </c>
      <c r="E443" s="33">
        <v>246.79999999999998</v>
      </c>
      <c r="F443" s="33">
        <v>271</v>
      </c>
      <c r="G443" s="33">
        <v>303.5</v>
      </c>
      <c r="H443" s="33">
        <v>333.3</v>
      </c>
      <c r="I443" s="33">
        <v>360.40000000000003</v>
      </c>
      <c r="J443" s="39">
        <v>389.20000000000005</v>
      </c>
    </row>
    <row r="444" spans="1:10" x14ac:dyDescent="0.25">
      <c r="A444" s="41" t="s">
        <v>489</v>
      </c>
      <c r="B444" s="42"/>
      <c r="C444" s="33">
        <v>196.3</v>
      </c>
      <c r="D444" s="33">
        <v>217</v>
      </c>
      <c r="E444" s="33">
        <v>240.7</v>
      </c>
      <c r="F444" s="33">
        <v>250.7</v>
      </c>
      <c r="G444" s="33">
        <v>261.10000000000002</v>
      </c>
      <c r="H444" s="33">
        <v>271.89999999999998</v>
      </c>
      <c r="I444" s="33">
        <v>376</v>
      </c>
      <c r="J444" s="39">
        <v>484.1</v>
      </c>
    </row>
    <row r="445" spans="1:10" x14ac:dyDescent="0.25">
      <c r="A445" s="41" t="s">
        <v>518</v>
      </c>
      <c r="B445" s="42"/>
      <c r="C445" s="33">
        <v>37.93</v>
      </c>
      <c r="D445" s="33">
        <v>22.81</v>
      </c>
      <c r="E445" s="33">
        <v>17.914999999999999</v>
      </c>
      <c r="F445" s="33">
        <v>24.32</v>
      </c>
      <c r="G445" s="33">
        <v>19.984999999999999</v>
      </c>
      <c r="H445" s="33">
        <v>20.54</v>
      </c>
      <c r="I445" s="33">
        <v>11.84</v>
      </c>
      <c r="J445" s="39">
        <v>13.404999999999999</v>
      </c>
    </row>
    <row r="446" spans="1:10" x14ac:dyDescent="0.25">
      <c r="A446" s="45" t="s">
        <v>519</v>
      </c>
      <c r="B446" s="40"/>
      <c r="C446" s="33">
        <v>37.93</v>
      </c>
      <c r="D446" s="33">
        <v>22.81</v>
      </c>
      <c r="E446" s="33">
        <v>17.914999999999999</v>
      </c>
      <c r="F446" s="33">
        <v>24.32</v>
      </c>
      <c r="G446" s="33">
        <v>19.984999999999999</v>
      </c>
      <c r="H446" s="33">
        <v>20.54</v>
      </c>
      <c r="I446" s="33">
        <v>11.84</v>
      </c>
      <c r="J446" s="39">
        <v>13.404999999999999</v>
      </c>
    </row>
    <row r="447" spans="1:10" x14ac:dyDescent="0.25">
      <c r="A447" s="41" t="s">
        <v>930</v>
      </c>
      <c r="B447" s="42"/>
      <c r="C447" s="33">
        <v>108.45</v>
      </c>
      <c r="D447" s="33">
        <v>141.00555555555556</v>
      </c>
      <c r="E447" s="33">
        <v>142.4111111111111</v>
      </c>
      <c r="F447" s="33">
        <v>139.52777777777777</v>
      </c>
      <c r="G447" s="33">
        <v>144.60555555555555</v>
      </c>
      <c r="H447" s="33">
        <v>149.60555555555555</v>
      </c>
      <c r="I447" s="33">
        <v>154.14444444444445</v>
      </c>
      <c r="J447" s="39">
        <v>159.28888888888889</v>
      </c>
    </row>
    <row r="448" spans="1:10" x14ac:dyDescent="0.25">
      <c r="A448" s="45" t="s">
        <v>931</v>
      </c>
      <c r="B448" s="40"/>
      <c r="C448" s="33">
        <v>108.45</v>
      </c>
      <c r="D448" s="33">
        <v>141.00555555555556</v>
      </c>
      <c r="E448" s="33">
        <v>142.4111111111111</v>
      </c>
      <c r="F448" s="33">
        <v>139.52777777777777</v>
      </c>
      <c r="G448" s="33">
        <v>144.60555555555555</v>
      </c>
      <c r="H448" s="33">
        <v>149.60555555555555</v>
      </c>
      <c r="I448" s="33">
        <v>154.14444444444445</v>
      </c>
      <c r="J448" s="39">
        <v>159.28888888888889</v>
      </c>
    </row>
    <row r="449" spans="1:10" x14ac:dyDescent="0.25">
      <c r="A449" s="41" t="s">
        <v>280</v>
      </c>
      <c r="B449" s="42"/>
      <c r="C449" s="33">
        <v>207.983936663657</v>
      </c>
      <c r="D449" s="33">
        <v>241.492891501027</v>
      </c>
      <c r="E449" s="33">
        <v>245.60313543243799</v>
      </c>
      <c r="F449" s="33">
        <v>248.42386057785799</v>
      </c>
      <c r="G449" s="33">
        <v>252.68421747909201</v>
      </c>
      <c r="H449" s="33">
        <v>258.64783218590202</v>
      </c>
      <c r="I449" s="33">
        <v>270.37728259595298</v>
      </c>
      <c r="J449" s="39">
        <v>280.955917584931</v>
      </c>
    </row>
    <row r="450" spans="1:10" x14ac:dyDescent="0.25">
      <c r="A450" s="41" t="s">
        <v>241</v>
      </c>
      <c r="B450" s="42"/>
      <c r="C450" s="33">
        <v>291.16969098391502</v>
      </c>
      <c r="D450" s="33">
        <v>292.47210941093402</v>
      </c>
      <c r="E450" s="33">
        <v>295.87528472897702</v>
      </c>
      <c r="F450" s="33">
        <v>303.57900088551298</v>
      </c>
      <c r="G450" s="33">
        <v>310.47526565873898</v>
      </c>
      <c r="H450" s="33">
        <v>315.21551653691103</v>
      </c>
      <c r="I450" s="33">
        <v>321.19462907156702</v>
      </c>
      <c r="J450" s="39">
        <v>332.82670509561098</v>
      </c>
    </row>
    <row r="451" spans="1:10" x14ac:dyDescent="0.25">
      <c r="A451" s="41" t="s">
        <v>227</v>
      </c>
      <c r="B451" s="42"/>
      <c r="C451" s="33">
        <v>8.8238673895215491</v>
      </c>
      <c r="D451" s="33">
        <v>9.0473225862861995</v>
      </c>
      <c r="E451" s="33">
        <v>19.337196447021451</v>
      </c>
      <c r="F451" s="33">
        <v>20.000201832297751</v>
      </c>
      <c r="G451" s="33">
        <v>20.527087758141398</v>
      </c>
      <c r="H451" s="33">
        <v>21.3047542871806</v>
      </c>
      <c r="I451" s="33">
        <v>21.949741798957898</v>
      </c>
      <c r="J451" s="39">
        <v>22.85051627469025</v>
      </c>
    </row>
    <row r="452" spans="1:10" x14ac:dyDescent="0.25">
      <c r="A452" s="41" t="s">
        <v>226</v>
      </c>
      <c r="B452" s="42"/>
      <c r="C452" s="33">
        <v>8.8238673895215491</v>
      </c>
      <c r="D452" s="33">
        <v>9.0473225862861995</v>
      </c>
      <c r="E452" s="33">
        <v>19.337196447021451</v>
      </c>
      <c r="F452" s="33">
        <v>20.000201832297751</v>
      </c>
      <c r="G452" s="33">
        <v>20.527087758141398</v>
      </c>
      <c r="H452" s="33">
        <v>21.3047542871806</v>
      </c>
      <c r="I452" s="33">
        <v>21.949741798957898</v>
      </c>
      <c r="J452" s="39">
        <v>22.85051627469025</v>
      </c>
    </row>
    <row r="453" spans="1:10" x14ac:dyDescent="0.25">
      <c r="A453" s="41" t="s">
        <v>397</v>
      </c>
      <c r="B453" s="42"/>
      <c r="C453" s="33">
        <v>22.136698361443901</v>
      </c>
      <c r="D453" s="33">
        <v>22.136698361443901</v>
      </c>
      <c r="E453" s="33">
        <v>22.136698361443901</v>
      </c>
      <c r="F453" s="33">
        <v>22.136698361443901</v>
      </c>
      <c r="G453" s="33">
        <v>22.136698361443901</v>
      </c>
      <c r="H453" s="33">
        <v>22.136698361443901</v>
      </c>
      <c r="I453" s="33">
        <v>22.136698361443901</v>
      </c>
      <c r="J453" s="39">
        <v>22.136698361443901</v>
      </c>
    </row>
    <row r="454" spans="1:10" x14ac:dyDescent="0.25">
      <c r="A454" s="43" t="s">
        <v>398</v>
      </c>
      <c r="B454" s="42"/>
      <c r="C454" s="33">
        <v>22.136698361443901</v>
      </c>
      <c r="D454" s="33">
        <v>22.136698361443901</v>
      </c>
      <c r="E454" s="33">
        <v>22.136698361443901</v>
      </c>
      <c r="F454" s="33">
        <v>22.136698361443901</v>
      </c>
      <c r="G454" s="33">
        <v>22.136698361443901</v>
      </c>
      <c r="H454" s="33">
        <v>22.136698361443901</v>
      </c>
      <c r="I454" s="33">
        <v>22.136698361443901</v>
      </c>
      <c r="J454" s="39">
        <v>22.136698361443901</v>
      </c>
    </row>
    <row r="455" spans="1:10" x14ac:dyDescent="0.25">
      <c r="A455" s="43" t="s">
        <v>455</v>
      </c>
      <c r="B455" s="42"/>
      <c r="C455" s="33">
        <v>536.6</v>
      </c>
      <c r="D455" s="33">
        <v>602.79999999999995</v>
      </c>
      <c r="E455" s="33">
        <v>654.70000000000005</v>
      </c>
      <c r="F455" s="33">
        <v>662.6</v>
      </c>
      <c r="G455" s="33">
        <v>721.40000000000009</v>
      </c>
      <c r="H455" s="33">
        <v>781.90000000000009</v>
      </c>
      <c r="I455" s="33">
        <v>831.2</v>
      </c>
      <c r="J455" s="39">
        <v>890.3</v>
      </c>
    </row>
    <row r="456" spans="1:10" x14ac:dyDescent="0.25">
      <c r="A456" s="43" t="s">
        <v>520</v>
      </c>
      <c r="B456" s="42"/>
      <c r="C456" s="33">
        <v>222.69</v>
      </c>
      <c r="D456" s="33">
        <v>208.85</v>
      </c>
      <c r="E456" s="33">
        <v>200.42</v>
      </c>
      <c r="F456" s="33">
        <v>198.34</v>
      </c>
      <c r="G456" s="33">
        <v>189.57</v>
      </c>
      <c r="H456" s="33">
        <v>190.87</v>
      </c>
      <c r="I456" s="33">
        <v>188.67</v>
      </c>
      <c r="J456" s="39">
        <v>193.42</v>
      </c>
    </row>
    <row r="457" spans="1:10" x14ac:dyDescent="0.25">
      <c r="A457" s="43" t="s">
        <v>399</v>
      </c>
      <c r="B457" s="42"/>
      <c r="C457" s="33">
        <v>22.190508104562749</v>
      </c>
      <c r="D457" s="33">
        <v>24.0476509617056</v>
      </c>
      <c r="E457" s="33">
        <v>25.90479381884845</v>
      </c>
      <c r="F457" s="33">
        <v>27.761936675991301</v>
      </c>
      <c r="G457" s="33">
        <v>29.619079533134201</v>
      </c>
      <c r="H457" s="33">
        <v>31.476222390277051</v>
      </c>
      <c r="I457" s="33">
        <v>33.333365247419898</v>
      </c>
      <c r="J457" s="39">
        <v>35.190508104562753</v>
      </c>
    </row>
    <row r="458" spans="1:10" x14ac:dyDescent="0.25">
      <c r="A458" s="43" t="s">
        <v>400</v>
      </c>
      <c r="B458" s="42"/>
      <c r="C458" s="33">
        <v>22.190508104562749</v>
      </c>
      <c r="D458" s="33">
        <v>24.0476509617056</v>
      </c>
      <c r="E458" s="33">
        <v>25.90479381884845</v>
      </c>
      <c r="F458" s="33">
        <v>27.761936675991301</v>
      </c>
      <c r="G458" s="33">
        <v>29.619079533134201</v>
      </c>
      <c r="H458" s="33">
        <v>31.476222390277051</v>
      </c>
      <c r="I458" s="33">
        <v>33.333365247419898</v>
      </c>
      <c r="J458" s="39">
        <v>35.190508104562753</v>
      </c>
    </row>
    <row r="459" spans="1:10" x14ac:dyDescent="0.25">
      <c r="A459" s="46" t="s">
        <v>671</v>
      </c>
      <c r="B459" s="42"/>
      <c r="C459" s="33">
        <v>13.304</v>
      </c>
      <c r="D459" s="33">
        <v>13.304</v>
      </c>
      <c r="E459" s="33">
        <v>28.603999999999999</v>
      </c>
      <c r="F459" s="33">
        <v>28.603999999999999</v>
      </c>
      <c r="G459" s="33">
        <v>28.603999999999999</v>
      </c>
      <c r="H459" s="33">
        <v>28.603999999999999</v>
      </c>
      <c r="I459" s="33">
        <v>36.344000000000001</v>
      </c>
      <c r="J459" s="39">
        <v>36.344000000000001</v>
      </c>
    </row>
    <row r="460" spans="1:10" x14ac:dyDescent="0.25">
      <c r="A460" s="41" t="s">
        <v>698</v>
      </c>
      <c r="B460" s="42"/>
      <c r="C460" s="33">
        <v>8</v>
      </c>
      <c r="D460" s="33">
        <v>8</v>
      </c>
      <c r="E460" s="33">
        <v>8</v>
      </c>
      <c r="F460" s="33">
        <v>8</v>
      </c>
      <c r="G460" s="33">
        <v>8</v>
      </c>
      <c r="H460" s="33">
        <v>8</v>
      </c>
      <c r="I460" s="33">
        <v>36</v>
      </c>
      <c r="J460" s="39">
        <v>36</v>
      </c>
    </row>
    <row r="461" spans="1:10" x14ac:dyDescent="0.25">
      <c r="A461" s="41" t="s">
        <v>699</v>
      </c>
      <c r="B461" s="42"/>
      <c r="C461" s="33">
        <v>8</v>
      </c>
      <c r="D461" s="33">
        <v>8</v>
      </c>
      <c r="E461" s="33">
        <v>8</v>
      </c>
      <c r="F461" s="33">
        <v>8</v>
      </c>
      <c r="G461" s="33">
        <v>8</v>
      </c>
      <c r="H461" s="33">
        <v>8</v>
      </c>
      <c r="I461" s="33">
        <v>36</v>
      </c>
      <c r="J461" s="39">
        <v>36</v>
      </c>
    </row>
    <row r="462" spans="1:10" x14ac:dyDescent="0.25">
      <c r="A462" s="40" t="s">
        <v>562</v>
      </c>
      <c r="B462" s="40"/>
      <c r="C462" s="33">
        <v>-13.919687869778656</v>
      </c>
      <c r="D462" s="33">
        <v>-13.862446253507628</v>
      </c>
      <c r="E462" s="33">
        <v>-13.820170036179356</v>
      </c>
      <c r="F462" s="33">
        <v>-13.815617661483209</v>
      </c>
      <c r="G462" s="33">
        <v>-13.822676796109134</v>
      </c>
      <c r="H462" s="33">
        <v>-13.863628832259314</v>
      </c>
      <c r="I462" s="33">
        <v>-13.94006402058295</v>
      </c>
      <c r="J462" s="39">
        <v>-14.103240847364086</v>
      </c>
    </row>
    <row r="463" spans="1:10" x14ac:dyDescent="0.25">
      <c r="A463" s="41" t="s">
        <v>253</v>
      </c>
      <c r="B463" s="42"/>
      <c r="C463" s="33">
        <v>71.303071840301001</v>
      </c>
      <c r="D463" s="33">
        <v>73.126939903148994</v>
      </c>
      <c r="E463" s="33">
        <v>76.042981155469505</v>
      </c>
      <c r="F463" s="33">
        <v>77.960222737478006</v>
      </c>
      <c r="G463" s="33">
        <v>80.009192792595499</v>
      </c>
      <c r="H463" s="33">
        <v>82.240249804488499</v>
      </c>
      <c r="I463" s="33">
        <v>91.389829897531499</v>
      </c>
      <c r="J463" s="39">
        <v>95.888202793505499</v>
      </c>
    </row>
    <row r="464" spans="1:10" x14ac:dyDescent="0.25">
      <c r="A464" s="41" t="s">
        <v>254</v>
      </c>
      <c r="B464" s="42"/>
      <c r="C464" s="33">
        <v>71.303071840301001</v>
      </c>
      <c r="D464" s="33">
        <v>73.126939903148994</v>
      </c>
      <c r="E464" s="33">
        <v>76.042981155469505</v>
      </c>
      <c r="F464" s="33">
        <v>77.960222737478006</v>
      </c>
      <c r="G464" s="33">
        <v>80.009192792595499</v>
      </c>
      <c r="H464" s="33">
        <v>82.240249804488499</v>
      </c>
      <c r="I464" s="33">
        <v>91.389829897531499</v>
      </c>
      <c r="J464" s="39">
        <v>95.888202793505499</v>
      </c>
    </row>
    <row r="465" spans="1:10" x14ac:dyDescent="0.25">
      <c r="A465" s="41" t="s">
        <v>672</v>
      </c>
      <c r="B465" s="42"/>
      <c r="C465" s="33">
        <v>251.641300092042</v>
      </c>
      <c r="D465" s="33">
        <v>280.89299717341851</v>
      </c>
      <c r="E465" s="33">
        <v>287.645675050688</v>
      </c>
      <c r="F465" s="33">
        <v>293.20004292280851</v>
      </c>
      <c r="G465" s="33">
        <v>301.83321516877498</v>
      </c>
      <c r="H465" s="33">
        <v>308.18698753419852</v>
      </c>
      <c r="I465" s="33">
        <v>321.85033872073649</v>
      </c>
      <c r="J465" s="39">
        <v>342.35542271319952</v>
      </c>
    </row>
    <row r="466" spans="1:10" x14ac:dyDescent="0.25">
      <c r="A466" s="41" t="s">
        <v>246</v>
      </c>
      <c r="B466" s="42"/>
      <c r="C466" s="33">
        <v>251.641300092042</v>
      </c>
      <c r="D466" s="33">
        <v>280.89299717341851</v>
      </c>
      <c r="E466" s="33">
        <v>287.645675050688</v>
      </c>
      <c r="F466" s="33">
        <v>293.20004292280851</v>
      </c>
      <c r="G466" s="33">
        <v>301.83321516877498</v>
      </c>
      <c r="H466" s="33">
        <v>308.18698753419852</v>
      </c>
      <c r="I466" s="33">
        <v>321.85033872073649</v>
      </c>
      <c r="J466" s="39">
        <v>342.35542271319952</v>
      </c>
    </row>
    <row r="467" spans="1:10" x14ac:dyDescent="0.25">
      <c r="A467" s="41" t="s">
        <v>463</v>
      </c>
      <c r="B467" s="42"/>
      <c r="C467" s="33">
        <v>484.6</v>
      </c>
      <c r="D467" s="33">
        <v>517.6</v>
      </c>
      <c r="E467" s="33">
        <v>527.4</v>
      </c>
      <c r="F467" s="33">
        <v>548.20000000000005</v>
      </c>
      <c r="G467" s="33">
        <v>570.4</v>
      </c>
      <c r="H467" s="33">
        <v>589.20000000000005</v>
      </c>
      <c r="I467" s="33">
        <v>601.70000000000005</v>
      </c>
      <c r="J467" s="39">
        <v>615.9</v>
      </c>
    </row>
    <row r="468" spans="1:10" x14ac:dyDescent="0.25">
      <c r="A468" s="41" t="s">
        <v>646</v>
      </c>
      <c r="B468" s="42"/>
      <c r="C468" s="33">
        <v>12.72838318361025</v>
      </c>
      <c r="D468" s="33">
        <v>12.7827584989308</v>
      </c>
      <c r="E468" s="33">
        <v>12.8789855435971</v>
      </c>
      <c r="F468" s="33">
        <v>13.103650119248449</v>
      </c>
      <c r="G468" s="33">
        <v>13.336550769776551</v>
      </c>
      <c r="H468" s="33">
        <v>13.551891292878601</v>
      </c>
      <c r="I468" s="33">
        <v>13.7786138918324</v>
      </c>
      <c r="J468" s="39">
        <v>13.999569456318451</v>
      </c>
    </row>
    <row r="469" spans="1:10" x14ac:dyDescent="0.25">
      <c r="A469" s="41" t="s">
        <v>647</v>
      </c>
      <c r="B469" s="42"/>
      <c r="C469" s="33">
        <v>12.72838318361025</v>
      </c>
      <c r="D469" s="33">
        <v>12.7827584989308</v>
      </c>
      <c r="E469" s="33">
        <v>12.8789855435971</v>
      </c>
      <c r="F469" s="33">
        <v>13.103650119248449</v>
      </c>
      <c r="G469" s="33">
        <v>13.336550769776551</v>
      </c>
      <c r="H469" s="33">
        <v>13.551891292878601</v>
      </c>
      <c r="I469" s="33">
        <v>13.7786138918324</v>
      </c>
      <c r="J469" s="39">
        <v>13.999569456318451</v>
      </c>
    </row>
    <row r="470" spans="1:10" x14ac:dyDescent="0.25">
      <c r="A470" s="41" t="s">
        <v>492</v>
      </c>
      <c r="B470" s="42"/>
      <c r="C470" s="33">
        <v>56.5</v>
      </c>
      <c r="D470" s="33">
        <v>57.3</v>
      </c>
      <c r="E470" s="33">
        <v>58.7</v>
      </c>
      <c r="F470" s="33">
        <v>59.5</v>
      </c>
      <c r="G470" s="33">
        <v>60.3</v>
      </c>
      <c r="H470" s="33">
        <v>61.6</v>
      </c>
      <c r="I470" s="33">
        <v>62.7</v>
      </c>
      <c r="J470" s="39">
        <v>63.8</v>
      </c>
    </row>
    <row r="471" spans="1:10" x14ac:dyDescent="0.25">
      <c r="A471" s="41" t="s">
        <v>444</v>
      </c>
      <c r="B471" s="42"/>
      <c r="C471" s="33">
        <v>284.8</v>
      </c>
      <c r="D471" s="33">
        <v>295.5</v>
      </c>
      <c r="E471" s="33">
        <v>319.60000000000002</v>
      </c>
      <c r="F471" s="33">
        <v>353.70000000000005</v>
      </c>
      <c r="G471" s="33">
        <v>342.5</v>
      </c>
      <c r="H471" s="33">
        <v>368.4</v>
      </c>
      <c r="I471" s="33">
        <v>382</v>
      </c>
      <c r="J471" s="39">
        <v>396.2</v>
      </c>
    </row>
    <row r="472" spans="1:10" x14ac:dyDescent="0.25">
      <c r="A472" s="41" t="s">
        <v>443</v>
      </c>
      <c r="B472" s="42"/>
      <c r="C472" s="33">
        <v>156.4551605764473</v>
      </c>
      <c r="D472" s="33">
        <v>157.52502425831761</v>
      </c>
      <c r="E472" s="33">
        <v>158.97910131402102</v>
      </c>
      <c r="F472" s="33">
        <v>161.13691875950599</v>
      </c>
      <c r="G472" s="33">
        <v>163.51608932070769</v>
      </c>
      <c r="H472" s="33">
        <v>168.040029848149</v>
      </c>
      <c r="I472" s="33">
        <v>173.40867993207391</v>
      </c>
      <c r="J472" s="39">
        <v>179.40037333378132</v>
      </c>
    </row>
    <row r="473" spans="1:10" x14ac:dyDescent="0.25">
      <c r="A473" s="41" t="s">
        <v>401</v>
      </c>
      <c r="B473" s="42"/>
      <c r="C473" s="33">
        <v>66.454477165869918</v>
      </c>
      <c r="D473" s="33">
        <v>74.047177564152818</v>
      </c>
      <c r="E473" s="33">
        <v>72.961473765664223</v>
      </c>
      <c r="F473" s="33">
        <v>76.078385804936332</v>
      </c>
      <c r="G473" s="33">
        <v>79.436373683177933</v>
      </c>
      <c r="H473" s="33">
        <v>84.047361286485028</v>
      </c>
      <c r="I473" s="33">
        <v>88.253249422720131</v>
      </c>
      <c r="J473" s="39">
        <v>93.747360790423329</v>
      </c>
    </row>
    <row r="474" spans="1:10" x14ac:dyDescent="0.25">
      <c r="A474" s="41" t="s">
        <v>560</v>
      </c>
      <c r="B474" s="42"/>
      <c r="C474" s="33">
        <v>341.91386918832774</v>
      </c>
      <c r="D474" s="33">
        <v>346.41530825016804</v>
      </c>
      <c r="E474" s="33">
        <v>351.61764416625755</v>
      </c>
      <c r="F474" s="33">
        <v>357.78700338472146</v>
      </c>
      <c r="G474" s="33">
        <v>366.09565139775179</v>
      </c>
      <c r="H474" s="33">
        <v>377.44012893143469</v>
      </c>
      <c r="I474" s="33">
        <v>391.04378323711643</v>
      </c>
      <c r="J474" s="39">
        <v>414.59653412193205</v>
      </c>
    </row>
    <row r="475" spans="1:10" x14ac:dyDescent="0.25">
      <c r="A475" s="41" t="s">
        <v>648</v>
      </c>
      <c r="B475" s="42"/>
      <c r="C475" s="33">
        <v>15.7368200921468</v>
      </c>
      <c r="D475" s="33">
        <v>15.967549672391851</v>
      </c>
      <c r="E475" s="33">
        <v>16.26647160052185</v>
      </c>
      <c r="F475" s="33">
        <v>17.06663840503515</v>
      </c>
      <c r="G475" s="33">
        <v>17.947336342520799</v>
      </c>
      <c r="H475" s="33">
        <v>19.1432766493771</v>
      </c>
      <c r="I475" s="33">
        <v>20.411719376767099</v>
      </c>
      <c r="J475" s="39">
        <v>21.2814825201405</v>
      </c>
    </row>
    <row r="476" spans="1:10" x14ac:dyDescent="0.25">
      <c r="A476" s="41" t="s">
        <v>649</v>
      </c>
      <c r="B476" s="42"/>
      <c r="C476" s="33">
        <v>15.7368200921468</v>
      </c>
      <c r="D476" s="33">
        <v>15.967549672391851</v>
      </c>
      <c r="E476" s="33">
        <v>16.26647160052185</v>
      </c>
      <c r="F476" s="33">
        <v>17.06663840503515</v>
      </c>
      <c r="G476" s="33">
        <v>17.947336342520799</v>
      </c>
      <c r="H476" s="33">
        <v>19.1432766493771</v>
      </c>
      <c r="I476" s="33">
        <v>20.411719376767099</v>
      </c>
      <c r="J476" s="39">
        <v>21.2814825201405</v>
      </c>
    </row>
    <row r="477" spans="1:10" x14ac:dyDescent="0.25">
      <c r="A477" s="41" t="s">
        <v>490</v>
      </c>
      <c r="B477" s="42"/>
      <c r="C477" s="33">
        <v>14.55</v>
      </c>
      <c r="D477" s="33">
        <v>14.65</v>
      </c>
      <c r="E477" s="33">
        <v>14.9</v>
      </c>
      <c r="F477" s="33">
        <v>15.1</v>
      </c>
      <c r="G477" s="33">
        <v>15.4</v>
      </c>
      <c r="H477" s="33">
        <v>15.8</v>
      </c>
      <c r="I477" s="33">
        <v>16.3</v>
      </c>
      <c r="J477" s="39">
        <v>16.850000000000001</v>
      </c>
    </row>
    <row r="478" spans="1:10" x14ac:dyDescent="0.25">
      <c r="A478" s="41" t="s">
        <v>491</v>
      </c>
      <c r="B478" s="42"/>
      <c r="C478" s="33">
        <v>14.55</v>
      </c>
      <c r="D478" s="33">
        <v>14.65</v>
      </c>
      <c r="E478" s="33">
        <v>14.9</v>
      </c>
      <c r="F478" s="33">
        <v>15.1</v>
      </c>
      <c r="G478" s="33">
        <v>15.4</v>
      </c>
      <c r="H478" s="33">
        <v>15.8</v>
      </c>
      <c r="I478" s="33">
        <v>16.3</v>
      </c>
      <c r="J478" s="39">
        <v>16.850000000000001</v>
      </c>
    </row>
    <row r="479" spans="1:10" x14ac:dyDescent="0.25">
      <c r="A479" s="41" t="s">
        <v>504</v>
      </c>
      <c r="B479" s="42"/>
      <c r="C479" s="33">
        <v>388.7</v>
      </c>
      <c r="D479" s="33">
        <v>419.8</v>
      </c>
      <c r="E479" s="33">
        <v>466.2</v>
      </c>
      <c r="F479" s="33">
        <v>485.1</v>
      </c>
      <c r="G479" s="33">
        <v>502.7</v>
      </c>
      <c r="H479" s="33">
        <v>517.29999999999995</v>
      </c>
      <c r="I479" s="33">
        <v>532.29999999999995</v>
      </c>
      <c r="J479" s="39">
        <v>559.4</v>
      </c>
    </row>
    <row r="480" spans="1:10" x14ac:dyDescent="0.25">
      <c r="A480" s="41" t="s">
        <v>422</v>
      </c>
      <c r="B480" s="42"/>
      <c r="C480" s="33">
        <v>43.224385780040997</v>
      </c>
      <c r="D480" s="33">
        <v>44.788437628800899</v>
      </c>
      <c r="E480" s="33">
        <v>46.5650162452689</v>
      </c>
      <c r="F480" s="33">
        <v>49.487479269663098</v>
      </c>
      <c r="G480" s="33">
        <v>53.098553736377397</v>
      </c>
      <c r="H480" s="33">
        <v>57.549815476596201</v>
      </c>
      <c r="I480" s="33">
        <v>62.700180925765601</v>
      </c>
      <c r="J480" s="39">
        <v>69.485818879292907</v>
      </c>
    </row>
    <row r="481" spans="1:10" x14ac:dyDescent="0.25">
      <c r="A481" s="41" t="s">
        <v>485</v>
      </c>
      <c r="B481" s="42"/>
      <c r="C481" s="33">
        <v>182.46</v>
      </c>
      <c r="D481" s="33">
        <v>180.05</v>
      </c>
      <c r="E481" s="33">
        <v>185.6</v>
      </c>
      <c r="F481" s="33">
        <v>193.95000000000002</v>
      </c>
      <c r="G481" s="33">
        <v>204.55</v>
      </c>
      <c r="H481" s="33">
        <v>215.4</v>
      </c>
      <c r="I481" s="33">
        <v>225.85</v>
      </c>
      <c r="J481" s="39">
        <v>237.65</v>
      </c>
    </row>
    <row r="482" spans="1:10" x14ac:dyDescent="0.25">
      <c r="C482" s="36"/>
      <c r="D482" s="36"/>
      <c r="E482" s="36"/>
      <c r="F482" s="36"/>
      <c r="G482" s="36"/>
      <c r="H482" s="36"/>
      <c r="I482" s="36"/>
    </row>
    <row r="483" spans="1:10" x14ac:dyDescent="0.25">
      <c r="C483" s="36"/>
      <c r="D483" s="36"/>
      <c r="E483" s="36"/>
      <c r="F483" s="36"/>
      <c r="G483" s="36"/>
      <c r="H483" s="36"/>
      <c r="I483" s="36"/>
    </row>
    <row r="484" spans="1:10" x14ac:dyDescent="0.25">
      <c r="C484" s="36"/>
      <c r="D484" s="36"/>
      <c r="E484" s="36"/>
      <c r="F484" s="36"/>
      <c r="G484" s="36"/>
      <c r="H484" s="36"/>
      <c r="I484" s="36"/>
    </row>
    <row r="485" spans="1:10" x14ac:dyDescent="0.25">
      <c r="C485" s="36"/>
      <c r="D485" s="36"/>
      <c r="E485" s="36"/>
      <c r="F485" s="36"/>
      <c r="G485" s="36"/>
      <c r="H485" s="36"/>
      <c r="I485" s="36"/>
    </row>
    <row r="486" spans="1:10" x14ac:dyDescent="0.25">
      <c r="C486" s="36"/>
      <c r="D486" s="36"/>
      <c r="E486" s="36"/>
      <c r="F486" s="36"/>
      <c r="G486" s="36"/>
      <c r="H486" s="36"/>
      <c r="I486" s="36"/>
    </row>
    <row r="487" spans="1:10" x14ac:dyDescent="0.25">
      <c r="C487" s="36"/>
      <c r="D487" s="36"/>
      <c r="E487" s="36"/>
      <c r="F487" s="36"/>
      <c r="G487" s="36"/>
      <c r="H487" s="36"/>
      <c r="I487" s="36"/>
    </row>
    <row r="488" spans="1:10" x14ac:dyDescent="0.25">
      <c r="C488" s="36"/>
      <c r="D488" s="36"/>
      <c r="E488" s="36"/>
      <c r="F488" s="36"/>
      <c r="G488" s="36"/>
      <c r="H488" s="36"/>
      <c r="I488" s="36"/>
    </row>
    <row r="489" spans="1:10" x14ac:dyDescent="0.25">
      <c r="C489" s="36"/>
      <c r="D489" s="36"/>
      <c r="E489" s="36"/>
      <c r="F489" s="36"/>
      <c r="G489" s="36"/>
      <c r="H489" s="36"/>
      <c r="I489" s="36"/>
    </row>
    <row r="490" spans="1:10" x14ac:dyDescent="0.25">
      <c r="C490" s="36"/>
      <c r="D490" s="36"/>
      <c r="E490" s="36"/>
      <c r="F490" s="36"/>
      <c r="G490" s="36"/>
      <c r="H490" s="36"/>
      <c r="I490" s="36"/>
    </row>
    <row r="491" spans="1:10" x14ac:dyDescent="0.25">
      <c r="C491" s="36"/>
      <c r="D491" s="36"/>
      <c r="E491" s="36"/>
      <c r="F491" s="36"/>
      <c r="G491" s="36"/>
      <c r="H491" s="36"/>
      <c r="I491" s="36"/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dce026-d35b-4a62-a2ee-1436bb44fb55" xsi:nil="true"/>
    <AhmadTahboub xmlns="afff2e70-42d8-44fd-890b-fa40c0f8d6bf">
      <UserInfo>
        <DisplayName/>
        <AccountId xsi:nil="true"/>
        <AccountType/>
      </UserInfo>
    </AhmadTahboub>
    <lcf76f155ced4ddcb4097134ff3c332f xmlns="afff2e70-42d8-44fd-890b-fa40c0f8d6b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C4D07A425947B4551620E3CC73D2" ma:contentTypeVersion="18" ma:contentTypeDescription="Create a new document." ma:contentTypeScope="" ma:versionID="4c42ec539141d6d92b1b43e8756472a7">
  <xsd:schema xmlns:xsd="http://www.w3.org/2001/XMLSchema" xmlns:xs="http://www.w3.org/2001/XMLSchema" xmlns:p="http://schemas.microsoft.com/office/2006/metadata/properties" xmlns:ns2="4529a754-1b1d-48a3-b045-6b1d8f323f41" xmlns:ns3="afff2e70-42d8-44fd-890b-fa40c0f8d6bf" xmlns:ns4="cadce026-d35b-4a62-a2ee-1436bb44fb55" targetNamespace="http://schemas.microsoft.com/office/2006/metadata/properties" ma:root="true" ma:fieldsID="2c5a068c6b6920cecc0204a8aae69143" ns2:_="" ns3:_="" ns4:_="">
    <xsd:import namespace="4529a754-1b1d-48a3-b045-6b1d8f323f41"/>
    <xsd:import namespace="afff2e70-42d8-44fd-890b-fa40c0f8d6bf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AhmadTahboub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9a754-1b1d-48a3-b045-6b1d8f323f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f2e70-42d8-44fd-890b-fa40c0f8d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hmadTahboub" ma:index="21" nillable="true" ma:displayName="Ahmad Tahboub" ma:format="Dropdown" ma:list="UserInfo" ma:SharePointGroup="0" ma:internalName="AhmadTahboub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fcdbabd3-b9b1-4dff-bad0-f2348368e064}" ma:internalName="TaxCatchAll" ma:showField="CatchAllData" ma:web="4529a754-1b1d-48a3-b045-6b1d8f323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2C772B-395E-49EB-815D-2E0481562269}">
  <ds:schemaRefs>
    <ds:schemaRef ds:uri="http://schemas.microsoft.com/office/2006/metadata/properties"/>
    <ds:schemaRef ds:uri="http://schemas.microsoft.com/office/infopath/2007/PartnerControls"/>
    <ds:schemaRef ds:uri="cadce026-d35b-4a62-a2ee-1436bb44fb55"/>
    <ds:schemaRef ds:uri="afff2e70-42d8-44fd-890b-fa40c0f8d6bf"/>
  </ds:schemaRefs>
</ds:datastoreItem>
</file>

<file path=customXml/itemProps2.xml><?xml version="1.0" encoding="utf-8"?>
<ds:datastoreItem xmlns:ds="http://schemas.openxmlformats.org/officeDocument/2006/customXml" ds:itemID="{30CF37C8-B615-484E-A5EC-D9C1D1406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9a754-1b1d-48a3-b045-6b1d8f323f41"/>
    <ds:schemaRef ds:uri="afff2e70-42d8-44fd-890b-fa40c0f8d6bf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2CB863-AC98-4D61-B4BE-6FAF392EA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data 2015</vt:lpstr>
      <vt:lpstr>demand data 2022</vt:lpstr>
    </vt:vector>
  </TitlesOfParts>
  <Company>National Grid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Brown</dc:creator>
  <cp:lastModifiedBy>Bradley(ESO), Ross George</cp:lastModifiedBy>
  <cp:lastPrinted>2013-07-12T10:09:08Z</cp:lastPrinted>
  <dcterms:created xsi:type="dcterms:W3CDTF">2012-09-10T10:52:28Z</dcterms:created>
  <dcterms:modified xsi:type="dcterms:W3CDTF">2024-02-07T15:59:57Z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0x010100DD2DC4D07A425947B4551620E3CC73D2</vt:lpwstr>
  </property>
</Properties>
</file>