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oogle Drive\Tareas\Patos\proyecto\daily_temp_project\"/>
    </mc:Choice>
  </mc:AlternateContent>
  <xr:revisionPtr revIDLastSave="0" documentId="13_ncr:1_{AF5D2D42-4479-43A5-B0CB-21760527C740}" xr6:coauthVersionLast="47" xr6:coauthVersionMax="47" xr10:uidLastSave="{00000000-0000-0000-0000-000000000000}"/>
  <bookViews>
    <workbookView xWindow="-24120" yWindow="2580" windowWidth="24240" windowHeight="13290" xr2:uid="{EB65F998-C7A7-4408-AC65-F4F555A007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Q26" i="1"/>
  <c r="P26" i="1"/>
  <c r="O26" i="1"/>
  <c r="J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G32" i="1"/>
  <c r="H32" i="1"/>
  <c r="I32" i="1"/>
  <c r="F32" i="1"/>
  <c r="G31" i="1"/>
  <c r="H31" i="1"/>
  <c r="I31" i="1"/>
  <c r="F31" i="1"/>
</calcChain>
</file>

<file path=xl/sharedStrings.xml><?xml version="1.0" encoding="utf-8"?>
<sst xmlns="http://schemas.openxmlformats.org/spreadsheetml/2006/main" count="16" uniqueCount="12">
  <si>
    <t>Spring</t>
  </si>
  <si>
    <t>Farenhiet</t>
  </si>
  <si>
    <t>Verano</t>
  </si>
  <si>
    <t>Invierno</t>
  </si>
  <si>
    <t>Otoño</t>
  </si>
  <si>
    <t>max-min-diff</t>
  </si>
  <si>
    <t>19-95-Difference</t>
  </si>
  <si>
    <t>Sprind dif</t>
  </si>
  <si>
    <t>summer diff</t>
  </si>
  <si>
    <t>winter diff</t>
  </si>
  <si>
    <t>fall diff</t>
  </si>
  <si>
    <t>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</si>
</sst>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DCDDD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Hoja1!$E$6:$E$30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Hoja1!$F$6:$F$30</c:f>
              <c:numCache>
                <c:formatCode>0.00</c:formatCode>
                <c:ptCount val="25"/>
                <c:pt idx="0">
                  <c:v>58.421871861099099</c:v>
                </c:pt>
                <c:pt idx="1">
                  <c:v>57.5010425020048</c:v>
                </c:pt>
                <c:pt idx="2">
                  <c:v>57.881461599026601</c:v>
                </c:pt>
                <c:pt idx="3">
                  <c:v>59.358173906789297</c:v>
                </c:pt>
                <c:pt idx="4">
                  <c:v>58.911647354806597</c:v>
                </c:pt>
                <c:pt idx="5">
                  <c:v>60.156114338667599</c:v>
                </c:pt>
                <c:pt idx="6">
                  <c:v>59.438440482874697</c:v>
                </c:pt>
                <c:pt idx="7">
                  <c:v>59.172836605890602</c:v>
                </c:pt>
                <c:pt idx="8">
                  <c:v>59.270995240463101</c:v>
                </c:pt>
                <c:pt idx="9">
                  <c:v>60.1983704489218</c:v>
                </c:pt>
                <c:pt idx="10">
                  <c:v>58.9748974799341</c:v>
                </c:pt>
                <c:pt idx="11">
                  <c:v>60.187597796723097</c:v>
                </c:pt>
                <c:pt idx="12">
                  <c:v>60.4784694277269</c:v>
                </c:pt>
                <c:pt idx="13">
                  <c:v>59.209767957381302</c:v>
                </c:pt>
                <c:pt idx="14">
                  <c:v>59.745855220551199</c:v>
                </c:pt>
                <c:pt idx="15">
                  <c:v>60.6912430374392</c:v>
                </c:pt>
                <c:pt idx="16">
                  <c:v>59.862941851294103</c:v>
                </c:pt>
                <c:pt idx="17">
                  <c:v>62.111980697362199</c:v>
                </c:pt>
                <c:pt idx="18">
                  <c:v>58.635711414056502</c:v>
                </c:pt>
                <c:pt idx="19">
                  <c:v>59.328487772539702</c:v>
                </c:pt>
                <c:pt idx="20">
                  <c:v>60.746271186440602</c:v>
                </c:pt>
                <c:pt idx="21">
                  <c:v>61.238237200259199</c:v>
                </c:pt>
                <c:pt idx="22">
                  <c:v>61.180300797339697</c:v>
                </c:pt>
                <c:pt idx="23">
                  <c:v>60.437331464929599</c:v>
                </c:pt>
                <c:pt idx="24">
                  <c:v>59.6551048136646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C-42E9-A15F-D24B1EEFB3AA}"/>
            </c:ext>
          </c:extLst>
        </c:ser>
        <c:ser>
          <c:idx val="1"/>
          <c:order val="1"/>
          <c:tx>
            <c:v>Summer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Hoja1!$G$6:$G$30</c:f>
              <c:numCache>
                <c:formatCode>0.00</c:formatCode>
                <c:ptCount val="25"/>
                <c:pt idx="0">
                  <c:v>74.925373076021501</c:v>
                </c:pt>
                <c:pt idx="1">
                  <c:v>74.112963894586102</c:v>
                </c:pt>
                <c:pt idx="2">
                  <c:v>73.970286244060603</c:v>
                </c:pt>
                <c:pt idx="3">
                  <c:v>75.058718916005802</c:v>
                </c:pt>
                <c:pt idx="4">
                  <c:v>74.868625369626201</c:v>
                </c:pt>
                <c:pt idx="5">
                  <c:v>74.443314272730703</c:v>
                </c:pt>
                <c:pt idx="6">
                  <c:v>75.057755056010805</c:v>
                </c:pt>
                <c:pt idx="7">
                  <c:v>75.702001179476994</c:v>
                </c:pt>
                <c:pt idx="8">
                  <c:v>75.338825171659195</c:v>
                </c:pt>
                <c:pt idx="9">
                  <c:v>73.917601269649197</c:v>
                </c:pt>
                <c:pt idx="10">
                  <c:v>75.636561406149994</c:v>
                </c:pt>
                <c:pt idx="11">
                  <c:v>75.850887099851093</c:v>
                </c:pt>
                <c:pt idx="12">
                  <c:v>75.482071406586599</c:v>
                </c:pt>
                <c:pt idx="13">
                  <c:v>74.954373749807601</c:v>
                </c:pt>
                <c:pt idx="14">
                  <c:v>74.635529824026804</c:v>
                </c:pt>
                <c:pt idx="15">
                  <c:v>76.222144778211202</c:v>
                </c:pt>
                <c:pt idx="16">
                  <c:v>76.101324580034699</c:v>
                </c:pt>
                <c:pt idx="17">
                  <c:v>76.082342733188696</c:v>
                </c:pt>
                <c:pt idx="18">
                  <c:v>75.147324454251702</c:v>
                </c:pt>
                <c:pt idx="19">
                  <c:v>74.961610532267102</c:v>
                </c:pt>
                <c:pt idx="20">
                  <c:v>75.987340132750504</c:v>
                </c:pt>
                <c:pt idx="21">
                  <c:v>76.559073609199004</c:v>
                </c:pt>
                <c:pt idx="22">
                  <c:v>75.778776626132398</c:v>
                </c:pt>
                <c:pt idx="23">
                  <c:v>76.474828795043194</c:v>
                </c:pt>
                <c:pt idx="24">
                  <c:v>76.016541538461496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C-42E9-A15F-D24B1EEFB3AA}"/>
            </c:ext>
          </c:extLst>
        </c:ser>
        <c:ser>
          <c:idx val="2"/>
          <c:order val="2"/>
          <c:tx>
            <c:v>Winter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Hoja1!$H$6:$H$30</c:f>
              <c:numCache>
                <c:formatCode>0.00</c:formatCode>
                <c:ptCount val="25"/>
                <c:pt idx="0">
                  <c:v>62.400744532340603</c:v>
                </c:pt>
                <c:pt idx="1">
                  <c:v>61.0914410058027</c:v>
                </c:pt>
                <c:pt idx="2">
                  <c:v>61.577145759268603</c:v>
                </c:pt>
                <c:pt idx="3">
                  <c:v>61.634934497816602</c:v>
                </c:pt>
                <c:pt idx="4">
                  <c:v>60.929392799570103</c:v>
                </c:pt>
                <c:pt idx="5">
                  <c:v>59.876569264069197</c:v>
                </c:pt>
                <c:pt idx="6">
                  <c:v>60.417747252747198</c:v>
                </c:pt>
                <c:pt idx="7">
                  <c:v>60.962885462555001</c:v>
                </c:pt>
                <c:pt idx="8">
                  <c:v>61.125038245792901</c:v>
                </c:pt>
                <c:pt idx="9">
                  <c:v>60.823072943610903</c:v>
                </c:pt>
                <c:pt idx="10">
                  <c:v>61.2832555728356</c:v>
                </c:pt>
                <c:pt idx="11">
                  <c:v>61.444381443298902</c:v>
                </c:pt>
                <c:pt idx="12">
                  <c:v>61.027367870225</c:v>
                </c:pt>
                <c:pt idx="13">
                  <c:v>61.392898172323697</c:v>
                </c:pt>
                <c:pt idx="14">
                  <c:v>61.572496107939799</c:v>
                </c:pt>
                <c:pt idx="15">
                  <c:v>61.484260651629</c:v>
                </c:pt>
                <c:pt idx="16">
                  <c:v>61.829596412556</c:v>
                </c:pt>
                <c:pt idx="17">
                  <c:v>61.748216833095498</c:v>
                </c:pt>
                <c:pt idx="18">
                  <c:v>62.105168210628896</c:v>
                </c:pt>
                <c:pt idx="19">
                  <c:v>62.553204794163598</c:v>
                </c:pt>
                <c:pt idx="20">
                  <c:v>62.390384615384598</c:v>
                </c:pt>
                <c:pt idx="21">
                  <c:v>62.022592997811799</c:v>
                </c:pt>
                <c:pt idx="22">
                  <c:v>62.210978260869503</c:v>
                </c:pt>
                <c:pt idx="23">
                  <c:v>61.621349557522102</c:v>
                </c:pt>
                <c:pt idx="24">
                  <c:v>62.576078645548797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C-42E9-A15F-D24B1EEFB3AA}"/>
            </c:ext>
          </c:extLst>
        </c:ser>
        <c:ser>
          <c:idx val="3"/>
          <c:order val="3"/>
          <c:tx>
            <c:v>Fall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Hoja1!$I$6:$I$30</c:f>
              <c:numCache>
                <c:formatCode>0.00</c:formatCode>
                <c:ptCount val="25"/>
                <c:pt idx="0">
                  <c:v>60.0783711664291</c:v>
                </c:pt>
                <c:pt idx="1">
                  <c:v>59.476424079065602</c:v>
                </c:pt>
                <c:pt idx="2">
                  <c:v>60.182247880209196</c:v>
                </c:pt>
                <c:pt idx="3">
                  <c:v>61.842077893741497</c:v>
                </c:pt>
                <c:pt idx="4">
                  <c:v>61.4693003229279</c:v>
                </c:pt>
                <c:pt idx="5">
                  <c:v>60.275093639639003</c:v>
                </c:pt>
                <c:pt idx="6">
                  <c:v>61.674941518395102</c:v>
                </c:pt>
                <c:pt idx="7">
                  <c:v>60.798859888140001</c:v>
                </c:pt>
                <c:pt idx="8">
                  <c:v>61.3824094235231</c:v>
                </c:pt>
                <c:pt idx="9">
                  <c:v>62.004777261934201</c:v>
                </c:pt>
                <c:pt idx="10">
                  <c:v>62.445541989067898</c:v>
                </c:pt>
                <c:pt idx="11">
                  <c:v>61.278345202734101</c:v>
                </c:pt>
                <c:pt idx="12">
                  <c:v>62.025259689089403</c:v>
                </c:pt>
                <c:pt idx="13">
                  <c:v>60.831270714207598</c:v>
                </c:pt>
                <c:pt idx="14">
                  <c:v>61.494699837750098</c:v>
                </c:pt>
                <c:pt idx="15">
                  <c:v>61.989566978981998</c:v>
                </c:pt>
                <c:pt idx="16">
                  <c:v>61.8748984034833</c:v>
                </c:pt>
                <c:pt idx="17">
                  <c:v>61.2644168386907</c:v>
                </c:pt>
                <c:pt idx="18">
                  <c:v>61.315743848906202</c:v>
                </c:pt>
                <c:pt idx="19">
                  <c:v>61.607502756968401</c:v>
                </c:pt>
                <c:pt idx="20">
                  <c:v>63.418053393080903</c:v>
                </c:pt>
                <c:pt idx="21">
                  <c:v>63.590938149888302</c:v>
                </c:pt>
                <c:pt idx="22">
                  <c:v>62.639196305907497</c:v>
                </c:pt>
                <c:pt idx="23">
                  <c:v>61.6572215968637</c:v>
                </c:pt>
                <c:pt idx="24">
                  <c:v>62.0894082316251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C-42E9-A15F-D24B1EEF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63088"/>
        <c:axId val="1989842288"/>
      </c:lineChart>
      <c:catAx>
        <c:axId val="1989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42288"/>
        <c:crosses val="autoZero"/>
        <c:auto val="1"/>
        <c:lblAlgn val="ctr"/>
        <c:lblOffset val="100"/>
        <c:noMultiLvlLbl val="0"/>
      </c:catAx>
      <c:valAx>
        <c:axId val="1989842288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8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5</xdr:row>
      <xdr:rowOff>14289</xdr:rowOff>
    </xdr:from>
    <xdr:to>
      <xdr:col>21</xdr:col>
      <xdr:colOff>9525</xdr:colOff>
      <xdr:row>22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C98AC8-8ED2-4D00-A0D0-7E4111BB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4A26-8582-4DED-B929-AA40AE456B7C}">
  <dimension ref="E5:R32"/>
  <sheetViews>
    <sheetView tabSelected="1" topLeftCell="D26" zoomScaleNormal="100" workbookViewId="0">
      <selection activeCell="N28" sqref="N28"/>
    </sheetView>
  </sheetViews>
  <sheetFormatPr baseColWidth="10" defaultRowHeight="15" x14ac:dyDescent="0.25"/>
  <cols>
    <col min="5" max="5" width="15.85546875" bestFit="1" customWidth="1"/>
    <col min="14" max="14" width="11.140625" bestFit="1" customWidth="1"/>
  </cols>
  <sheetData>
    <row r="5" spans="5:13" x14ac:dyDescent="0.25"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7</v>
      </c>
      <c r="K5" t="s">
        <v>8</v>
      </c>
      <c r="L5" t="s">
        <v>9</v>
      </c>
      <c r="M5" t="s">
        <v>10</v>
      </c>
    </row>
    <row r="6" spans="5:13" x14ac:dyDescent="0.25">
      <c r="E6">
        <v>1995</v>
      </c>
      <c r="F6" s="2">
        <v>58.421871861099099</v>
      </c>
      <c r="G6" s="2">
        <v>74.925373076021501</v>
      </c>
      <c r="H6" s="2">
        <v>62.400744532340603</v>
      </c>
      <c r="I6" s="2">
        <v>60.0783711664291</v>
      </c>
      <c r="J6" s="1"/>
      <c r="K6" s="3"/>
    </row>
    <row r="7" spans="5:13" x14ac:dyDescent="0.25">
      <c r="E7">
        <v>1996</v>
      </c>
      <c r="F7" s="2">
        <v>57.5010425020048</v>
      </c>
      <c r="G7" s="2">
        <v>74.112963894586102</v>
      </c>
      <c r="H7" s="2">
        <v>61.0914410058027</v>
      </c>
      <c r="I7" s="2">
        <v>59.476424079065602</v>
      </c>
      <c r="J7" s="2">
        <f>F7-F6</f>
        <v>-0.92082935909429864</v>
      </c>
      <c r="K7" s="2">
        <f t="shared" ref="K7:M22" si="0">G7-G6</f>
        <v>-0.81240918143539886</v>
      </c>
      <c r="L7" s="2">
        <f t="shared" si="0"/>
        <v>-1.3093035265379029</v>
      </c>
      <c r="M7" s="2">
        <f t="shared" si="0"/>
        <v>-0.60194708736349867</v>
      </c>
    </row>
    <row r="8" spans="5:13" x14ac:dyDescent="0.25">
      <c r="E8">
        <v>1997</v>
      </c>
      <c r="F8" s="2">
        <v>57.881461599026601</v>
      </c>
      <c r="G8" s="2">
        <v>73.970286244060603</v>
      </c>
      <c r="H8" s="2">
        <v>61.577145759268603</v>
      </c>
      <c r="I8" s="2">
        <v>60.182247880209196</v>
      </c>
      <c r="J8" s="2">
        <f t="shared" ref="J8:J30" si="1">F8-F7</f>
        <v>0.38041909702180021</v>
      </c>
      <c r="K8" s="2">
        <f t="shared" si="0"/>
        <v>-0.14267765052549919</v>
      </c>
      <c r="L8" s="2">
        <f t="shared" si="0"/>
        <v>0.48570475346590314</v>
      </c>
      <c r="M8" s="2">
        <f t="shared" si="0"/>
        <v>0.70582380114359466</v>
      </c>
    </row>
    <row r="9" spans="5:13" x14ac:dyDescent="0.25">
      <c r="E9">
        <v>1998</v>
      </c>
      <c r="F9" s="2">
        <v>59.358173906789297</v>
      </c>
      <c r="G9" s="2">
        <v>75.058718916005802</v>
      </c>
      <c r="H9" s="2">
        <v>61.634934497816602</v>
      </c>
      <c r="I9" s="2">
        <v>61.842077893741497</v>
      </c>
      <c r="J9" s="2">
        <f t="shared" si="1"/>
        <v>1.4767123077626962</v>
      </c>
      <c r="K9" s="2">
        <f t="shared" si="0"/>
        <v>1.0884326719451991</v>
      </c>
      <c r="L9" s="2">
        <f t="shared" si="0"/>
        <v>5.7788738547998264E-2</v>
      </c>
      <c r="M9" s="2">
        <f t="shared" si="0"/>
        <v>1.6598300135323001</v>
      </c>
    </row>
    <row r="10" spans="5:13" x14ac:dyDescent="0.25">
      <c r="E10">
        <v>1999</v>
      </c>
      <c r="F10" s="2">
        <v>58.911647354806597</v>
      </c>
      <c r="G10" s="2">
        <v>74.868625369626201</v>
      </c>
      <c r="H10" s="2">
        <v>60.929392799570103</v>
      </c>
      <c r="I10" s="2">
        <v>61.4693003229279</v>
      </c>
      <c r="J10" s="2">
        <f t="shared" si="1"/>
        <v>-0.44652655198269997</v>
      </c>
      <c r="K10" s="2">
        <f t="shared" si="0"/>
        <v>-0.1900935463796003</v>
      </c>
      <c r="L10" s="2">
        <f t="shared" si="0"/>
        <v>-0.70554169824649904</v>
      </c>
      <c r="M10" s="2">
        <f t="shared" si="0"/>
        <v>-0.37277757081359653</v>
      </c>
    </row>
    <row r="11" spans="5:13" x14ac:dyDescent="0.25">
      <c r="E11">
        <v>2000</v>
      </c>
      <c r="F11" s="2">
        <v>60.156114338667599</v>
      </c>
      <c r="G11" s="2">
        <v>74.443314272730703</v>
      </c>
      <c r="H11" s="2">
        <v>59.876569264069197</v>
      </c>
      <c r="I11" s="2">
        <v>60.275093639639003</v>
      </c>
      <c r="J11" s="2">
        <f t="shared" si="1"/>
        <v>1.2444669838610025</v>
      </c>
      <c r="K11" s="2">
        <f t="shared" si="0"/>
        <v>-0.42531109689549851</v>
      </c>
      <c r="L11" s="2">
        <f t="shared" si="0"/>
        <v>-1.0528235355009059</v>
      </c>
      <c r="M11" s="2">
        <f t="shared" si="0"/>
        <v>-1.1942066832888969</v>
      </c>
    </row>
    <row r="12" spans="5:13" x14ac:dyDescent="0.25">
      <c r="E12">
        <v>2001</v>
      </c>
      <c r="F12" s="2">
        <v>59.438440482874697</v>
      </c>
      <c r="G12" s="2">
        <v>75.057755056010805</v>
      </c>
      <c r="H12" s="2">
        <v>60.417747252747198</v>
      </c>
      <c r="I12" s="2">
        <v>61.674941518395102</v>
      </c>
      <c r="J12" s="2">
        <f t="shared" si="1"/>
        <v>-0.71767385579290277</v>
      </c>
      <c r="K12" s="2">
        <f t="shared" si="0"/>
        <v>0.61444078328010221</v>
      </c>
      <c r="L12" s="2">
        <f t="shared" si="0"/>
        <v>0.54117798867800104</v>
      </c>
      <c r="M12" s="2">
        <f t="shared" si="0"/>
        <v>1.3998478787560984</v>
      </c>
    </row>
    <row r="13" spans="5:13" x14ac:dyDescent="0.25">
      <c r="E13">
        <v>2002</v>
      </c>
      <c r="F13" s="2">
        <v>59.172836605890602</v>
      </c>
      <c r="G13" s="2">
        <v>75.702001179476994</v>
      </c>
      <c r="H13" s="2">
        <v>60.962885462555001</v>
      </c>
      <c r="I13" s="2">
        <v>60.798859888140001</v>
      </c>
      <c r="J13" s="2">
        <f t="shared" si="1"/>
        <v>-0.26560387698409471</v>
      </c>
      <c r="K13" s="2">
        <f t="shared" si="0"/>
        <v>0.64424612346618915</v>
      </c>
      <c r="L13" s="2">
        <f t="shared" si="0"/>
        <v>0.54513820980780281</v>
      </c>
      <c r="M13" s="2">
        <f t="shared" si="0"/>
        <v>-0.87608163025510066</v>
      </c>
    </row>
    <row r="14" spans="5:13" x14ac:dyDescent="0.25">
      <c r="E14">
        <v>2003</v>
      </c>
      <c r="F14" s="2">
        <v>59.270995240463101</v>
      </c>
      <c r="G14" s="2">
        <v>75.338825171659195</v>
      </c>
      <c r="H14" s="2">
        <v>61.125038245792901</v>
      </c>
      <c r="I14" s="2">
        <v>61.3824094235231</v>
      </c>
      <c r="J14" s="2">
        <f t="shared" si="1"/>
        <v>9.8158634572499182E-2</v>
      </c>
      <c r="K14" s="2">
        <f t="shared" si="0"/>
        <v>-0.36317600781779902</v>
      </c>
      <c r="L14" s="2">
        <f t="shared" si="0"/>
        <v>0.16215278323790017</v>
      </c>
      <c r="M14" s="2">
        <f t="shared" si="0"/>
        <v>0.58354953538309928</v>
      </c>
    </row>
    <row r="15" spans="5:13" x14ac:dyDescent="0.25">
      <c r="E15">
        <v>2004</v>
      </c>
      <c r="F15" s="2">
        <v>60.1983704489218</v>
      </c>
      <c r="G15" s="2">
        <v>73.917601269649197</v>
      </c>
      <c r="H15" s="2">
        <v>60.823072943610903</v>
      </c>
      <c r="I15" s="2">
        <v>62.004777261934201</v>
      </c>
      <c r="J15" s="2">
        <f t="shared" si="1"/>
        <v>0.92737520845869881</v>
      </c>
      <c r="K15" s="2">
        <f t="shared" si="0"/>
        <v>-1.4212239020099986</v>
      </c>
      <c r="L15" s="2">
        <f t="shared" si="0"/>
        <v>-0.30196530218199769</v>
      </c>
      <c r="M15" s="2">
        <f t="shared" si="0"/>
        <v>0.6223678384111011</v>
      </c>
    </row>
    <row r="16" spans="5:13" x14ac:dyDescent="0.25">
      <c r="E16">
        <v>2005</v>
      </c>
      <c r="F16" s="2">
        <v>58.9748974799341</v>
      </c>
      <c r="G16" s="2">
        <v>75.636561406149994</v>
      </c>
      <c r="H16" s="2">
        <v>61.2832555728356</v>
      </c>
      <c r="I16" s="2">
        <v>62.445541989067898</v>
      </c>
      <c r="J16" s="2">
        <f t="shared" si="1"/>
        <v>-1.2234729689877</v>
      </c>
      <c r="K16" s="2">
        <f t="shared" si="0"/>
        <v>1.7189601365007974</v>
      </c>
      <c r="L16" s="2">
        <f t="shared" si="0"/>
        <v>0.46018262922469688</v>
      </c>
      <c r="M16" s="2">
        <f t="shared" si="0"/>
        <v>0.44076472713369697</v>
      </c>
    </row>
    <row r="17" spans="5:18" x14ac:dyDescent="0.25">
      <c r="E17">
        <v>2006</v>
      </c>
      <c r="F17" s="2">
        <v>60.187597796723097</v>
      </c>
      <c r="G17" s="2">
        <v>75.850887099851093</v>
      </c>
      <c r="H17" s="2">
        <v>61.444381443298902</v>
      </c>
      <c r="I17" s="2">
        <v>61.278345202734101</v>
      </c>
      <c r="J17" s="2">
        <f t="shared" si="1"/>
        <v>1.2127003167889967</v>
      </c>
      <c r="K17" s="2">
        <f t="shared" si="0"/>
        <v>0.21432569370109888</v>
      </c>
      <c r="L17" s="2">
        <f t="shared" si="0"/>
        <v>0.16112587046330162</v>
      </c>
      <c r="M17" s="2">
        <f t="shared" si="0"/>
        <v>-1.1671967863337969</v>
      </c>
    </row>
    <row r="18" spans="5:18" x14ac:dyDescent="0.25">
      <c r="E18">
        <v>2007</v>
      </c>
      <c r="F18" s="2">
        <v>60.4784694277269</v>
      </c>
      <c r="G18" s="2">
        <v>75.482071406586599</v>
      </c>
      <c r="H18" s="2">
        <v>61.027367870225</v>
      </c>
      <c r="I18" s="2">
        <v>62.025259689089403</v>
      </c>
      <c r="J18" s="2">
        <f t="shared" si="1"/>
        <v>0.29087163100380309</v>
      </c>
      <c r="K18" s="2">
        <f t="shared" si="0"/>
        <v>-0.36881569326449437</v>
      </c>
      <c r="L18" s="2">
        <f t="shared" si="0"/>
        <v>-0.41701357307390197</v>
      </c>
      <c r="M18" s="2">
        <f t="shared" si="0"/>
        <v>0.74691448635530122</v>
      </c>
    </row>
    <row r="19" spans="5:18" x14ac:dyDescent="0.25">
      <c r="E19">
        <v>2008</v>
      </c>
      <c r="F19" s="2">
        <v>59.209767957381302</v>
      </c>
      <c r="G19" s="2">
        <v>74.954373749807601</v>
      </c>
      <c r="H19" s="2">
        <v>61.392898172323697</v>
      </c>
      <c r="I19" s="2">
        <v>60.831270714207598</v>
      </c>
      <c r="J19" s="2">
        <f t="shared" si="1"/>
        <v>-1.2687014703455972</v>
      </c>
      <c r="K19" s="2">
        <f t="shared" si="0"/>
        <v>-0.52769765677899727</v>
      </c>
      <c r="L19" s="2">
        <f t="shared" si="0"/>
        <v>0.36553030209869775</v>
      </c>
      <c r="M19" s="2">
        <f t="shared" si="0"/>
        <v>-1.1939889748818047</v>
      </c>
    </row>
    <row r="20" spans="5:18" x14ac:dyDescent="0.25">
      <c r="E20">
        <v>2009</v>
      </c>
      <c r="F20" s="2">
        <v>59.745855220551199</v>
      </c>
      <c r="G20" s="2">
        <v>74.635529824026804</v>
      </c>
      <c r="H20" s="2">
        <v>61.572496107939799</v>
      </c>
      <c r="I20" s="2">
        <v>61.494699837750098</v>
      </c>
      <c r="J20" s="2">
        <f t="shared" si="1"/>
        <v>0.53608726316989674</v>
      </c>
      <c r="K20" s="2">
        <f t="shared" si="0"/>
        <v>-0.31884392578079712</v>
      </c>
      <c r="L20" s="2">
        <f t="shared" si="0"/>
        <v>0.17959793561610127</v>
      </c>
      <c r="M20" s="2">
        <f t="shared" si="0"/>
        <v>0.66342912354249961</v>
      </c>
    </row>
    <row r="21" spans="5:18" x14ac:dyDescent="0.25">
      <c r="E21">
        <v>2010</v>
      </c>
      <c r="F21" s="2">
        <v>60.6912430374392</v>
      </c>
      <c r="G21" s="2">
        <v>76.222144778211202</v>
      </c>
      <c r="H21" s="2">
        <v>61.484260651629</v>
      </c>
      <c r="I21" s="2">
        <v>61.989566978981998</v>
      </c>
      <c r="J21" s="2">
        <f t="shared" si="1"/>
        <v>0.945387816888001</v>
      </c>
      <c r="K21" s="2">
        <f t="shared" si="0"/>
        <v>1.5866149541843981</v>
      </c>
      <c r="L21" s="2">
        <f t="shared" si="0"/>
        <v>-8.8235456310798099E-2</v>
      </c>
      <c r="M21" s="2">
        <f t="shared" si="0"/>
        <v>0.49486714123190012</v>
      </c>
    </row>
    <row r="22" spans="5:18" x14ac:dyDescent="0.25">
      <c r="E22">
        <v>2011</v>
      </c>
      <c r="F22" s="2">
        <v>59.862941851294103</v>
      </c>
      <c r="G22" s="2">
        <v>76.101324580034699</v>
      </c>
      <c r="H22" s="2">
        <v>61.829596412556</v>
      </c>
      <c r="I22" s="2">
        <v>61.8748984034833</v>
      </c>
      <c r="J22" s="2">
        <f t="shared" si="1"/>
        <v>-0.82830118614509729</v>
      </c>
      <c r="K22" s="2">
        <f t="shared" si="0"/>
        <v>-0.12082019817650291</v>
      </c>
      <c r="L22" s="2">
        <f t="shared" si="0"/>
        <v>0.34533576092700002</v>
      </c>
      <c r="M22" s="2">
        <f t="shared" si="0"/>
        <v>-0.11466857549869758</v>
      </c>
    </row>
    <row r="23" spans="5:18" x14ac:dyDescent="0.25">
      <c r="E23">
        <v>2012</v>
      </c>
      <c r="F23" s="2">
        <v>62.111980697362199</v>
      </c>
      <c r="G23" s="2">
        <v>76.082342733188696</v>
      </c>
      <c r="H23" s="2">
        <v>61.748216833095498</v>
      </c>
      <c r="I23" s="2">
        <v>61.2644168386907</v>
      </c>
      <c r="J23" s="2">
        <f t="shared" si="1"/>
        <v>2.2490388460680961</v>
      </c>
      <c r="K23" s="2">
        <f t="shared" ref="K23:K30" si="2">G23-G22</f>
        <v>-1.8981846846003236E-2</v>
      </c>
      <c r="L23" s="2">
        <f t="shared" ref="L23:L30" si="3">H23-H22</f>
        <v>-8.1379579460502782E-2</v>
      </c>
      <c r="M23" s="2">
        <f t="shared" ref="M23:M30" si="4">I23-I22</f>
        <v>-0.6104815647926003</v>
      </c>
    </row>
    <row r="24" spans="5:18" x14ac:dyDescent="0.25">
      <c r="E24">
        <v>2013</v>
      </c>
      <c r="F24" s="2">
        <v>58.635711414056502</v>
      </c>
      <c r="G24" s="2">
        <v>75.147324454251702</v>
      </c>
      <c r="H24" s="2">
        <v>62.105168210628896</v>
      </c>
      <c r="I24" s="2">
        <v>61.315743848906202</v>
      </c>
      <c r="J24" s="2">
        <f t="shared" si="1"/>
        <v>-3.4762692833056974</v>
      </c>
      <c r="K24" s="2">
        <f t="shared" si="2"/>
        <v>-0.93501827893699385</v>
      </c>
      <c r="L24" s="2">
        <f t="shared" si="3"/>
        <v>0.35695137753339878</v>
      </c>
      <c r="M24" s="2">
        <f t="shared" si="4"/>
        <v>5.13270102155019E-2</v>
      </c>
    </row>
    <row r="25" spans="5:18" x14ac:dyDescent="0.25">
      <c r="E25">
        <v>2014</v>
      </c>
      <c r="F25" s="2">
        <v>59.328487772539702</v>
      </c>
      <c r="G25" s="2">
        <v>74.961610532267102</v>
      </c>
      <c r="H25" s="2">
        <v>62.553204794163598</v>
      </c>
      <c r="I25" s="2">
        <v>61.607502756968401</v>
      </c>
      <c r="J25" s="2">
        <f t="shared" si="1"/>
        <v>0.69277635848320074</v>
      </c>
      <c r="K25" s="2">
        <f t="shared" si="2"/>
        <v>-0.18571392198460046</v>
      </c>
      <c r="L25" s="2">
        <f t="shared" si="3"/>
        <v>0.44803658353470155</v>
      </c>
      <c r="M25" s="2">
        <f t="shared" si="4"/>
        <v>0.2917589080621994</v>
      </c>
      <c r="N25" t="s">
        <v>11</v>
      </c>
      <c r="O25" t="s">
        <v>0</v>
      </c>
      <c r="P25" t="s">
        <v>2</v>
      </c>
      <c r="Q25" t="s">
        <v>3</v>
      </c>
      <c r="R25" t="s">
        <v>4</v>
      </c>
    </row>
    <row r="26" spans="5:18" x14ac:dyDescent="0.25">
      <c r="E26">
        <v>2015</v>
      </c>
      <c r="F26" s="2">
        <v>60.746271186440602</v>
      </c>
      <c r="G26" s="2">
        <v>75.987340132750504</v>
      </c>
      <c r="H26" s="2">
        <v>62.390384615384598</v>
      </c>
      <c r="I26" s="2">
        <v>63.418053393080903</v>
      </c>
      <c r="J26" s="2">
        <f t="shared" si="1"/>
        <v>1.4177834139008993</v>
      </c>
      <c r="K26" s="2">
        <f t="shared" si="2"/>
        <v>1.0257296004834018</v>
      </c>
      <c r="L26" s="2">
        <f t="shared" si="3"/>
        <v>-0.16282017877900046</v>
      </c>
      <c r="M26" s="2">
        <f t="shared" si="4"/>
        <v>1.8105506361125023</v>
      </c>
      <c r="O26">
        <f>SLOPE(F6:F30,$E$6:$E$30)</f>
        <v>9.2446443255933139E-2</v>
      </c>
      <c r="P26">
        <f>SLOPE(G6:G30,$E$6:$E$30)</f>
        <v>7.1341999414166149E-2</v>
      </c>
      <c r="Q26">
        <f>SLOPE(H6:H30,$E$6:$E$30)</f>
        <v>5.197278028529758E-2</v>
      </c>
      <c r="R26">
        <f>SLOPE(I6:I30,$E$6:$E$30)</f>
        <v>8.6996536491236398E-2</v>
      </c>
    </row>
    <row r="27" spans="5:18" x14ac:dyDescent="0.25">
      <c r="E27">
        <v>2016</v>
      </c>
      <c r="F27" s="2">
        <v>61.238237200259199</v>
      </c>
      <c r="G27" s="2">
        <v>76.559073609199004</v>
      </c>
      <c r="H27" s="2">
        <v>62.022592997811799</v>
      </c>
      <c r="I27" s="2">
        <v>63.590938149888302</v>
      </c>
      <c r="J27" s="2">
        <f t="shared" si="1"/>
        <v>0.4919660138185975</v>
      </c>
      <c r="K27" s="2">
        <f t="shared" si="2"/>
        <v>0.57173347644850026</v>
      </c>
      <c r="L27" s="2">
        <f t="shared" si="3"/>
        <v>-0.36779161757279866</v>
      </c>
      <c r="M27" s="2">
        <f t="shared" si="4"/>
        <v>0.17288475680739879</v>
      </c>
    </row>
    <row r="28" spans="5:18" x14ac:dyDescent="0.25">
      <c r="E28">
        <v>2017</v>
      </c>
      <c r="F28" s="2">
        <v>61.180300797339697</v>
      </c>
      <c r="G28" s="2">
        <v>75.778776626132398</v>
      </c>
      <c r="H28" s="2">
        <v>62.210978260869503</v>
      </c>
      <c r="I28" s="2">
        <v>62.639196305907497</v>
      </c>
      <c r="J28" s="2">
        <f t="shared" si="1"/>
        <v>-5.7936402919501973E-2</v>
      </c>
      <c r="K28" s="2">
        <f t="shared" si="2"/>
        <v>-0.78029698306660578</v>
      </c>
      <c r="L28" s="2">
        <f t="shared" si="3"/>
        <v>0.18838526305770387</v>
      </c>
      <c r="M28" s="2">
        <f t="shared" si="4"/>
        <v>-0.95174184398080541</v>
      </c>
    </row>
    <row r="29" spans="5:18" x14ac:dyDescent="0.25">
      <c r="E29">
        <v>2018</v>
      </c>
      <c r="F29" s="2">
        <v>60.437331464929599</v>
      </c>
      <c r="G29" s="2">
        <v>76.474828795043194</v>
      </c>
      <c r="H29" s="2">
        <v>61.621349557522102</v>
      </c>
      <c r="I29" s="2">
        <v>61.6572215968637</v>
      </c>
      <c r="J29" s="2">
        <f t="shared" si="1"/>
        <v>-0.7429693324100981</v>
      </c>
      <c r="K29" s="2">
        <f t="shared" si="2"/>
        <v>0.69605216891079635</v>
      </c>
      <c r="L29" s="2">
        <f t="shared" si="3"/>
        <v>-0.58962870334740103</v>
      </c>
      <c r="M29" s="2">
        <f t="shared" si="4"/>
        <v>-0.98197470904379713</v>
      </c>
    </row>
    <row r="30" spans="5:18" x14ac:dyDescent="0.25">
      <c r="E30">
        <v>2019</v>
      </c>
      <c r="F30" s="2">
        <v>59.6551048136646</v>
      </c>
      <c r="G30" s="2">
        <v>76.016541538461496</v>
      </c>
      <c r="H30" s="2">
        <v>62.576078645548797</v>
      </c>
      <c r="I30" s="2">
        <v>62.0894082316251</v>
      </c>
      <c r="J30" s="2">
        <f t="shared" si="1"/>
        <v>-0.78222665126499891</v>
      </c>
      <c r="K30" s="2">
        <f t="shared" si="2"/>
        <v>-0.45828725658169844</v>
      </c>
      <c r="L30" s="2">
        <f t="shared" si="3"/>
        <v>0.95472908802669565</v>
      </c>
      <c r="M30" s="2">
        <f t="shared" si="4"/>
        <v>0.43218663476140051</v>
      </c>
    </row>
    <row r="31" spans="5:18" x14ac:dyDescent="0.25">
      <c r="E31" t="s">
        <v>6</v>
      </c>
      <c r="F31" s="3">
        <f>F30-F6</f>
        <v>1.2332329525655013</v>
      </c>
      <c r="G31" s="3">
        <f t="shared" ref="G31:H31" si="5">G30-G6</f>
        <v>1.0911684624399953</v>
      </c>
      <c r="H31" s="3">
        <f t="shared" si="5"/>
        <v>0.17533411320819425</v>
      </c>
      <c r="I31" s="3">
        <f t="shared" ref="I31" si="6">I30-I6</f>
        <v>2.0110370651959997</v>
      </c>
    </row>
    <row r="32" spans="5:18" x14ac:dyDescent="0.25">
      <c r="E32" t="s">
        <v>5</v>
      </c>
      <c r="F32" s="2">
        <f>MAX(F6:F30)-MIN(F6:F30)</f>
        <v>4.6109381953573987</v>
      </c>
      <c r="G32" s="2">
        <f t="shared" ref="G32:I32" si="7">MAX(G6:G30)-MIN(G6:G30)</f>
        <v>2.6414723395498072</v>
      </c>
      <c r="H32" s="2">
        <f t="shared" si="7"/>
        <v>2.6995093814796007</v>
      </c>
      <c r="I32" s="2">
        <f t="shared" si="7"/>
        <v>4.1145140708227004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Moore</dc:creator>
  <cp:lastModifiedBy>lukas gribbell</cp:lastModifiedBy>
  <dcterms:created xsi:type="dcterms:W3CDTF">2021-06-23T19:34:27Z</dcterms:created>
  <dcterms:modified xsi:type="dcterms:W3CDTF">2021-07-01T02:31:02Z</dcterms:modified>
</cp:coreProperties>
</file>