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gym\Documents\Procesamiento Masivo de Datos\Project\daily_temp_project\"/>
    </mc:Choice>
  </mc:AlternateContent>
  <xr:revisionPtr revIDLastSave="0" documentId="13_ncr:1_{BBBEEF94-7CFF-4F0B-9934-06755C8BB4A6}" xr6:coauthVersionLast="47" xr6:coauthVersionMax="47" xr10:uidLastSave="{00000000-0000-0000-0000-000000000000}"/>
  <bookViews>
    <workbookView xWindow="-120" yWindow="-120" windowWidth="25440" windowHeight="15390" xr2:uid="{EB65F998-C7A7-4408-AC65-F4F555A00757}"/>
  </bookViews>
  <sheets>
    <sheet name="Hoja1" sheetId="1" r:id="rId1"/>
    <sheet name="ciudades con mayor variacion" sheetId="2" r:id="rId2"/>
    <sheet name="variacion por region" sheetId="3" r:id="rId3"/>
  </sheets>
  <definedNames>
    <definedName name="_xlnm._FilterDatabase" localSheetId="1" hidden="1">'ciudades con mayor variacion'!#REF!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3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6" i="1"/>
  <c r="I32" i="1"/>
  <c r="K26" i="2"/>
  <c r="L26" i="2"/>
  <c r="M26" i="2"/>
  <c r="N26" i="2"/>
  <c r="J26" i="2"/>
  <c r="K25" i="2"/>
  <c r="L25" i="2"/>
  <c r="M25" i="2"/>
  <c r="N25" i="2"/>
  <c r="J25" i="2"/>
  <c r="N26" i="3"/>
  <c r="L26" i="3"/>
  <c r="M26" i="3"/>
  <c r="O26" i="3"/>
  <c r="P26" i="3"/>
  <c r="K26" i="3"/>
  <c r="P25" i="3"/>
  <c r="L25" i="3"/>
  <c r="M25" i="3"/>
  <c r="N25" i="3"/>
  <c r="O25" i="3"/>
  <c r="K25" i="3"/>
  <c r="R26" i="1"/>
  <c r="Q26" i="1"/>
  <c r="P26" i="1"/>
  <c r="O26" i="1"/>
  <c r="J7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G32" i="1"/>
  <c r="H32" i="1"/>
  <c r="F32" i="1"/>
  <c r="G31" i="1"/>
  <c r="H31" i="1"/>
  <c r="I31" i="1"/>
  <c r="F31" i="1"/>
</calcChain>
</file>

<file path=xl/sharedStrings.xml><?xml version="1.0" encoding="utf-8"?>
<sst xmlns="http://schemas.openxmlformats.org/spreadsheetml/2006/main" count="32" uniqueCount="25">
  <si>
    <t>Spring</t>
  </si>
  <si>
    <t>Farenhiet</t>
  </si>
  <si>
    <t>Verano</t>
  </si>
  <si>
    <t>Invierno</t>
  </si>
  <si>
    <t>Otoño</t>
  </si>
  <si>
    <t>max-min-diff</t>
  </si>
  <si>
    <t>19-95-Difference</t>
  </si>
  <si>
    <t>Sprind dif</t>
  </si>
  <si>
    <t>summer diff</t>
  </si>
  <si>
    <t>winter diff</t>
  </si>
  <si>
    <t>fall diff</t>
  </si>
  <si>
    <t>Pendientes</t>
  </si>
  <si>
    <t>Años</t>
  </si>
  <si>
    <t>Great Falls, US</t>
  </si>
  <si>
    <t>Rabat, Morocco</t>
  </si>
  <si>
    <t>Rapid City, US</t>
  </si>
  <si>
    <t>Pocatello, US</t>
  </si>
  <si>
    <t>Ulan-bator, Mongolia</t>
  </si>
  <si>
    <t>Asia</t>
  </si>
  <si>
    <t>Africa</t>
  </si>
  <si>
    <t>Europe</t>
  </si>
  <si>
    <t>Middle East</t>
  </si>
  <si>
    <t>North America</t>
  </si>
  <si>
    <t>South/Central America &amp; Carribean</t>
  </si>
  <si>
    <t>Avg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</si>
</sst>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DCDDD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Hoja1!$E$6:$E$30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Hoja1!$F$6:$F$30</c:f>
              <c:numCache>
                <c:formatCode>0.00</c:formatCode>
                <c:ptCount val="25"/>
                <c:pt idx="0">
                  <c:v>58.421871861099099</c:v>
                </c:pt>
                <c:pt idx="1">
                  <c:v>57.5010425020048</c:v>
                </c:pt>
                <c:pt idx="2">
                  <c:v>57.881461599026601</c:v>
                </c:pt>
                <c:pt idx="3">
                  <c:v>59.358173906789297</c:v>
                </c:pt>
                <c:pt idx="4">
                  <c:v>58.911647354806597</c:v>
                </c:pt>
                <c:pt idx="5">
                  <c:v>60.156114338667599</c:v>
                </c:pt>
                <c:pt idx="6">
                  <c:v>59.438440482874697</c:v>
                </c:pt>
                <c:pt idx="7">
                  <c:v>59.172836605890602</c:v>
                </c:pt>
                <c:pt idx="8">
                  <c:v>59.270995240463101</c:v>
                </c:pt>
                <c:pt idx="9">
                  <c:v>60.1983704489218</c:v>
                </c:pt>
                <c:pt idx="10">
                  <c:v>58.9748974799341</c:v>
                </c:pt>
                <c:pt idx="11">
                  <c:v>60.187597796723097</c:v>
                </c:pt>
                <c:pt idx="12">
                  <c:v>60.4784694277269</c:v>
                </c:pt>
                <c:pt idx="13">
                  <c:v>59.209767957381302</c:v>
                </c:pt>
                <c:pt idx="14">
                  <c:v>59.745855220551199</c:v>
                </c:pt>
                <c:pt idx="15">
                  <c:v>60.6912430374392</c:v>
                </c:pt>
                <c:pt idx="16">
                  <c:v>59.862941851294103</c:v>
                </c:pt>
                <c:pt idx="17">
                  <c:v>62.111980697362199</c:v>
                </c:pt>
                <c:pt idx="18">
                  <c:v>58.635711414056502</c:v>
                </c:pt>
                <c:pt idx="19">
                  <c:v>59.328487772539702</c:v>
                </c:pt>
                <c:pt idx="20">
                  <c:v>60.746271186440602</c:v>
                </c:pt>
                <c:pt idx="21">
                  <c:v>61.238237200259199</c:v>
                </c:pt>
                <c:pt idx="22">
                  <c:v>61.180300797339697</c:v>
                </c:pt>
                <c:pt idx="23">
                  <c:v>60.437331464929599</c:v>
                </c:pt>
                <c:pt idx="24">
                  <c:v>59.6551048136646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C-42E9-A15F-D24B1EEFB3AA}"/>
            </c:ext>
          </c:extLst>
        </c:ser>
        <c:ser>
          <c:idx val="1"/>
          <c:order val="1"/>
          <c:tx>
            <c:v>Summer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Hoja1!$G$6:$G$30</c:f>
              <c:numCache>
                <c:formatCode>0.00</c:formatCode>
                <c:ptCount val="25"/>
                <c:pt idx="0">
                  <c:v>74.925373076021501</c:v>
                </c:pt>
                <c:pt idx="1">
                  <c:v>74.112963894586102</c:v>
                </c:pt>
                <c:pt idx="2">
                  <c:v>73.970286244060603</c:v>
                </c:pt>
                <c:pt idx="3">
                  <c:v>75.058718916005802</c:v>
                </c:pt>
                <c:pt idx="4">
                  <c:v>74.868625369626201</c:v>
                </c:pt>
                <c:pt idx="5">
                  <c:v>74.443314272730703</c:v>
                </c:pt>
                <c:pt idx="6">
                  <c:v>75.057755056010805</c:v>
                </c:pt>
                <c:pt idx="7">
                  <c:v>75.702001179476994</c:v>
                </c:pt>
                <c:pt idx="8">
                  <c:v>75.338825171659195</c:v>
                </c:pt>
                <c:pt idx="9">
                  <c:v>73.917601269649197</c:v>
                </c:pt>
                <c:pt idx="10">
                  <c:v>75.636561406149994</c:v>
                </c:pt>
                <c:pt idx="11">
                  <c:v>75.850887099851093</c:v>
                </c:pt>
                <c:pt idx="12">
                  <c:v>75.482071406586599</c:v>
                </c:pt>
                <c:pt idx="13">
                  <c:v>74.954373749807601</c:v>
                </c:pt>
                <c:pt idx="14">
                  <c:v>74.635529824026804</c:v>
                </c:pt>
                <c:pt idx="15">
                  <c:v>76.222144778211202</c:v>
                </c:pt>
                <c:pt idx="16">
                  <c:v>76.101324580034699</c:v>
                </c:pt>
                <c:pt idx="17">
                  <c:v>76.082342733188696</c:v>
                </c:pt>
                <c:pt idx="18">
                  <c:v>75.147324454251702</c:v>
                </c:pt>
                <c:pt idx="19">
                  <c:v>74.961610532267102</c:v>
                </c:pt>
                <c:pt idx="20">
                  <c:v>75.987340132750504</c:v>
                </c:pt>
                <c:pt idx="21">
                  <c:v>76.559073609199004</c:v>
                </c:pt>
                <c:pt idx="22">
                  <c:v>75.778776626132398</c:v>
                </c:pt>
                <c:pt idx="23">
                  <c:v>76.474828795043194</c:v>
                </c:pt>
                <c:pt idx="24">
                  <c:v>76.016541538461496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C-42E9-A15F-D24B1EEFB3AA}"/>
            </c:ext>
          </c:extLst>
        </c:ser>
        <c:ser>
          <c:idx val="2"/>
          <c:order val="2"/>
          <c:tx>
            <c:v>Winter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Hoja1!$H$6:$H$30</c:f>
              <c:numCache>
                <c:formatCode>0.00</c:formatCode>
                <c:ptCount val="25"/>
                <c:pt idx="0">
                  <c:v>62.400744532340603</c:v>
                </c:pt>
                <c:pt idx="1">
                  <c:v>61.0914410058027</c:v>
                </c:pt>
                <c:pt idx="2">
                  <c:v>61.577145759268603</c:v>
                </c:pt>
                <c:pt idx="3">
                  <c:v>61.634934497816602</c:v>
                </c:pt>
                <c:pt idx="4">
                  <c:v>60.929392799570103</c:v>
                </c:pt>
                <c:pt idx="5">
                  <c:v>59.876569264069197</c:v>
                </c:pt>
                <c:pt idx="6">
                  <c:v>60.417747252747198</c:v>
                </c:pt>
                <c:pt idx="7">
                  <c:v>60.962885462555001</c:v>
                </c:pt>
                <c:pt idx="8">
                  <c:v>61.125038245792901</c:v>
                </c:pt>
                <c:pt idx="9">
                  <c:v>60.823072943610903</c:v>
                </c:pt>
                <c:pt idx="10">
                  <c:v>61.2832555728356</c:v>
                </c:pt>
                <c:pt idx="11">
                  <c:v>61.444381443298902</c:v>
                </c:pt>
                <c:pt idx="12">
                  <c:v>61.027367870225</c:v>
                </c:pt>
                <c:pt idx="13">
                  <c:v>61.392898172323697</c:v>
                </c:pt>
                <c:pt idx="14">
                  <c:v>61.572496107939799</c:v>
                </c:pt>
                <c:pt idx="15">
                  <c:v>61.484260651629</c:v>
                </c:pt>
                <c:pt idx="16">
                  <c:v>61.829596412556</c:v>
                </c:pt>
                <c:pt idx="17">
                  <c:v>61.748216833095498</c:v>
                </c:pt>
                <c:pt idx="18">
                  <c:v>62.105168210628896</c:v>
                </c:pt>
                <c:pt idx="19">
                  <c:v>62.553204794163598</c:v>
                </c:pt>
                <c:pt idx="20">
                  <c:v>62.390384615384598</c:v>
                </c:pt>
                <c:pt idx="21">
                  <c:v>62.022592997811799</c:v>
                </c:pt>
                <c:pt idx="22">
                  <c:v>62.210978260869503</c:v>
                </c:pt>
                <c:pt idx="23">
                  <c:v>61.621349557522102</c:v>
                </c:pt>
                <c:pt idx="24">
                  <c:v>62.576078645548797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C-42E9-A15F-D24B1EEFB3AA}"/>
            </c:ext>
          </c:extLst>
        </c:ser>
        <c:ser>
          <c:idx val="3"/>
          <c:order val="3"/>
          <c:tx>
            <c:v>Fall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Hoja1!$I$6:$I$30</c:f>
              <c:numCache>
                <c:formatCode>0.00</c:formatCode>
                <c:ptCount val="25"/>
                <c:pt idx="0">
                  <c:v>60.0783711664291</c:v>
                </c:pt>
                <c:pt idx="1">
                  <c:v>59.476424079065602</c:v>
                </c:pt>
                <c:pt idx="2">
                  <c:v>60.182247880209196</c:v>
                </c:pt>
                <c:pt idx="3">
                  <c:v>61.842077893741497</c:v>
                </c:pt>
                <c:pt idx="4">
                  <c:v>61.4693003229279</c:v>
                </c:pt>
                <c:pt idx="5">
                  <c:v>60.275093639639003</c:v>
                </c:pt>
                <c:pt idx="6">
                  <c:v>61.674941518395102</c:v>
                </c:pt>
                <c:pt idx="7">
                  <c:v>60.798859888140001</c:v>
                </c:pt>
                <c:pt idx="8">
                  <c:v>61.3824094235231</c:v>
                </c:pt>
                <c:pt idx="9">
                  <c:v>62.004777261934201</c:v>
                </c:pt>
                <c:pt idx="10">
                  <c:v>62.445541989067898</c:v>
                </c:pt>
                <c:pt idx="11">
                  <c:v>61.278345202734101</c:v>
                </c:pt>
                <c:pt idx="12">
                  <c:v>62.025259689089403</c:v>
                </c:pt>
                <c:pt idx="13">
                  <c:v>60.831270714207598</c:v>
                </c:pt>
                <c:pt idx="14">
                  <c:v>61.494699837750098</c:v>
                </c:pt>
                <c:pt idx="15">
                  <c:v>61.989566978981998</c:v>
                </c:pt>
                <c:pt idx="16">
                  <c:v>61.8748984034833</c:v>
                </c:pt>
                <c:pt idx="17">
                  <c:v>61.2644168386907</c:v>
                </c:pt>
                <c:pt idx="18">
                  <c:v>61.315743848906202</c:v>
                </c:pt>
                <c:pt idx="19">
                  <c:v>61.607502756968401</c:v>
                </c:pt>
                <c:pt idx="20">
                  <c:v>63.418053393080903</c:v>
                </c:pt>
                <c:pt idx="21">
                  <c:v>63.590938149888302</c:v>
                </c:pt>
                <c:pt idx="22">
                  <c:v>62.639196305907497</c:v>
                </c:pt>
                <c:pt idx="23">
                  <c:v>61.6572215968637</c:v>
                </c:pt>
                <c:pt idx="24">
                  <c:v>62.0894082316251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C-42E9-A15F-D24B1EEF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863088"/>
        <c:axId val="1989842288"/>
      </c:lineChart>
      <c:catAx>
        <c:axId val="19898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9842288"/>
        <c:crosses val="autoZero"/>
        <c:auto val="1"/>
        <c:lblAlgn val="ctr"/>
        <c:lblOffset val="100"/>
        <c:noMultiLvlLbl val="0"/>
      </c:catAx>
      <c:valAx>
        <c:axId val="1989842288"/>
        <c:scaling>
          <c:orientation val="minMax"/>
          <c:max val="80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98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16097987751528E-2"/>
          <c:y val="4.0018184354637311E-2"/>
          <c:w val="0.6725873208156673"/>
          <c:h val="0.87558612890094945"/>
        </c:manualLayout>
      </c:layout>
      <c:lineChart>
        <c:grouping val="standard"/>
        <c:varyColors val="0"/>
        <c:ser>
          <c:idx val="0"/>
          <c:order val="0"/>
          <c:tx>
            <c:v>Asia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'variacion por region'!$B$4:$B$28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'variacion por region'!$C$4:$C$28</c:f>
              <c:numCache>
                <c:formatCode>General</c:formatCode>
                <c:ptCount val="25"/>
                <c:pt idx="0">
                  <c:v>80.0313616139548</c:v>
                </c:pt>
                <c:pt idx="1">
                  <c:v>79.711374526662894</c:v>
                </c:pt>
                <c:pt idx="2">
                  <c:v>80.7801820958028</c:v>
                </c:pt>
                <c:pt idx="3">
                  <c:v>80.516486869498195</c:v>
                </c:pt>
                <c:pt idx="4">
                  <c:v>80.095655026920298</c:v>
                </c:pt>
                <c:pt idx="5">
                  <c:v>80.709487315659203</c:v>
                </c:pt>
                <c:pt idx="6">
                  <c:v>80.306054671605395</c:v>
                </c:pt>
                <c:pt idx="7">
                  <c:v>80.540473701748098</c:v>
                </c:pt>
                <c:pt idx="8">
                  <c:v>79.835507995545996</c:v>
                </c:pt>
                <c:pt idx="9">
                  <c:v>80.3292667294848</c:v>
                </c:pt>
                <c:pt idx="10">
                  <c:v>80.904223951078606</c:v>
                </c:pt>
                <c:pt idx="11">
                  <c:v>80.835797527413504</c:v>
                </c:pt>
                <c:pt idx="12">
                  <c:v>81.0461640283539</c:v>
                </c:pt>
                <c:pt idx="13">
                  <c:v>80.4998020899327</c:v>
                </c:pt>
                <c:pt idx="14">
                  <c:v>80.683666867083105</c:v>
                </c:pt>
                <c:pt idx="15">
                  <c:v>81.124501606735706</c:v>
                </c:pt>
                <c:pt idx="16">
                  <c:v>80.832496704796895</c:v>
                </c:pt>
                <c:pt idx="17">
                  <c:v>80.843605503419596</c:v>
                </c:pt>
                <c:pt idx="18">
                  <c:v>80.627316043552298</c:v>
                </c:pt>
                <c:pt idx="19">
                  <c:v>80.889043886509796</c:v>
                </c:pt>
                <c:pt idx="20">
                  <c:v>81.064062477453902</c:v>
                </c:pt>
                <c:pt idx="21">
                  <c:v>81.224354600128905</c:v>
                </c:pt>
                <c:pt idx="22">
                  <c:v>81.225135844686704</c:v>
                </c:pt>
                <c:pt idx="23">
                  <c:v>81.276868156764806</c:v>
                </c:pt>
                <c:pt idx="24">
                  <c:v>81.286304666281893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3-43DE-B247-227F5BA03283}"/>
            </c:ext>
          </c:extLst>
        </c:ser>
        <c:ser>
          <c:idx val="1"/>
          <c:order val="1"/>
          <c:tx>
            <c:strRef>
              <c:f>'variacion por region'!$D$3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region'!$D$4:$D$28</c:f>
              <c:numCache>
                <c:formatCode>General</c:formatCode>
                <c:ptCount val="25"/>
                <c:pt idx="0">
                  <c:v>78.231382227414699</c:v>
                </c:pt>
                <c:pt idx="1">
                  <c:v>77.454973110588597</c:v>
                </c:pt>
                <c:pt idx="2">
                  <c:v>77.5572240445521</c:v>
                </c:pt>
                <c:pt idx="3">
                  <c:v>77.792996079263006</c:v>
                </c:pt>
                <c:pt idx="4">
                  <c:v>78.287560715453296</c:v>
                </c:pt>
                <c:pt idx="5">
                  <c:v>77.400939260604005</c:v>
                </c:pt>
                <c:pt idx="6">
                  <c:v>77.938597723932901</c:v>
                </c:pt>
                <c:pt idx="7">
                  <c:v>78.616704831679797</c:v>
                </c:pt>
                <c:pt idx="8">
                  <c:v>79.339243171761396</c:v>
                </c:pt>
                <c:pt idx="9">
                  <c:v>79.167524396129707</c:v>
                </c:pt>
                <c:pt idx="10">
                  <c:v>78.065499728838404</c:v>
                </c:pt>
                <c:pt idx="11">
                  <c:v>78.561778081538606</c:v>
                </c:pt>
                <c:pt idx="12">
                  <c:v>77.935020905722396</c:v>
                </c:pt>
                <c:pt idx="13">
                  <c:v>78.598198784439404</c:v>
                </c:pt>
                <c:pt idx="14">
                  <c:v>79.051868122238503</c:v>
                </c:pt>
                <c:pt idx="15">
                  <c:v>78.5960960502739</c:v>
                </c:pt>
                <c:pt idx="16">
                  <c:v>78.058656163712101</c:v>
                </c:pt>
                <c:pt idx="17">
                  <c:v>78.0990249661684</c:v>
                </c:pt>
                <c:pt idx="18">
                  <c:v>77.865755117924905</c:v>
                </c:pt>
                <c:pt idx="19">
                  <c:v>78.240085450522102</c:v>
                </c:pt>
                <c:pt idx="20">
                  <c:v>78.684111607298803</c:v>
                </c:pt>
                <c:pt idx="21">
                  <c:v>78.308564386467694</c:v>
                </c:pt>
                <c:pt idx="22">
                  <c:v>78.639543383890697</c:v>
                </c:pt>
                <c:pt idx="23">
                  <c:v>78.278481902068904</c:v>
                </c:pt>
                <c:pt idx="24">
                  <c:v>78.404506855272601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3-43DE-B247-227F5BA03283}"/>
            </c:ext>
          </c:extLst>
        </c:ser>
        <c:ser>
          <c:idx val="2"/>
          <c:order val="2"/>
          <c:tx>
            <c:strRef>
              <c:f>'variacion por region'!$E$3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region'!$E$4:$E$28</c:f>
              <c:numCache>
                <c:formatCode>General</c:formatCode>
                <c:ptCount val="25"/>
                <c:pt idx="0">
                  <c:v>67.710748037389195</c:v>
                </c:pt>
                <c:pt idx="1">
                  <c:v>66.638863233429404</c:v>
                </c:pt>
                <c:pt idx="2">
                  <c:v>67.2905220654754</c:v>
                </c:pt>
                <c:pt idx="3">
                  <c:v>67.459962778378099</c:v>
                </c:pt>
                <c:pt idx="4">
                  <c:v>67.963025846897395</c:v>
                </c:pt>
                <c:pt idx="5">
                  <c:v>67.605592613161406</c:v>
                </c:pt>
                <c:pt idx="6">
                  <c:v>67.929280984915906</c:v>
                </c:pt>
                <c:pt idx="7">
                  <c:v>68.334858678969198</c:v>
                </c:pt>
                <c:pt idx="8">
                  <c:v>70.432888775833305</c:v>
                </c:pt>
                <c:pt idx="9">
                  <c:v>67.274662809818395</c:v>
                </c:pt>
                <c:pt idx="10">
                  <c:v>67.430496434261002</c:v>
                </c:pt>
                <c:pt idx="11">
                  <c:v>68.221461791323804</c:v>
                </c:pt>
                <c:pt idx="12">
                  <c:v>67.940060840972606</c:v>
                </c:pt>
                <c:pt idx="13">
                  <c:v>67.411558033090699</c:v>
                </c:pt>
                <c:pt idx="14">
                  <c:v>67.836100463200495</c:v>
                </c:pt>
                <c:pt idx="15">
                  <c:v>68.392030807666998</c:v>
                </c:pt>
                <c:pt idx="16">
                  <c:v>67.028748397519095</c:v>
                </c:pt>
                <c:pt idx="17">
                  <c:v>67.741735002220295</c:v>
                </c:pt>
                <c:pt idx="18">
                  <c:v>67.544343179932</c:v>
                </c:pt>
                <c:pt idx="19">
                  <c:v>66.329641605516102</c:v>
                </c:pt>
                <c:pt idx="20">
                  <c:v>68.177878924458298</c:v>
                </c:pt>
                <c:pt idx="21">
                  <c:v>67.530943292959094</c:v>
                </c:pt>
                <c:pt idx="22">
                  <c:v>68.081450795044503</c:v>
                </c:pt>
                <c:pt idx="23">
                  <c:v>68.886199887999894</c:v>
                </c:pt>
                <c:pt idx="24">
                  <c:v>68.691989590902395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83-43DE-B247-227F5BA03283}"/>
            </c:ext>
          </c:extLst>
        </c:ser>
        <c:ser>
          <c:idx val="3"/>
          <c:order val="3"/>
          <c:tx>
            <c:strRef>
              <c:f>'variacion por region'!$F$3</c:f>
              <c:strCache>
                <c:ptCount val="1"/>
                <c:pt idx="0">
                  <c:v>Middle East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region'!$F$4:$F$28</c:f>
              <c:numCache>
                <c:formatCode>General</c:formatCode>
                <c:ptCount val="25"/>
                <c:pt idx="0">
                  <c:v>86.406103650861695</c:v>
                </c:pt>
                <c:pt idx="1">
                  <c:v>87.411017579125996</c:v>
                </c:pt>
                <c:pt idx="2">
                  <c:v>85.941339012369397</c:v>
                </c:pt>
                <c:pt idx="3">
                  <c:v>88.7200836979694</c:v>
                </c:pt>
                <c:pt idx="4">
                  <c:v>88.2615318720391</c:v>
                </c:pt>
                <c:pt idx="5">
                  <c:v>88.1285953426042</c:v>
                </c:pt>
                <c:pt idx="6">
                  <c:v>87.855285856624803</c:v>
                </c:pt>
                <c:pt idx="7">
                  <c:v>87.999350680933304</c:v>
                </c:pt>
                <c:pt idx="8">
                  <c:v>87.999843972335498</c:v>
                </c:pt>
                <c:pt idx="9">
                  <c:v>87.213228387907705</c:v>
                </c:pt>
                <c:pt idx="10">
                  <c:v>87.737274865947299</c:v>
                </c:pt>
                <c:pt idx="11">
                  <c:v>88.615612576731294</c:v>
                </c:pt>
                <c:pt idx="12">
                  <c:v>88.671713681466898</c:v>
                </c:pt>
                <c:pt idx="13">
                  <c:v>89.011073627616994</c:v>
                </c:pt>
                <c:pt idx="14">
                  <c:v>89.197238475209005</c:v>
                </c:pt>
                <c:pt idx="15">
                  <c:v>90.080936454211596</c:v>
                </c:pt>
                <c:pt idx="16">
                  <c:v>88.844801311863705</c:v>
                </c:pt>
                <c:pt idx="17">
                  <c:v>90.333273578866098</c:v>
                </c:pt>
                <c:pt idx="18">
                  <c:v>88.277573206434695</c:v>
                </c:pt>
                <c:pt idx="19">
                  <c:v>88.860657204272002</c:v>
                </c:pt>
                <c:pt idx="20">
                  <c:v>89.829121398925693</c:v>
                </c:pt>
                <c:pt idx="21">
                  <c:v>90.257047032349803</c:v>
                </c:pt>
                <c:pt idx="22">
                  <c:v>90.546140007275397</c:v>
                </c:pt>
                <c:pt idx="23">
                  <c:v>90.090832687005701</c:v>
                </c:pt>
                <c:pt idx="24">
                  <c:v>90.205439677372397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83-43DE-B247-227F5BA03283}"/>
            </c:ext>
          </c:extLst>
        </c:ser>
        <c:ser>
          <c:idx val="4"/>
          <c:order val="4"/>
          <c:tx>
            <c:strRef>
              <c:f>'variacion por region'!$G$3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region'!$G$4:$G$28</c:f>
              <c:numCache>
                <c:formatCode>General</c:formatCode>
                <c:ptCount val="25"/>
                <c:pt idx="0">
                  <c:v>74.454041891533706</c:v>
                </c:pt>
                <c:pt idx="1">
                  <c:v>73.198740829365704</c:v>
                </c:pt>
                <c:pt idx="2">
                  <c:v>72.790770335428206</c:v>
                </c:pt>
                <c:pt idx="3">
                  <c:v>74.347178744922402</c:v>
                </c:pt>
                <c:pt idx="4">
                  <c:v>74.063845145466303</c:v>
                </c:pt>
                <c:pt idx="5">
                  <c:v>73.402700127882497</c:v>
                </c:pt>
                <c:pt idx="6">
                  <c:v>74.176596293897703</c:v>
                </c:pt>
                <c:pt idx="7">
                  <c:v>75.028798340515095</c:v>
                </c:pt>
                <c:pt idx="8">
                  <c:v>73.976564393898599</c:v>
                </c:pt>
                <c:pt idx="9">
                  <c:v>72.402211107166394</c:v>
                </c:pt>
                <c:pt idx="10">
                  <c:v>75.069940553722802</c:v>
                </c:pt>
                <c:pt idx="11">
                  <c:v>75.181764660792595</c:v>
                </c:pt>
                <c:pt idx="12">
                  <c:v>74.691197308029999</c:v>
                </c:pt>
                <c:pt idx="13">
                  <c:v>74.047816201156095</c:v>
                </c:pt>
                <c:pt idx="14">
                  <c:v>73.099774726094793</c:v>
                </c:pt>
                <c:pt idx="15">
                  <c:v>75.533175010673801</c:v>
                </c:pt>
                <c:pt idx="16">
                  <c:v>75.953327615825302</c:v>
                </c:pt>
                <c:pt idx="17">
                  <c:v>75.611993163028203</c:v>
                </c:pt>
                <c:pt idx="18">
                  <c:v>74.276082937640595</c:v>
                </c:pt>
                <c:pt idx="19">
                  <c:v>74.051303161547807</c:v>
                </c:pt>
                <c:pt idx="20">
                  <c:v>75.065753667765506</c:v>
                </c:pt>
                <c:pt idx="21">
                  <c:v>76.221939064723301</c:v>
                </c:pt>
                <c:pt idx="22">
                  <c:v>74.801593232201</c:v>
                </c:pt>
                <c:pt idx="23">
                  <c:v>75.889222880779698</c:v>
                </c:pt>
                <c:pt idx="24">
                  <c:v>75.209696205764601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83-43DE-B247-227F5BA03283}"/>
            </c:ext>
          </c:extLst>
        </c:ser>
        <c:ser>
          <c:idx val="5"/>
          <c:order val="5"/>
          <c:tx>
            <c:strRef>
              <c:f>'variacion por region'!$H$3</c:f>
              <c:strCache>
                <c:ptCount val="1"/>
                <c:pt idx="0">
                  <c:v>South/Central America &amp; Carribean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region'!$H$4:$H$28</c:f>
              <c:numCache>
                <c:formatCode>General</c:formatCode>
                <c:ptCount val="25"/>
                <c:pt idx="0">
                  <c:v>76.978359011136504</c:v>
                </c:pt>
                <c:pt idx="1">
                  <c:v>77.521848761643696</c:v>
                </c:pt>
                <c:pt idx="2">
                  <c:v>78.168699833975495</c:v>
                </c:pt>
                <c:pt idx="3">
                  <c:v>78.141269977508998</c:v>
                </c:pt>
                <c:pt idx="4">
                  <c:v>77.095381060593596</c:v>
                </c:pt>
                <c:pt idx="5">
                  <c:v>77.271644031300198</c:v>
                </c:pt>
                <c:pt idx="6">
                  <c:v>78.120714848446696</c:v>
                </c:pt>
                <c:pt idx="7">
                  <c:v>78.800895423319801</c:v>
                </c:pt>
                <c:pt idx="8">
                  <c:v>78.356158376788798</c:v>
                </c:pt>
                <c:pt idx="9">
                  <c:v>77.969167945824395</c:v>
                </c:pt>
                <c:pt idx="10">
                  <c:v>78.824749694191098</c:v>
                </c:pt>
                <c:pt idx="11">
                  <c:v>78.133157524563003</c:v>
                </c:pt>
                <c:pt idx="12">
                  <c:v>77.492997704482605</c:v>
                </c:pt>
                <c:pt idx="13">
                  <c:v>77.366000049297597</c:v>
                </c:pt>
                <c:pt idx="14">
                  <c:v>78.844868016732406</c:v>
                </c:pt>
                <c:pt idx="15">
                  <c:v>78.669157423641195</c:v>
                </c:pt>
                <c:pt idx="16">
                  <c:v>78.3849470366508</c:v>
                </c:pt>
                <c:pt idx="17">
                  <c:v>77.736862914577401</c:v>
                </c:pt>
                <c:pt idx="18">
                  <c:v>77.507773315182504</c:v>
                </c:pt>
                <c:pt idx="19">
                  <c:v>77.740285926350396</c:v>
                </c:pt>
                <c:pt idx="20">
                  <c:v>78.919874794233195</c:v>
                </c:pt>
                <c:pt idx="21">
                  <c:v>78.551484334468796</c:v>
                </c:pt>
                <c:pt idx="22">
                  <c:v>78.382372484071695</c:v>
                </c:pt>
                <c:pt idx="23">
                  <c:v>77.509848495123705</c:v>
                </c:pt>
                <c:pt idx="24">
                  <c:v>78.106841158222494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83-43DE-B247-227F5BA0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613375"/>
        <c:axId val="1513614623"/>
      </c:lineChart>
      <c:catAx>
        <c:axId val="151361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3614623"/>
        <c:crosses val="autoZero"/>
        <c:auto val="1"/>
        <c:lblAlgn val="ctr"/>
        <c:lblOffset val="100"/>
        <c:noMultiLvlLbl val="0"/>
      </c:catAx>
      <c:valAx>
        <c:axId val="1513614623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36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3194696816744"/>
          <c:y val="0.28192882492345123"/>
          <c:w val="0.22674035937815465"/>
          <c:h val="0.45433243395065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5</xdr:row>
      <xdr:rowOff>14289</xdr:rowOff>
    </xdr:from>
    <xdr:to>
      <xdr:col>21</xdr:col>
      <xdr:colOff>9525</xdr:colOff>
      <xdr:row>22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C98AC8-8ED2-4D00-A0D0-7E4111BBA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90486</xdr:rowOff>
    </xdr:from>
    <xdr:to>
      <xdr:col>16</xdr:col>
      <xdr:colOff>361950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121D9B-57D1-4E21-88B9-B36E68E87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4A26-8582-4DED-B929-AA40AE456B7C}">
  <dimension ref="D5:R32"/>
  <sheetViews>
    <sheetView tabSelected="1" topLeftCell="C4" zoomScaleNormal="100" workbookViewId="0">
      <selection activeCell="D6" sqref="D6"/>
    </sheetView>
  </sheetViews>
  <sheetFormatPr baseColWidth="10" defaultRowHeight="15" x14ac:dyDescent="0.25"/>
  <cols>
    <col min="5" max="5" width="15.85546875" bestFit="1" customWidth="1"/>
    <col min="14" max="14" width="11.140625" bestFit="1" customWidth="1"/>
  </cols>
  <sheetData>
    <row r="5" spans="4:13" x14ac:dyDescent="0.25">
      <c r="D5" t="s">
        <v>24</v>
      </c>
      <c r="E5" t="s">
        <v>1</v>
      </c>
      <c r="F5" t="s">
        <v>0</v>
      </c>
      <c r="G5" t="s">
        <v>2</v>
      </c>
      <c r="H5" t="s">
        <v>3</v>
      </c>
      <c r="I5" t="s">
        <v>4</v>
      </c>
      <c r="J5" t="s">
        <v>7</v>
      </c>
      <c r="K5" t="s">
        <v>8</v>
      </c>
      <c r="L5" t="s">
        <v>9</v>
      </c>
      <c r="M5" t="s">
        <v>10</v>
      </c>
    </row>
    <row r="6" spans="4:13" x14ac:dyDescent="0.25">
      <c r="D6">
        <f>SUM(F6:I6)/4</f>
        <v>63.956590158972574</v>
      </c>
      <c r="E6">
        <v>1995</v>
      </c>
      <c r="F6" s="2">
        <v>58.421871861099099</v>
      </c>
      <c r="G6" s="2">
        <v>74.925373076021501</v>
      </c>
      <c r="H6" s="2">
        <v>62.400744532340603</v>
      </c>
      <c r="I6" s="2">
        <v>60.0783711664291</v>
      </c>
      <c r="J6" s="1"/>
      <c r="K6" s="3"/>
    </row>
    <row r="7" spans="4:13" x14ac:dyDescent="0.25">
      <c r="D7">
        <f t="shared" ref="D7:D30" si="0">SUM(F7:I7)/4</f>
        <v>63.045467870364796</v>
      </c>
      <c r="E7">
        <v>1996</v>
      </c>
      <c r="F7" s="2">
        <v>57.5010425020048</v>
      </c>
      <c r="G7" s="2">
        <v>74.112963894586102</v>
      </c>
      <c r="H7" s="2">
        <v>61.0914410058027</v>
      </c>
      <c r="I7" s="2">
        <v>59.476424079065602</v>
      </c>
      <c r="J7" s="2">
        <f>F7-F6</f>
        <v>-0.92082935909429864</v>
      </c>
      <c r="K7" s="2">
        <f t="shared" ref="K7:M22" si="1">G7-G6</f>
        <v>-0.81240918143539886</v>
      </c>
      <c r="L7" s="2">
        <f t="shared" si="1"/>
        <v>-1.3093035265379029</v>
      </c>
      <c r="M7" s="2">
        <f t="shared" si="1"/>
        <v>-0.60194708736349867</v>
      </c>
    </row>
    <row r="8" spans="4:13" x14ac:dyDescent="0.25">
      <c r="D8">
        <f t="shared" si="0"/>
        <v>63.402785370641247</v>
      </c>
      <c r="E8">
        <v>1997</v>
      </c>
      <c r="F8" s="2">
        <v>57.881461599026601</v>
      </c>
      <c r="G8" s="2">
        <v>73.970286244060603</v>
      </c>
      <c r="H8" s="2">
        <v>61.577145759268603</v>
      </c>
      <c r="I8" s="2">
        <v>60.182247880209196</v>
      </c>
      <c r="J8" s="2">
        <f t="shared" ref="J8:J30" si="2">F8-F7</f>
        <v>0.38041909702180021</v>
      </c>
      <c r="K8" s="2">
        <f t="shared" si="1"/>
        <v>-0.14267765052549919</v>
      </c>
      <c r="L8" s="2">
        <f t="shared" si="1"/>
        <v>0.48570475346590314</v>
      </c>
      <c r="M8" s="2">
        <f t="shared" si="1"/>
        <v>0.70582380114359466</v>
      </c>
    </row>
    <row r="9" spans="4:13" x14ac:dyDescent="0.25">
      <c r="D9">
        <f t="shared" si="0"/>
        <v>64.473476303588299</v>
      </c>
      <c r="E9">
        <v>1998</v>
      </c>
      <c r="F9" s="2">
        <v>59.358173906789297</v>
      </c>
      <c r="G9" s="2">
        <v>75.058718916005802</v>
      </c>
      <c r="H9" s="2">
        <v>61.634934497816602</v>
      </c>
      <c r="I9" s="2">
        <v>61.842077893741497</v>
      </c>
      <c r="J9" s="2">
        <f t="shared" si="2"/>
        <v>1.4767123077626962</v>
      </c>
      <c r="K9" s="2">
        <f t="shared" si="1"/>
        <v>1.0884326719451991</v>
      </c>
      <c r="L9" s="2">
        <f t="shared" si="1"/>
        <v>5.7788738547998264E-2</v>
      </c>
      <c r="M9" s="2">
        <f t="shared" si="1"/>
        <v>1.6598300135323001</v>
      </c>
    </row>
    <row r="10" spans="4:13" x14ac:dyDescent="0.25">
      <c r="D10">
        <f t="shared" si="0"/>
        <v>64.044741461732698</v>
      </c>
      <c r="E10">
        <v>1999</v>
      </c>
      <c r="F10" s="2">
        <v>58.911647354806597</v>
      </c>
      <c r="G10" s="2">
        <v>74.868625369626201</v>
      </c>
      <c r="H10" s="2">
        <v>60.929392799570103</v>
      </c>
      <c r="I10" s="2">
        <v>61.4693003229279</v>
      </c>
      <c r="J10" s="2">
        <f t="shared" si="2"/>
        <v>-0.44652655198269997</v>
      </c>
      <c r="K10" s="2">
        <f t="shared" si="1"/>
        <v>-0.1900935463796003</v>
      </c>
      <c r="L10" s="2">
        <f t="shared" si="1"/>
        <v>-0.70554169824649904</v>
      </c>
      <c r="M10" s="2">
        <f t="shared" si="1"/>
        <v>-0.37277757081359653</v>
      </c>
    </row>
    <row r="11" spans="4:13" x14ac:dyDescent="0.25">
      <c r="D11">
        <f t="shared" si="0"/>
        <v>63.687772878776627</v>
      </c>
      <c r="E11">
        <v>2000</v>
      </c>
      <c r="F11" s="2">
        <v>60.156114338667599</v>
      </c>
      <c r="G11" s="2">
        <v>74.443314272730703</v>
      </c>
      <c r="H11" s="2">
        <v>59.876569264069197</v>
      </c>
      <c r="I11" s="2">
        <v>60.275093639639003</v>
      </c>
      <c r="J11" s="2">
        <f t="shared" si="2"/>
        <v>1.2444669838610025</v>
      </c>
      <c r="K11" s="2">
        <f t="shared" si="1"/>
        <v>-0.42531109689549851</v>
      </c>
      <c r="L11" s="2">
        <f t="shared" si="1"/>
        <v>-1.0528235355009059</v>
      </c>
      <c r="M11" s="2">
        <f t="shared" si="1"/>
        <v>-1.1942066832888969</v>
      </c>
    </row>
    <row r="12" spans="4:13" x14ac:dyDescent="0.25">
      <c r="D12">
        <f t="shared" si="0"/>
        <v>64.147221077506956</v>
      </c>
      <c r="E12">
        <v>2001</v>
      </c>
      <c r="F12" s="2">
        <v>59.438440482874697</v>
      </c>
      <c r="G12" s="2">
        <v>75.057755056010805</v>
      </c>
      <c r="H12" s="2">
        <v>60.417747252747198</v>
      </c>
      <c r="I12" s="2">
        <v>61.674941518395102</v>
      </c>
      <c r="J12" s="2">
        <f t="shared" si="2"/>
        <v>-0.71767385579290277</v>
      </c>
      <c r="K12" s="2">
        <f t="shared" si="1"/>
        <v>0.61444078328010221</v>
      </c>
      <c r="L12" s="2">
        <f t="shared" si="1"/>
        <v>0.54117798867800104</v>
      </c>
      <c r="M12" s="2">
        <f t="shared" si="1"/>
        <v>1.3998478787560984</v>
      </c>
    </row>
    <row r="13" spans="4:13" x14ac:dyDescent="0.25">
      <c r="D13">
        <f t="shared" si="0"/>
        <v>64.159145784015649</v>
      </c>
      <c r="E13">
        <v>2002</v>
      </c>
      <c r="F13" s="2">
        <v>59.172836605890602</v>
      </c>
      <c r="G13" s="2">
        <v>75.702001179476994</v>
      </c>
      <c r="H13" s="2">
        <v>60.962885462555001</v>
      </c>
      <c r="I13" s="2">
        <v>60.798859888140001</v>
      </c>
      <c r="J13" s="2">
        <f t="shared" si="2"/>
        <v>-0.26560387698409471</v>
      </c>
      <c r="K13" s="2">
        <f t="shared" si="1"/>
        <v>0.64424612346618915</v>
      </c>
      <c r="L13" s="2">
        <f t="shared" si="1"/>
        <v>0.54513820980780281</v>
      </c>
      <c r="M13" s="2">
        <f t="shared" si="1"/>
        <v>-0.87608163025510066</v>
      </c>
    </row>
    <row r="14" spans="4:13" x14ac:dyDescent="0.25">
      <c r="D14">
        <f t="shared" si="0"/>
        <v>64.279317020359571</v>
      </c>
      <c r="E14">
        <v>2003</v>
      </c>
      <c r="F14" s="2">
        <v>59.270995240463101</v>
      </c>
      <c r="G14" s="2">
        <v>75.338825171659195</v>
      </c>
      <c r="H14" s="2">
        <v>61.125038245792901</v>
      </c>
      <c r="I14" s="2">
        <v>61.3824094235231</v>
      </c>
      <c r="J14" s="2">
        <f t="shared" si="2"/>
        <v>9.8158634572499182E-2</v>
      </c>
      <c r="K14" s="2">
        <f t="shared" si="1"/>
        <v>-0.36317600781779902</v>
      </c>
      <c r="L14" s="2">
        <f t="shared" si="1"/>
        <v>0.16215278323790017</v>
      </c>
      <c r="M14" s="2">
        <f t="shared" si="1"/>
        <v>0.58354953538309928</v>
      </c>
    </row>
    <row r="15" spans="4:13" x14ac:dyDescent="0.25">
      <c r="D15">
        <f t="shared" si="0"/>
        <v>64.235955481029023</v>
      </c>
      <c r="E15">
        <v>2004</v>
      </c>
      <c r="F15" s="2">
        <v>60.1983704489218</v>
      </c>
      <c r="G15" s="2">
        <v>73.917601269649197</v>
      </c>
      <c r="H15" s="2">
        <v>60.823072943610903</v>
      </c>
      <c r="I15" s="2">
        <v>62.004777261934201</v>
      </c>
      <c r="J15" s="2">
        <f t="shared" si="2"/>
        <v>0.92737520845869881</v>
      </c>
      <c r="K15" s="2">
        <f t="shared" si="1"/>
        <v>-1.4212239020099986</v>
      </c>
      <c r="L15" s="2">
        <f t="shared" si="1"/>
        <v>-0.30196530218199769</v>
      </c>
      <c r="M15" s="2">
        <f t="shared" si="1"/>
        <v>0.6223678384111011</v>
      </c>
    </row>
    <row r="16" spans="4:13" x14ac:dyDescent="0.25">
      <c r="D16">
        <f t="shared" si="0"/>
        <v>64.5850641119969</v>
      </c>
      <c r="E16">
        <v>2005</v>
      </c>
      <c r="F16" s="2">
        <v>58.9748974799341</v>
      </c>
      <c r="G16" s="2">
        <v>75.636561406149994</v>
      </c>
      <c r="H16" s="2">
        <v>61.2832555728356</v>
      </c>
      <c r="I16" s="2">
        <v>62.445541989067898</v>
      </c>
      <c r="J16" s="2">
        <f t="shared" si="2"/>
        <v>-1.2234729689877</v>
      </c>
      <c r="K16" s="2">
        <f t="shared" si="1"/>
        <v>1.7189601365007974</v>
      </c>
      <c r="L16" s="2">
        <f t="shared" si="1"/>
        <v>0.46018262922469688</v>
      </c>
      <c r="M16" s="2">
        <f t="shared" si="1"/>
        <v>0.44076472713369697</v>
      </c>
    </row>
    <row r="17" spans="4:18" x14ac:dyDescent="0.25">
      <c r="D17">
        <f t="shared" si="0"/>
        <v>64.690302885651789</v>
      </c>
      <c r="E17">
        <v>2006</v>
      </c>
      <c r="F17" s="2">
        <v>60.187597796723097</v>
      </c>
      <c r="G17" s="2">
        <v>75.850887099851093</v>
      </c>
      <c r="H17" s="2">
        <v>61.444381443298902</v>
      </c>
      <c r="I17" s="2">
        <v>61.278345202734101</v>
      </c>
      <c r="J17" s="2">
        <f t="shared" si="2"/>
        <v>1.2127003167889967</v>
      </c>
      <c r="K17" s="2">
        <f t="shared" si="1"/>
        <v>0.21432569370109888</v>
      </c>
      <c r="L17" s="2">
        <f t="shared" si="1"/>
        <v>0.16112587046330162</v>
      </c>
      <c r="M17" s="2">
        <f t="shared" si="1"/>
        <v>-1.1671967863337969</v>
      </c>
    </row>
    <row r="18" spans="4:18" x14ac:dyDescent="0.25">
      <c r="D18">
        <f t="shared" si="0"/>
        <v>64.753292098406973</v>
      </c>
      <c r="E18">
        <v>2007</v>
      </c>
      <c r="F18" s="2">
        <v>60.4784694277269</v>
      </c>
      <c r="G18" s="2">
        <v>75.482071406586599</v>
      </c>
      <c r="H18" s="2">
        <v>61.027367870225</v>
      </c>
      <c r="I18" s="2">
        <v>62.025259689089403</v>
      </c>
      <c r="J18" s="2">
        <f t="shared" si="2"/>
        <v>0.29087163100380309</v>
      </c>
      <c r="K18" s="2">
        <f t="shared" si="1"/>
        <v>-0.36881569326449437</v>
      </c>
      <c r="L18" s="2">
        <f t="shared" si="1"/>
        <v>-0.41701357307390197</v>
      </c>
      <c r="M18" s="2">
        <f t="shared" si="1"/>
        <v>0.74691448635530122</v>
      </c>
    </row>
    <row r="19" spans="4:18" x14ac:dyDescent="0.25">
      <c r="D19">
        <f t="shared" si="0"/>
        <v>64.097077648430044</v>
      </c>
      <c r="E19">
        <v>2008</v>
      </c>
      <c r="F19" s="2">
        <v>59.209767957381302</v>
      </c>
      <c r="G19" s="2">
        <v>74.954373749807601</v>
      </c>
      <c r="H19" s="2">
        <v>61.392898172323697</v>
      </c>
      <c r="I19" s="2">
        <v>60.831270714207598</v>
      </c>
      <c r="J19" s="2">
        <f t="shared" si="2"/>
        <v>-1.2687014703455972</v>
      </c>
      <c r="K19" s="2">
        <f t="shared" si="1"/>
        <v>-0.52769765677899727</v>
      </c>
      <c r="L19" s="2">
        <f t="shared" si="1"/>
        <v>0.36553030209869775</v>
      </c>
      <c r="M19" s="2">
        <f t="shared" si="1"/>
        <v>-1.1939889748818047</v>
      </c>
    </row>
    <row r="20" spans="4:18" x14ac:dyDescent="0.25">
      <c r="D20">
        <f t="shared" si="0"/>
        <v>64.362145247566971</v>
      </c>
      <c r="E20">
        <v>2009</v>
      </c>
      <c r="F20" s="2">
        <v>59.745855220551199</v>
      </c>
      <c r="G20" s="2">
        <v>74.635529824026804</v>
      </c>
      <c r="H20" s="2">
        <v>61.572496107939799</v>
      </c>
      <c r="I20" s="2">
        <v>61.494699837750098</v>
      </c>
      <c r="J20" s="2">
        <f t="shared" si="2"/>
        <v>0.53608726316989674</v>
      </c>
      <c r="K20" s="2">
        <f t="shared" si="1"/>
        <v>-0.31884392578079712</v>
      </c>
      <c r="L20" s="2">
        <f t="shared" si="1"/>
        <v>0.17959793561610127</v>
      </c>
      <c r="M20" s="2">
        <f t="shared" si="1"/>
        <v>0.66342912354249961</v>
      </c>
    </row>
    <row r="21" spans="4:18" x14ac:dyDescent="0.25">
      <c r="D21">
        <f t="shared" si="0"/>
        <v>65.096803861565348</v>
      </c>
      <c r="E21">
        <v>2010</v>
      </c>
      <c r="F21" s="2">
        <v>60.6912430374392</v>
      </c>
      <c r="G21" s="2">
        <v>76.222144778211202</v>
      </c>
      <c r="H21" s="2">
        <v>61.484260651629</v>
      </c>
      <c r="I21" s="2">
        <v>61.989566978981998</v>
      </c>
      <c r="J21" s="2">
        <f t="shared" si="2"/>
        <v>0.945387816888001</v>
      </c>
      <c r="K21" s="2">
        <f t="shared" si="1"/>
        <v>1.5866149541843981</v>
      </c>
      <c r="L21" s="2">
        <f t="shared" si="1"/>
        <v>-8.8235456310798099E-2</v>
      </c>
      <c r="M21" s="2">
        <f t="shared" si="1"/>
        <v>0.49486714123190012</v>
      </c>
    </row>
    <row r="22" spans="4:18" x14ac:dyDescent="0.25">
      <c r="D22">
        <f t="shared" si="0"/>
        <v>64.917190311842035</v>
      </c>
      <c r="E22">
        <v>2011</v>
      </c>
      <c r="F22" s="2">
        <v>59.862941851294103</v>
      </c>
      <c r="G22" s="2">
        <v>76.101324580034699</v>
      </c>
      <c r="H22" s="2">
        <v>61.829596412556</v>
      </c>
      <c r="I22" s="2">
        <v>61.8748984034833</v>
      </c>
      <c r="J22" s="2">
        <f t="shared" si="2"/>
        <v>-0.82830118614509729</v>
      </c>
      <c r="K22" s="2">
        <f t="shared" si="1"/>
        <v>-0.12082019817650291</v>
      </c>
      <c r="L22" s="2">
        <f t="shared" si="1"/>
        <v>0.34533576092700002</v>
      </c>
      <c r="M22" s="2">
        <f t="shared" si="1"/>
        <v>-0.11466857549869758</v>
      </c>
    </row>
    <row r="23" spans="4:18" x14ac:dyDescent="0.25">
      <c r="D23">
        <f t="shared" si="0"/>
        <v>65.301739275584268</v>
      </c>
      <c r="E23">
        <v>2012</v>
      </c>
      <c r="F23" s="2">
        <v>62.111980697362199</v>
      </c>
      <c r="G23" s="2">
        <v>76.082342733188696</v>
      </c>
      <c r="H23" s="2">
        <v>61.748216833095498</v>
      </c>
      <c r="I23" s="2">
        <v>61.2644168386907</v>
      </c>
      <c r="J23" s="2">
        <f t="shared" si="2"/>
        <v>2.2490388460680961</v>
      </c>
      <c r="K23" s="2">
        <f t="shared" ref="K23:K30" si="3">G23-G22</f>
        <v>-1.8981846846003236E-2</v>
      </c>
      <c r="L23" s="2">
        <f t="shared" ref="L23:L30" si="4">H23-H22</f>
        <v>-8.1379579460502782E-2</v>
      </c>
      <c r="M23" s="2">
        <f t="shared" ref="M23:M30" si="5">I23-I22</f>
        <v>-0.6104815647926003</v>
      </c>
    </row>
    <row r="24" spans="4:18" x14ac:dyDescent="0.25">
      <c r="D24">
        <f t="shared" si="0"/>
        <v>64.300986981960833</v>
      </c>
      <c r="E24">
        <v>2013</v>
      </c>
      <c r="F24" s="2">
        <v>58.635711414056502</v>
      </c>
      <c r="G24" s="2">
        <v>75.147324454251702</v>
      </c>
      <c r="H24" s="2">
        <v>62.105168210628896</v>
      </c>
      <c r="I24" s="2">
        <v>61.315743848906202</v>
      </c>
      <c r="J24" s="2">
        <f t="shared" si="2"/>
        <v>-3.4762692833056974</v>
      </c>
      <c r="K24" s="2">
        <f t="shared" si="3"/>
        <v>-0.93501827893699385</v>
      </c>
      <c r="L24" s="2">
        <f t="shared" si="4"/>
        <v>0.35695137753339878</v>
      </c>
      <c r="M24" s="2">
        <f t="shared" si="5"/>
        <v>5.13270102155019E-2</v>
      </c>
    </row>
    <row r="25" spans="4:18" x14ac:dyDescent="0.25">
      <c r="D25">
        <f t="shared" si="0"/>
        <v>64.612701463984706</v>
      </c>
      <c r="E25">
        <v>2014</v>
      </c>
      <c r="F25" s="2">
        <v>59.328487772539702</v>
      </c>
      <c r="G25" s="2">
        <v>74.961610532267102</v>
      </c>
      <c r="H25" s="2">
        <v>62.553204794163598</v>
      </c>
      <c r="I25" s="2">
        <v>61.607502756968401</v>
      </c>
      <c r="J25" s="2">
        <f t="shared" si="2"/>
        <v>0.69277635848320074</v>
      </c>
      <c r="K25" s="2">
        <f t="shared" si="3"/>
        <v>-0.18571392198460046</v>
      </c>
      <c r="L25" s="2">
        <f t="shared" si="4"/>
        <v>0.44803658353470155</v>
      </c>
      <c r="M25" s="2">
        <f t="shared" si="5"/>
        <v>0.2917589080621994</v>
      </c>
      <c r="N25" t="s">
        <v>11</v>
      </c>
      <c r="O25" t="s">
        <v>0</v>
      </c>
      <c r="P25" t="s">
        <v>2</v>
      </c>
      <c r="Q25" t="s">
        <v>3</v>
      </c>
      <c r="R25" t="s">
        <v>4</v>
      </c>
    </row>
    <row r="26" spans="4:18" x14ac:dyDescent="0.25">
      <c r="D26">
        <f t="shared" si="0"/>
        <v>65.635512331914157</v>
      </c>
      <c r="E26">
        <v>2015</v>
      </c>
      <c r="F26" s="2">
        <v>60.746271186440602</v>
      </c>
      <c r="G26" s="2">
        <v>75.987340132750504</v>
      </c>
      <c r="H26" s="2">
        <v>62.390384615384598</v>
      </c>
      <c r="I26" s="2">
        <v>63.418053393080903</v>
      </c>
      <c r="J26" s="2">
        <f t="shared" si="2"/>
        <v>1.4177834139008993</v>
      </c>
      <c r="K26" s="2">
        <f t="shared" si="3"/>
        <v>1.0257296004834018</v>
      </c>
      <c r="L26" s="2">
        <f t="shared" si="4"/>
        <v>-0.16282017877900046</v>
      </c>
      <c r="M26" s="2">
        <f t="shared" si="5"/>
        <v>1.8105506361125023</v>
      </c>
      <c r="O26">
        <f>SLOPE(F6:F30,$E$6:$E$30)</f>
        <v>9.2446443255933139E-2</v>
      </c>
      <c r="P26">
        <f>SLOPE(G6:G30,$E$6:$E$30)</f>
        <v>7.1341999414166149E-2</v>
      </c>
      <c r="Q26">
        <f>SLOPE(H6:H30,$E$6:$E$30)</f>
        <v>5.197278028529758E-2</v>
      </c>
      <c r="R26">
        <f>SLOPE(I6:I30,$E$6:$E$30)</f>
        <v>8.6996536491236398E-2</v>
      </c>
    </row>
    <row r="27" spans="4:18" x14ac:dyDescent="0.25">
      <c r="D27">
        <f t="shared" si="0"/>
        <v>65.852710489289578</v>
      </c>
      <c r="E27">
        <v>2016</v>
      </c>
      <c r="F27" s="2">
        <v>61.238237200259199</v>
      </c>
      <c r="G27" s="2">
        <v>76.559073609199004</v>
      </c>
      <c r="H27" s="2">
        <v>62.022592997811799</v>
      </c>
      <c r="I27" s="2">
        <v>63.590938149888302</v>
      </c>
      <c r="J27" s="2">
        <f t="shared" si="2"/>
        <v>0.4919660138185975</v>
      </c>
      <c r="K27" s="2">
        <f t="shared" si="3"/>
        <v>0.57173347644850026</v>
      </c>
      <c r="L27" s="2">
        <f t="shared" si="4"/>
        <v>-0.36779161757279866</v>
      </c>
      <c r="M27" s="2">
        <f t="shared" si="5"/>
        <v>0.17288475680739879</v>
      </c>
    </row>
    <row r="28" spans="4:18" x14ac:dyDescent="0.25">
      <c r="D28">
        <f t="shared" si="0"/>
        <v>65.452312997562274</v>
      </c>
      <c r="E28">
        <v>2017</v>
      </c>
      <c r="F28" s="2">
        <v>61.180300797339697</v>
      </c>
      <c r="G28" s="2">
        <v>75.778776626132398</v>
      </c>
      <c r="H28" s="2">
        <v>62.210978260869503</v>
      </c>
      <c r="I28" s="2">
        <v>62.639196305907497</v>
      </c>
      <c r="J28" s="2">
        <f t="shared" si="2"/>
        <v>-5.7936402919501973E-2</v>
      </c>
      <c r="K28" s="2">
        <f t="shared" si="3"/>
        <v>-0.78029698306660578</v>
      </c>
      <c r="L28" s="2">
        <f t="shared" si="4"/>
        <v>0.18838526305770387</v>
      </c>
      <c r="M28" s="2">
        <f t="shared" si="5"/>
        <v>-0.95174184398080541</v>
      </c>
    </row>
    <row r="29" spans="4:18" x14ac:dyDescent="0.25">
      <c r="D29">
        <f t="shared" si="0"/>
        <v>65.047682853589649</v>
      </c>
      <c r="E29">
        <v>2018</v>
      </c>
      <c r="F29" s="2">
        <v>60.437331464929599</v>
      </c>
      <c r="G29" s="2">
        <v>76.474828795043194</v>
      </c>
      <c r="H29" s="2">
        <v>61.621349557522102</v>
      </c>
      <c r="I29" s="2">
        <v>61.6572215968637</v>
      </c>
      <c r="J29" s="2">
        <f t="shared" si="2"/>
        <v>-0.7429693324100981</v>
      </c>
      <c r="K29" s="2">
        <f t="shared" si="3"/>
        <v>0.69605216891079635</v>
      </c>
      <c r="L29" s="2">
        <f t="shared" si="4"/>
        <v>-0.58962870334740103</v>
      </c>
      <c r="M29" s="2">
        <f t="shared" si="5"/>
        <v>-0.98197470904379713</v>
      </c>
    </row>
    <row r="30" spans="4:18" x14ac:dyDescent="0.25">
      <c r="D30">
        <f t="shared" si="0"/>
        <v>65.084283307324995</v>
      </c>
      <c r="E30">
        <v>2019</v>
      </c>
      <c r="F30" s="2">
        <v>59.6551048136646</v>
      </c>
      <c r="G30" s="2">
        <v>76.016541538461496</v>
      </c>
      <c r="H30" s="2">
        <v>62.576078645548797</v>
      </c>
      <c r="I30" s="2">
        <v>62.0894082316251</v>
      </c>
      <c r="J30" s="2">
        <f t="shared" si="2"/>
        <v>-0.78222665126499891</v>
      </c>
      <c r="K30" s="2">
        <f t="shared" si="3"/>
        <v>-0.45828725658169844</v>
      </c>
      <c r="L30" s="2">
        <f t="shared" si="4"/>
        <v>0.95472908802669565</v>
      </c>
      <c r="M30" s="2">
        <f t="shared" si="5"/>
        <v>0.43218663476140051</v>
      </c>
    </row>
    <row r="31" spans="4:18" x14ac:dyDescent="0.25">
      <c r="D31" s="3">
        <f>D30-D6</f>
        <v>1.1276931483524208</v>
      </c>
      <c r="E31" t="s">
        <v>6</v>
      </c>
      <c r="F31" s="3">
        <f>F30-F6</f>
        <v>1.2332329525655013</v>
      </c>
      <c r="G31" s="3">
        <f t="shared" ref="G31:H31" si="6">G30-G6</f>
        <v>1.0911684624399953</v>
      </c>
      <c r="H31" s="3">
        <f t="shared" si="6"/>
        <v>0.17533411320819425</v>
      </c>
      <c r="I31" s="3">
        <f t="shared" ref="I31" si="7">I30-I6</f>
        <v>2.0110370651959997</v>
      </c>
    </row>
    <row r="32" spans="4:18" x14ac:dyDescent="0.25">
      <c r="D32" s="2">
        <f>MAX(D6:D30)-MIN(D6:D30)</f>
        <v>2.8072426189247821</v>
      </c>
      <c r="E32" t="s">
        <v>5</v>
      </c>
      <c r="F32" s="2">
        <f>MAX(F6:F30)-MIN(F6:F30)</f>
        <v>4.6109381953573987</v>
      </c>
      <c r="G32" s="2">
        <f t="shared" ref="G32:H32" si="8">MAX(G6:G30)-MIN(G6:G30)</f>
        <v>2.6414723395498072</v>
      </c>
      <c r="H32" s="2">
        <f t="shared" si="8"/>
        <v>2.6995093814796007</v>
      </c>
      <c r="I32" s="2">
        <f>MAX(I6:I30)-MIN(I6:I30)</f>
        <v>4.1145140708227004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0B77-A31D-4679-BF7E-2B47567D8405}">
  <dimension ref="B3:N28"/>
  <sheetViews>
    <sheetView workbookViewId="0">
      <selection activeCell="G31" sqref="G31"/>
    </sheetView>
  </sheetViews>
  <sheetFormatPr baseColWidth="10" defaultRowHeight="15" x14ac:dyDescent="0.25"/>
  <cols>
    <col min="2" max="2" width="14.7109375" bestFit="1" customWidth="1"/>
    <col min="3" max="3" width="13.5703125" bestFit="1" customWidth="1"/>
    <col min="4" max="4" width="14.5703125" bestFit="1" customWidth="1"/>
    <col min="5" max="5" width="13.140625" bestFit="1" customWidth="1"/>
    <col min="6" max="6" width="12.5703125" bestFit="1" customWidth="1"/>
    <col min="7" max="7" width="19.85546875" bestFit="1" customWidth="1"/>
    <col min="8" max="8" width="14.5703125" bestFit="1" customWidth="1"/>
    <col min="9" max="9" width="11.140625" bestFit="1" customWidth="1"/>
    <col min="10" max="10" width="13.5703125" bestFit="1" customWidth="1"/>
    <col min="11" max="11" width="14.5703125" bestFit="1" customWidth="1"/>
    <col min="12" max="12" width="13.140625" bestFit="1" customWidth="1"/>
    <col min="13" max="13" width="12.5703125" bestFit="1" customWidth="1"/>
    <col min="14" max="14" width="19.85546875" bestFit="1" customWidth="1"/>
  </cols>
  <sheetData>
    <row r="3" spans="2:7" x14ac:dyDescent="0.25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</row>
    <row r="4" spans="2:7" x14ac:dyDescent="0.25">
      <c r="B4">
        <v>1995</v>
      </c>
      <c r="C4">
        <v>61.410869805709098</v>
      </c>
      <c r="D4">
        <v>72.289130335268695</v>
      </c>
      <c r="E4">
        <v>68.864130393318504</v>
      </c>
      <c r="F4">
        <v>65.234782426253602</v>
      </c>
      <c r="G4">
        <v>61.186956115390899</v>
      </c>
    </row>
    <row r="5" spans="2:7" x14ac:dyDescent="0.25">
      <c r="B5">
        <v>1996</v>
      </c>
      <c r="C5">
        <v>67.101234530225199</v>
      </c>
      <c r="D5">
        <v>71.8326085961383</v>
      </c>
      <c r="E5">
        <v>69.955434965050699</v>
      </c>
      <c r="F5">
        <v>68.733333757188504</v>
      </c>
      <c r="G5">
        <v>59.881318815461803</v>
      </c>
    </row>
    <row r="6" spans="2:7" x14ac:dyDescent="0.25">
      <c r="B6">
        <v>1997</v>
      </c>
      <c r="C6">
        <v>63.776086724322703</v>
      </c>
      <c r="D6">
        <v>70.613043577774704</v>
      </c>
      <c r="E6">
        <v>68.256522012793496</v>
      </c>
      <c r="F6">
        <v>66.516304430754204</v>
      </c>
      <c r="G6">
        <v>62.5615384028508</v>
      </c>
    </row>
    <row r="7" spans="2:7" x14ac:dyDescent="0.25">
      <c r="B7">
        <v>1998</v>
      </c>
      <c r="C7">
        <v>64.854348182678194</v>
      </c>
      <c r="D7">
        <v>72.057608562967005</v>
      </c>
      <c r="E7">
        <v>67.909782616988394</v>
      </c>
      <c r="F7">
        <v>67.602174095485495</v>
      </c>
      <c r="G7">
        <v>61.126373165256297</v>
      </c>
    </row>
    <row r="8" spans="2:7" x14ac:dyDescent="0.25">
      <c r="B8">
        <v>1999</v>
      </c>
      <c r="C8">
        <v>63.817391063856</v>
      </c>
      <c r="D8">
        <v>71.721739354340897</v>
      </c>
      <c r="E8">
        <v>68.439130534296396</v>
      </c>
      <c r="F8">
        <v>67.034782451132003</v>
      </c>
      <c r="G8">
        <v>63.716304447339901</v>
      </c>
    </row>
    <row r="9" spans="2:7" x14ac:dyDescent="0.25">
      <c r="B9">
        <v>2000</v>
      </c>
      <c r="C9">
        <v>66.367391171662703</v>
      </c>
      <c r="D9">
        <v>72.271739130434696</v>
      </c>
      <c r="E9">
        <v>70.411956621252898</v>
      </c>
      <c r="F9">
        <v>70.715217714724304</v>
      </c>
      <c r="G9">
        <v>65.372825871343196</v>
      </c>
    </row>
    <row r="10" spans="2:7" x14ac:dyDescent="0.25">
      <c r="B10">
        <v>2001</v>
      </c>
      <c r="C10">
        <v>67.256521805473</v>
      </c>
      <c r="D10">
        <v>70.956521490345807</v>
      </c>
      <c r="E10">
        <v>71.085869706195297</v>
      </c>
      <c r="F10">
        <v>69.789130459660996</v>
      </c>
      <c r="G10">
        <v>64.568478376968997</v>
      </c>
    </row>
    <row r="11" spans="2:7" x14ac:dyDescent="0.25">
      <c r="B11">
        <v>2002</v>
      </c>
      <c r="C11">
        <v>64.352873352752297</v>
      </c>
      <c r="D11">
        <v>69.781818173148395</v>
      </c>
      <c r="E11">
        <v>73.447727376764405</v>
      </c>
      <c r="F11">
        <v>69.340908874164896</v>
      </c>
      <c r="G11">
        <v>67.434090701016501</v>
      </c>
    </row>
    <row r="12" spans="2:7" x14ac:dyDescent="0.25">
      <c r="B12">
        <v>2003</v>
      </c>
      <c r="C12">
        <v>68.857608629309595</v>
      </c>
      <c r="D12">
        <v>73.120652157327399</v>
      </c>
      <c r="E12">
        <v>72.3500000497569</v>
      </c>
      <c r="F12">
        <v>72.078260794929804</v>
      </c>
      <c r="G12">
        <v>61.161956413932401</v>
      </c>
    </row>
    <row r="13" spans="2:7" x14ac:dyDescent="0.25">
      <c r="B13">
        <v>2004</v>
      </c>
      <c r="C13">
        <v>63.510869565217298</v>
      </c>
      <c r="D13">
        <v>73.735869366189704</v>
      </c>
      <c r="E13">
        <v>67.772826236227203</v>
      </c>
      <c r="F13">
        <v>67.478260869565204</v>
      </c>
      <c r="G13">
        <v>65.302173821822393</v>
      </c>
    </row>
    <row r="14" spans="2:7" x14ac:dyDescent="0.25">
      <c r="B14">
        <v>2005</v>
      </c>
      <c r="C14">
        <v>64.719565184220002</v>
      </c>
      <c r="D14">
        <v>72.889130219169203</v>
      </c>
      <c r="E14">
        <v>71.375000248784602</v>
      </c>
      <c r="F14">
        <v>67.482608795166001</v>
      </c>
      <c r="G14">
        <v>66.311956364175501</v>
      </c>
    </row>
    <row r="15" spans="2:7" x14ac:dyDescent="0.25">
      <c r="B15">
        <v>2006</v>
      </c>
      <c r="C15">
        <v>68.491304439047099</v>
      </c>
      <c r="D15">
        <v>73.396739130434696</v>
      </c>
      <c r="E15">
        <v>74.583695784859003</v>
      </c>
      <c r="F15">
        <v>70.414130666981507</v>
      </c>
      <c r="G15">
        <v>63.640217407889899</v>
      </c>
    </row>
    <row r="16" spans="2:7" x14ac:dyDescent="0.25">
      <c r="B16">
        <v>2007</v>
      </c>
      <c r="C16">
        <v>69.856043930892099</v>
      </c>
      <c r="D16">
        <v>71.245055272028907</v>
      </c>
      <c r="E16">
        <v>74.568131876515807</v>
      </c>
      <c r="F16">
        <v>71.397802080426899</v>
      </c>
      <c r="G16">
        <v>68.349450121869097</v>
      </c>
    </row>
    <row r="17" spans="2:14" x14ac:dyDescent="0.25">
      <c r="B17">
        <v>2008</v>
      </c>
      <c r="C17">
        <v>65.390110099708593</v>
      </c>
      <c r="D17">
        <v>71.325274708506797</v>
      </c>
      <c r="E17">
        <v>68.295603951255003</v>
      </c>
      <c r="F17">
        <v>69.020651734393496</v>
      </c>
      <c r="G17">
        <v>65.5391303767328</v>
      </c>
    </row>
    <row r="18" spans="2:14" x14ac:dyDescent="0.25">
      <c r="B18">
        <v>2009</v>
      </c>
      <c r="C18">
        <v>63.734782675038197</v>
      </c>
      <c r="D18">
        <v>72.976086989693002</v>
      </c>
      <c r="E18">
        <v>65.389130094776903</v>
      </c>
      <c r="F18">
        <v>65.579348025114598</v>
      </c>
      <c r="G18">
        <v>63.751086939936101</v>
      </c>
    </row>
    <row r="19" spans="2:14" x14ac:dyDescent="0.25">
      <c r="B19">
        <v>2010</v>
      </c>
      <c r="C19">
        <v>63.093478534532601</v>
      </c>
      <c r="D19">
        <v>72.502173589623496</v>
      </c>
      <c r="E19">
        <v>68.480434583581001</v>
      </c>
      <c r="F19">
        <v>67.019565043241997</v>
      </c>
      <c r="G19">
        <v>63.539130335268702</v>
      </c>
    </row>
    <row r="20" spans="2:14" x14ac:dyDescent="0.25">
      <c r="B20">
        <v>2011</v>
      </c>
      <c r="C20">
        <v>65.613043619238795</v>
      </c>
      <c r="D20">
        <v>72.351086823836596</v>
      </c>
      <c r="E20">
        <v>70.038043312404398</v>
      </c>
      <c r="F20">
        <v>67.467391221419604</v>
      </c>
      <c r="G20">
        <v>62.328261085178497</v>
      </c>
    </row>
    <row r="21" spans="2:14" x14ac:dyDescent="0.25">
      <c r="B21">
        <v>2012</v>
      </c>
      <c r="C21">
        <v>68.777173539866496</v>
      </c>
      <c r="D21">
        <v>70.884782791137695</v>
      </c>
      <c r="E21">
        <v>73.806521788887295</v>
      </c>
      <c r="F21">
        <v>70.841304530268104</v>
      </c>
      <c r="G21">
        <v>60.206521573274003</v>
      </c>
    </row>
    <row r="22" spans="2:14" x14ac:dyDescent="0.25">
      <c r="B22">
        <v>2013</v>
      </c>
      <c r="C22">
        <v>67.021739835324496</v>
      </c>
      <c r="D22">
        <v>71.587911794473797</v>
      </c>
      <c r="E22">
        <v>69.9043476685233</v>
      </c>
      <c r="F22">
        <v>71.954347651937695</v>
      </c>
      <c r="G22">
        <v>60.457608720530601</v>
      </c>
    </row>
    <row r="23" spans="2:14" x14ac:dyDescent="0.25">
      <c r="B23">
        <v>2014</v>
      </c>
      <c r="C23">
        <v>65.281522004500601</v>
      </c>
      <c r="D23">
        <v>70.285869930101398</v>
      </c>
      <c r="E23">
        <v>66.7510873960412</v>
      </c>
      <c r="F23">
        <v>68.590217300083296</v>
      </c>
      <c r="G23">
        <v>60.347825796707802</v>
      </c>
    </row>
    <row r="24" spans="2:14" x14ac:dyDescent="0.25">
      <c r="B24">
        <v>2015</v>
      </c>
      <c r="C24">
        <v>68.269565001777906</v>
      </c>
      <c r="D24">
        <v>72.883695768273398</v>
      </c>
      <c r="E24">
        <v>69.409782699916605</v>
      </c>
      <c r="F24">
        <v>70.122825622558594</v>
      </c>
      <c r="G24">
        <v>64.266304306361903</v>
      </c>
    </row>
    <row r="25" spans="2:14" x14ac:dyDescent="0.25">
      <c r="B25">
        <v>2016</v>
      </c>
      <c r="C25">
        <v>66.002174087192699</v>
      </c>
      <c r="D25">
        <v>73.156521506931398</v>
      </c>
      <c r="E25">
        <v>70.734782343325406</v>
      </c>
      <c r="F25">
        <v>70.083695660466702</v>
      </c>
      <c r="G25">
        <v>63.684782650159697</v>
      </c>
      <c r="I25" t="s">
        <v>11</v>
      </c>
      <c r="J25" t="str">
        <f>C3</f>
        <v>Great Falls, US</v>
      </c>
      <c r="K25" t="str">
        <f t="shared" ref="K25:N25" si="0">D3</f>
        <v>Rabat, Morocco</v>
      </c>
      <c r="L25" t="str">
        <f t="shared" si="0"/>
        <v>Rapid City, US</v>
      </c>
      <c r="M25" t="str">
        <f t="shared" si="0"/>
        <v>Pocatello, US</v>
      </c>
      <c r="N25" t="str">
        <f t="shared" si="0"/>
        <v>Ulan-bator, Mongolia</v>
      </c>
    </row>
    <row r="26" spans="2:14" x14ac:dyDescent="0.25">
      <c r="B26">
        <v>2017</v>
      </c>
      <c r="C26">
        <v>68.870652115863294</v>
      </c>
      <c r="D26">
        <v>72.774999867314804</v>
      </c>
      <c r="E26">
        <v>71.114130600639001</v>
      </c>
      <c r="F26">
        <v>70.654347751451496</v>
      </c>
      <c r="G26">
        <v>64.343478534532593</v>
      </c>
      <c r="J26">
        <f>SLOPE(C4:C28,$B$4:$B$28)</f>
        <v>0.101904844782575</v>
      </c>
      <c r="K26">
        <f t="shared" ref="K26:N26" si="1">SLOPE(D4:D28,$B$4:$B$28)</f>
        <v>-1.9499863294573896E-2</v>
      </c>
      <c r="L26">
        <f t="shared" si="1"/>
        <v>-3.0917724306588082E-2</v>
      </c>
      <c r="M26">
        <f t="shared" si="1"/>
        <v>9.1430993437497235E-2</v>
      </c>
      <c r="N26">
        <f t="shared" si="1"/>
        <v>-6.2485637863757019E-3</v>
      </c>
    </row>
    <row r="27" spans="2:14" x14ac:dyDescent="0.25">
      <c r="B27">
        <v>2018</v>
      </c>
      <c r="C27">
        <v>67.157608737116206</v>
      </c>
      <c r="D27">
        <v>70.2043476934018</v>
      </c>
      <c r="E27">
        <v>68.052173987678799</v>
      </c>
      <c r="F27">
        <v>69.672825771829295</v>
      </c>
      <c r="G27">
        <v>62.796739122141901</v>
      </c>
    </row>
    <row r="28" spans="2:14" x14ac:dyDescent="0.25">
      <c r="B28">
        <v>2019</v>
      </c>
      <c r="C28">
        <v>64.840217383011506</v>
      </c>
      <c r="D28">
        <v>69.375</v>
      </c>
      <c r="E28">
        <v>66.804347660230505</v>
      </c>
      <c r="F28">
        <v>68.527173622794706</v>
      </c>
      <c r="G28">
        <v>62.385869440824997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943-DE84-49BB-981C-A0946E7660AB}">
  <dimension ref="B3:P28"/>
  <sheetViews>
    <sheetView workbookViewId="0">
      <selection activeCell="C3" sqref="C3"/>
    </sheetView>
  </sheetViews>
  <sheetFormatPr baseColWidth="10" defaultRowHeight="15" x14ac:dyDescent="0.25"/>
  <cols>
    <col min="2" max="2" width="5.42578125" bestFit="1" customWidth="1"/>
    <col min="3" max="6" width="12" bestFit="1" customWidth="1"/>
    <col min="7" max="7" width="13.85546875" bestFit="1" customWidth="1"/>
    <col min="8" max="8" width="32.5703125" bestFit="1" customWidth="1"/>
    <col min="11" max="11" width="4.7109375" bestFit="1" customWidth="1"/>
    <col min="12" max="12" width="6.140625" bestFit="1" customWidth="1"/>
    <col min="13" max="13" width="7.28515625" bestFit="1" customWidth="1"/>
    <col min="14" max="14" width="11.28515625" bestFit="1" customWidth="1"/>
    <col min="15" max="15" width="13.85546875" bestFit="1" customWidth="1"/>
    <col min="16" max="16" width="32.5703125" bestFit="1" customWidth="1"/>
  </cols>
  <sheetData>
    <row r="3" spans="2:8" x14ac:dyDescent="0.25">
      <c r="B3" t="s">
        <v>12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</row>
    <row r="4" spans="2:8" x14ac:dyDescent="0.25">
      <c r="B4">
        <v>1995</v>
      </c>
      <c r="C4">
        <v>80.0313616139548</v>
      </c>
      <c r="D4">
        <v>78.231382227414699</v>
      </c>
      <c r="E4">
        <v>67.710748037389195</v>
      </c>
      <c r="F4">
        <v>86.406103650861695</v>
      </c>
      <c r="G4">
        <v>74.454041891533706</v>
      </c>
      <c r="H4">
        <v>76.978359011136504</v>
      </c>
    </row>
    <row r="5" spans="2:8" x14ac:dyDescent="0.25">
      <c r="B5">
        <v>1996</v>
      </c>
      <c r="C5">
        <v>79.711374526662894</v>
      </c>
      <c r="D5">
        <v>77.454973110588597</v>
      </c>
      <c r="E5">
        <v>66.638863233429404</v>
      </c>
      <c r="F5">
        <v>87.411017579125996</v>
      </c>
      <c r="G5">
        <v>73.198740829365704</v>
      </c>
      <c r="H5">
        <v>77.521848761643696</v>
      </c>
    </row>
    <row r="6" spans="2:8" x14ac:dyDescent="0.25">
      <c r="B6">
        <v>1997</v>
      </c>
      <c r="C6">
        <v>80.7801820958028</v>
      </c>
      <c r="D6">
        <v>77.5572240445521</v>
      </c>
      <c r="E6">
        <v>67.2905220654754</v>
      </c>
      <c r="F6">
        <v>85.941339012369397</v>
      </c>
      <c r="G6">
        <v>72.790770335428206</v>
      </c>
      <c r="H6">
        <v>78.168699833975495</v>
      </c>
    </row>
    <row r="7" spans="2:8" x14ac:dyDescent="0.25">
      <c r="B7">
        <v>1998</v>
      </c>
      <c r="C7">
        <v>80.516486869498195</v>
      </c>
      <c r="D7">
        <v>77.792996079263006</v>
      </c>
      <c r="E7">
        <v>67.459962778378099</v>
      </c>
      <c r="F7">
        <v>88.7200836979694</v>
      </c>
      <c r="G7">
        <v>74.347178744922402</v>
      </c>
      <c r="H7">
        <v>78.141269977508998</v>
      </c>
    </row>
    <row r="8" spans="2:8" x14ac:dyDescent="0.25">
      <c r="B8">
        <v>1999</v>
      </c>
      <c r="C8">
        <v>80.095655026920298</v>
      </c>
      <c r="D8">
        <v>78.287560715453296</v>
      </c>
      <c r="E8">
        <v>67.963025846897395</v>
      </c>
      <c r="F8">
        <v>88.2615318720391</v>
      </c>
      <c r="G8">
        <v>74.063845145466303</v>
      </c>
      <c r="H8">
        <v>77.095381060593596</v>
      </c>
    </row>
    <row r="9" spans="2:8" x14ac:dyDescent="0.25">
      <c r="B9">
        <v>2000</v>
      </c>
      <c r="C9">
        <v>80.709487315659203</v>
      </c>
      <c r="D9">
        <v>77.400939260604005</v>
      </c>
      <c r="E9">
        <v>67.605592613161406</v>
      </c>
      <c r="F9">
        <v>88.1285953426042</v>
      </c>
      <c r="G9">
        <v>73.402700127882497</v>
      </c>
      <c r="H9">
        <v>77.271644031300198</v>
      </c>
    </row>
    <row r="10" spans="2:8" x14ac:dyDescent="0.25">
      <c r="B10">
        <v>2001</v>
      </c>
      <c r="C10">
        <v>80.306054671605395</v>
      </c>
      <c r="D10">
        <v>77.938597723932901</v>
      </c>
      <c r="E10">
        <v>67.929280984915906</v>
      </c>
      <c r="F10">
        <v>87.855285856624803</v>
      </c>
      <c r="G10">
        <v>74.176596293897703</v>
      </c>
      <c r="H10">
        <v>78.120714848446696</v>
      </c>
    </row>
    <row r="11" spans="2:8" x14ac:dyDescent="0.25">
      <c r="B11">
        <v>2002</v>
      </c>
      <c r="C11">
        <v>80.540473701748098</v>
      </c>
      <c r="D11">
        <v>78.616704831679797</v>
      </c>
      <c r="E11">
        <v>68.334858678969198</v>
      </c>
      <c r="F11">
        <v>87.999350680933304</v>
      </c>
      <c r="G11">
        <v>75.028798340515095</v>
      </c>
      <c r="H11">
        <v>78.800895423319801</v>
      </c>
    </row>
    <row r="12" spans="2:8" x14ac:dyDescent="0.25">
      <c r="B12">
        <v>2003</v>
      </c>
      <c r="C12">
        <v>79.835507995545996</v>
      </c>
      <c r="D12">
        <v>79.339243171761396</v>
      </c>
      <c r="E12">
        <v>70.432888775833305</v>
      </c>
      <c r="F12">
        <v>87.999843972335498</v>
      </c>
      <c r="G12">
        <v>73.976564393898599</v>
      </c>
      <c r="H12">
        <v>78.356158376788798</v>
      </c>
    </row>
    <row r="13" spans="2:8" x14ac:dyDescent="0.25">
      <c r="B13">
        <v>2004</v>
      </c>
      <c r="C13">
        <v>80.3292667294848</v>
      </c>
      <c r="D13">
        <v>79.167524396129707</v>
      </c>
      <c r="E13">
        <v>67.274662809818395</v>
      </c>
      <c r="F13">
        <v>87.213228387907705</v>
      </c>
      <c r="G13">
        <v>72.402211107166394</v>
      </c>
      <c r="H13">
        <v>77.969167945824395</v>
      </c>
    </row>
    <row r="14" spans="2:8" x14ac:dyDescent="0.25">
      <c r="B14">
        <v>2005</v>
      </c>
      <c r="C14">
        <v>80.904223951078606</v>
      </c>
      <c r="D14">
        <v>78.065499728838404</v>
      </c>
      <c r="E14">
        <v>67.430496434261002</v>
      </c>
      <c r="F14">
        <v>87.737274865947299</v>
      </c>
      <c r="G14">
        <v>75.069940553722802</v>
      </c>
      <c r="H14">
        <v>78.824749694191098</v>
      </c>
    </row>
    <row r="15" spans="2:8" x14ac:dyDescent="0.25">
      <c r="B15">
        <v>2006</v>
      </c>
      <c r="C15">
        <v>80.835797527413504</v>
      </c>
      <c r="D15">
        <v>78.561778081538606</v>
      </c>
      <c r="E15">
        <v>68.221461791323804</v>
      </c>
      <c r="F15">
        <v>88.615612576731294</v>
      </c>
      <c r="G15">
        <v>75.181764660792595</v>
      </c>
      <c r="H15">
        <v>78.133157524563003</v>
      </c>
    </row>
    <row r="16" spans="2:8" x14ac:dyDescent="0.25">
      <c r="B16">
        <v>2007</v>
      </c>
      <c r="C16">
        <v>81.0461640283539</v>
      </c>
      <c r="D16">
        <v>77.935020905722396</v>
      </c>
      <c r="E16">
        <v>67.940060840972606</v>
      </c>
      <c r="F16">
        <v>88.671713681466898</v>
      </c>
      <c r="G16">
        <v>74.691197308029999</v>
      </c>
      <c r="H16">
        <v>77.492997704482605</v>
      </c>
    </row>
    <row r="17" spans="2:16" x14ac:dyDescent="0.25">
      <c r="B17">
        <v>2008</v>
      </c>
      <c r="C17">
        <v>80.4998020899327</v>
      </c>
      <c r="D17">
        <v>78.598198784439404</v>
      </c>
      <c r="E17">
        <v>67.411558033090699</v>
      </c>
      <c r="F17">
        <v>89.011073627616994</v>
      </c>
      <c r="G17">
        <v>74.047816201156095</v>
      </c>
      <c r="H17">
        <v>77.366000049297597</v>
      </c>
    </row>
    <row r="18" spans="2:16" x14ac:dyDescent="0.25">
      <c r="B18">
        <v>2009</v>
      </c>
      <c r="C18">
        <v>80.683666867083105</v>
      </c>
      <c r="D18">
        <v>79.051868122238503</v>
      </c>
      <c r="E18">
        <v>67.836100463200495</v>
      </c>
      <c r="F18">
        <v>89.197238475209005</v>
      </c>
      <c r="G18">
        <v>73.099774726094793</v>
      </c>
      <c r="H18">
        <v>78.844868016732406</v>
      </c>
    </row>
    <row r="19" spans="2:16" x14ac:dyDescent="0.25">
      <c r="B19">
        <v>2010</v>
      </c>
      <c r="C19">
        <v>81.124501606735706</v>
      </c>
      <c r="D19">
        <v>78.5960960502739</v>
      </c>
      <c r="E19">
        <v>68.392030807666998</v>
      </c>
      <c r="F19">
        <v>90.080936454211596</v>
      </c>
      <c r="G19">
        <v>75.533175010673801</v>
      </c>
      <c r="H19">
        <v>78.669157423641195</v>
      </c>
    </row>
    <row r="20" spans="2:16" x14ac:dyDescent="0.25">
      <c r="B20">
        <v>2011</v>
      </c>
      <c r="C20">
        <v>80.832496704796895</v>
      </c>
      <c r="D20">
        <v>78.058656163712101</v>
      </c>
      <c r="E20">
        <v>67.028748397519095</v>
      </c>
      <c r="F20">
        <v>88.844801311863705</v>
      </c>
      <c r="G20">
        <v>75.953327615825302</v>
      </c>
      <c r="H20">
        <v>78.3849470366508</v>
      </c>
    </row>
    <row r="21" spans="2:16" x14ac:dyDescent="0.25">
      <c r="B21">
        <v>2012</v>
      </c>
      <c r="C21">
        <v>80.843605503419596</v>
      </c>
      <c r="D21">
        <v>78.0990249661684</v>
      </c>
      <c r="E21">
        <v>67.741735002220295</v>
      </c>
      <c r="F21">
        <v>90.333273578866098</v>
      </c>
      <c r="G21">
        <v>75.611993163028203</v>
      </c>
      <c r="H21">
        <v>77.736862914577401</v>
      </c>
    </row>
    <row r="22" spans="2:16" x14ac:dyDescent="0.25">
      <c r="B22">
        <v>2013</v>
      </c>
      <c r="C22">
        <v>80.627316043552298</v>
      </c>
      <c r="D22">
        <v>77.865755117924905</v>
      </c>
      <c r="E22">
        <v>67.544343179932</v>
      </c>
      <c r="F22">
        <v>88.277573206434695</v>
      </c>
      <c r="G22">
        <v>74.276082937640595</v>
      </c>
      <c r="H22">
        <v>77.507773315182504</v>
      </c>
    </row>
    <row r="23" spans="2:16" x14ac:dyDescent="0.25">
      <c r="B23">
        <v>2014</v>
      </c>
      <c r="C23">
        <v>80.889043886509796</v>
      </c>
      <c r="D23">
        <v>78.240085450522102</v>
      </c>
      <c r="E23">
        <v>66.329641605516102</v>
      </c>
      <c r="F23">
        <v>88.860657204272002</v>
      </c>
      <c r="G23">
        <v>74.051303161547807</v>
      </c>
      <c r="H23">
        <v>77.740285926350396</v>
      </c>
    </row>
    <row r="24" spans="2:16" x14ac:dyDescent="0.25">
      <c r="B24">
        <v>2015</v>
      </c>
      <c r="C24">
        <v>81.064062477453902</v>
      </c>
      <c r="D24">
        <v>78.684111607298803</v>
      </c>
      <c r="E24">
        <v>68.177878924458298</v>
      </c>
      <c r="F24">
        <v>89.829121398925693</v>
      </c>
      <c r="G24">
        <v>75.065753667765506</v>
      </c>
      <c r="H24">
        <v>78.919874794233195</v>
      </c>
    </row>
    <row r="25" spans="2:16" x14ac:dyDescent="0.25">
      <c r="B25">
        <v>2016</v>
      </c>
      <c r="C25">
        <v>81.224354600128905</v>
      </c>
      <c r="D25">
        <v>78.308564386467694</v>
      </c>
      <c r="E25">
        <v>67.530943292959094</v>
      </c>
      <c r="F25">
        <v>90.257047032349803</v>
      </c>
      <c r="G25">
        <v>76.221939064723301</v>
      </c>
      <c r="H25">
        <v>78.551484334468796</v>
      </c>
      <c r="J25" s="4" t="s">
        <v>11</v>
      </c>
      <c r="K25" t="str">
        <f>C3</f>
        <v>Asia</v>
      </c>
      <c r="L25" t="str">
        <f t="shared" ref="L25:O25" si="0">D3</f>
        <v>Africa</v>
      </c>
      <c r="M25" t="str">
        <f t="shared" si="0"/>
        <v>Europe</v>
      </c>
      <c r="N25" t="str">
        <f t="shared" si="0"/>
        <v>Middle East</v>
      </c>
      <c r="O25" t="str">
        <f t="shared" si="0"/>
        <v>North America</v>
      </c>
      <c r="P25" t="str">
        <f>H3</f>
        <v>South/Central America &amp; Carribean</v>
      </c>
    </row>
    <row r="26" spans="2:16" x14ac:dyDescent="0.25">
      <c r="B26">
        <v>2017</v>
      </c>
      <c r="C26">
        <v>81.225135844686704</v>
      </c>
      <c r="D26">
        <v>78.639543383890697</v>
      </c>
      <c r="E26">
        <v>68.081450795044503</v>
      </c>
      <c r="F26">
        <v>90.546140007275397</v>
      </c>
      <c r="G26">
        <v>74.801593232201</v>
      </c>
      <c r="H26">
        <v>78.382372484071695</v>
      </c>
      <c r="K26">
        <f>SLOPE(C4:C28,$B$4:$B$28)</f>
        <v>4.7033866405467674E-2</v>
      </c>
      <c r="L26">
        <f t="shared" ref="L26:P26" si="1">SLOPE(D4:D28,$B$4:$B$28)</f>
        <v>2.1379154091791183E-2</v>
      </c>
      <c r="M26">
        <f t="shared" si="1"/>
        <v>1.7148063771239053E-2</v>
      </c>
      <c r="N26">
        <f>SLOPE(F4:F28,$B$4:$B$28)</f>
        <v>0.14009039086539468</v>
      </c>
      <c r="O26">
        <f t="shared" si="1"/>
        <v>7.9952518503593015E-2</v>
      </c>
      <c r="P26">
        <f t="shared" si="1"/>
        <v>2.2773286292922159E-2</v>
      </c>
    </row>
    <row r="27" spans="2:16" x14ac:dyDescent="0.25">
      <c r="B27">
        <v>2018</v>
      </c>
      <c r="C27">
        <v>81.276868156764806</v>
      </c>
      <c r="D27">
        <v>78.278481902068904</v>
      </c>
      <c r="E27">
        <v>68.886199887999894</v>
      </c>
      <c r="F27">
        <v>90.090832687005701</v>
      </c>
      <c r="G27">
        <v>75.889222880779698</v>
      </c>
      <c r="H27">
        <v>77.509848495123705</v>
      </c>
    </row>
    <row r="28" spans="2:16" x14ac:dyDescent="0.25">
      <c r="B28">
        <v>2019</v>
      </c>
      <c r="C28">
        <v>81.286304666281893</v>
      </c>
      <c r="D28">
        <v>78.404506855272601</v>
      </c>
      <c r="E28">
        <v>68.691989590902395</v>
      </c>
      <c r="F28">
        <v>90.205439677372397</v>
      </c>
      <c r="G28">
        <v>75.209696205764601</v>
      </c>
      <c r="H28">
        <v>78.106841158222494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ciudades con mayor variacion</vt:lpstr>
      <vt:lpstr>variacion por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Moore</dc:creator>
  <cp:lastModifiedBy>Ignacio Moore</cp:lastModifiedBy>
  <dcterms:created xsi:type="dcterms:W3CDTF">2021-06-23T19:34:27Z</dcterms:created>
  <dcterms:modified xsi:type="dcterms:W3CDTF">2021-07-01T20:07:10Z</dcterms:modified>
</cp:coreProperties>
</file>