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u478108/Projects/block_movement_pruning/hparams/"/>
    </mc:Choice>
  </mc:AlternateContent>
  <xr:revisionPtr revIDLastSave="0" documentId="13_ncr:1_{4E180B63-78A7-6744-A505-E9F436D45AA0}" xr6:coauthVersionLast="47" xr6:coauthVersionMax="47" xr10:uidLastSave="{00000000-0000-0000-0000-000000000000}"/>
  <bookViews>
    <workbookView xWindow="1140" yWindow="500" windowWidth="34700" windowHeight="21900" xr2:uid="{00000000-000D-0000-FFFF-FFFF00000000}"/>
  </bookViews>
  <sheets>
    <sheet name="Details - MNLI" sheetId="1" r:id="rId1"/>
    <sheet name="Details - SQuAD" sheetId="2" r:id="rId2"/>
    <sheet name="Details - QQP" sheetId="3" r:id="rId3"/>
    <sheet name="HP description" sheetId="4" r:id="rId4"/>
    <sheet name="Analysis - Global VS Local TopK" sheetId="8" state="hidden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1" i="3" l="1"/>
  <c r="B54" i="3"/>
  <c r="B17" i="3"/>
  <c r="B20" i="3"/>
  <c r="B78" i="1"/>
  <c r="B73" i="1"/>
  <c r="B19" i="1"/>
  <c r="B20" i="1"/>
  <c r="B52" i="3"/>
  <c r="B55" i="3"/>
  <c r="B74" i="1"/>
  <c r="B79" i="1"/>
  <c r="B18" i="3"/>
  <c r="B21" i="3"/>
  <c r="B21" i="1"/>
  <c r="B23" i="1"/>
  <c r="B65" i="3"/>
  <c r="B66" i="3"/>
  <c r="B33" i="1"/>
  <c r="B39" i="1"/>
  <c r="B32" i="1"/>
  <c r="B28" i="3"/>
  <c r="B30" i="3"/>
  <c r="B61" i="3"/>
  <c r="B86" i="1"/>
  <c r="B83" i="1"/>
  <c r="B29" i="3"/>
  <c r="B38" i="1"/>
  <c r="B40" i="1"/>
  <c r="B27" i="3"/>
  <c r="B33" i="3"/>
  <c r="B84" i="1"/>
  <c r="B30" i="1"/>
  <c r="B35" i="2"/>
  <c r="B89" i="1"/>
  <c r="B31" i="1"/>
  <c r="B63" i="3"/>
  <c r="B62" i="3"/>
  <c r="B45" i="3"/>
  <c r="B44" i="3"/>
  <c r="B31" i="3"/>
  <c r="B26" i="3"/>
  <c r="B34" i="2"/>
  <c r="B88" i="1"/>
  <c r="B90" i="1"/>
  <c r="B91" i="1"/>
  <c r="B87" i="1"/>
  <c r="B37" i="1"/>
  <c r="B59" i="1"/>
  <c r="B58" i="1"/>
  <c r="B54" i="1"/>
  <c r="B39" i="2"/>
  <c r="B92" i="1"/>
  <c r="B60" i="1"/>
  <c r="B57" i="1"/>
  <c r="B42" i="1"/>
  <c r="B41" i="1"/>
  <c r="B52" i="2"/>
  <c r="B51" i="2"/>
  <c r="B40" i="2"/>
  <c r="B38" i="2"/>
  <c r="B37" i="2" l="1"/>
  <c r="B36" i="2"/>
  <c r="B50" i="2"/>
  <c r="B49" i="2"/>
  <c r="B67" i="3"/>
  <c r="B64" i="3"/>
  <c r="B47" i="3"/>
  <c r="B46" i="3"/>
  <c r="B34" i="3"/>
  <c r="B32" i="3"/>
  <c r="B29" i="1"/>
  <c r="B34" i="1"/>
  <c r="B85" i="1"/>
  <c r="B55" i="1"/>
  <c r="B56" i="1"/>
  <c r="B18" i="2" l="1"/>
  <c r="B19" i="2"/>
  <c r="B17" i="2"/>
  <c r="B68" i="3"/>
  <c r="B60" i="3"/>
  <c r="B59" i="3"/>
  <c r="B58" i="3"/>
  <c r="B57" i="3"/>
  <c r="B56" i="3"/>
  <c r="B53" i="3"/>
  <c r="B50" i="3"/>
  <c r="B49" i="3"/>
  <c r="B48" i="3"/>
  <c r="B43" i="3"/>
  <c r="B42" i="3"/>
  <c r="B41" i="3"/>
  <c r="B40" i="3"/>
  <c r="B39" i="3"/>
  <c r="B38" i="3"/>
  <c r="B37" i="3"/>
  <c r="B36" i="3"/>
  <c r="B35" i="3"/>
  <c r="B25" i="3"/>
  <c r="B24" i="3"/>
  <c r="B23" i="3"/>
  <c r="B22" i="3"/>
  <c r="B19" i="3"/>
  <c r="B16" i="3"/>
  <c r="B15" i="3"/>
  <c r="B14" i="3"/>
  <c r="B13" i="3"/>
  <c r="B12" i="3"/>
  <c r="B11" i="3"/>
  <c r="B10" i="3"/>
  <c r="B9" i="3"/>
  <c r="B8" i="3"/>
  <c r="B7" i="3"/>
  <c r="B6" i="3"/>
  <c r="B5" i="3"/>
  <c r="B53" i="2"/>
  <c r="B48" i="2"/>
  <c r="B47" i="2"/>
  <c r="B46" i="2"/>
  <c r="B45" i="2"/>
  <c r="B44" i="2"/>
  <c r="B43" i="2"/>
  <c r="B42" i="2"/>
  <c r="B41" i="2"/>
  <c r="B33" i="2"/>
  <c r="B32" i="2"/>
  <c r="B31" i="2"/>
  <c r="B30" i="2"/>
  <c r="B29" i="2"/>
  <c r="B28" i="2"/>
  <c r="B27" i="2"/>
  <c r="B26" i="2"/>
  <c r="B25" i="2"/>
  <c r="B16" i="2"/>
  <c r="B15" i="2"/>
  <c r="B14" i="2"/>
  <c r="B13" i="2"/>
  <c r="B12" i="2"/>
  <c r="B11" i="2"/>
  <c r="B10" i="2"/>
  <c r="B9" i="2"/>
  <c r="B8" i="2"/>
  <c r="B7" i="2"/>
  <c r="B6" i="2"/>
  <c r="B5" i="2"/>
  <c r="B82" i="1"/>
  <c r="B81" i="1"/>
  <c r="B80" i="1"/>
  <c r="B77" i="1"/>
  <c r="B76" i="1"/>
  <c r="B75" i="1"/>
  <c r="B72" i="1"/>
  <c r="B71" i="1"/>
  <c r="B70" i="1"/>
  <c r="B69" i="1"/>
  <c r="B68" i="1"/>
  <c r="B67" i="1"/>
  <c r="B66" i="1"/>
  <c r="B65" i="1"/>
  <c r="B64" i="1"/>
  <c r="B63" i="1"/>
  <c r="B62" i="1"/>
  <c r="B61" i="1"/>
  <c r="B53" i="1"/>
  <c r="B52" i="1"/>
  <c r="B51" i="1"/>
  <c r="B50" i="1"/>
  <c r="B49" i="1"/>
  <c r="B48" i="1"/>
  <c r="B47" i="1"/>
  <c r="B46" i="1"/>
  <c r="B45" i="1"/>
  <c r="B44" i="1"/>
  <c r="B43" i="1"/>
  <c r="B28" i="1"/>
  <c r="B27" i="1"/>
  <c r="B26" i="1"/>
  <c r="B25" i="1"/>
  <c r="B24" i="1"/>
  <c r="B22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A112" i="8" l="1"/>
  <c r="O112" i="8"/>
  <c r="AA111" i="8"/>
  <c r="O111" i="8"/>
  <c r="AA110" i="8"/>
  <c r="O110" i="8"/>
  <c r="AA109" i="8"/>
  <c r="O109" i="8"/>
  <c r="AA108" i="8"/>
  <c r="O108" i="8"/>
  <c r="AA107" i="8"/>
  <c r="O107" i="8"/>
  <c r="AA106" i="8"/>
  <c r="O106" i="8"/>
  <c r="AA105" i="8"/>
  <c r="O105" i="8"/>
  <c r="AA104" i="8"/>
  <c r="O104" i="8"/>
  <c r="AA103" i="8"/>
  <c r="O103" i="8"/>
  <c r="AA102" i="8"/>
  <c r="O102" i="8"/>
  <c r="AA101" i="8"/>
  <c r="O101" i="8"/>
  <c r="AA100" i="8"/>
  <c r="O100" i="8"/>
  <c r="AA99" i="8"/>
  <c r="O99" i="8"/>
  <c r="AA98" i="8"/>
  <c r="O98" i="8"/>
  <c r="AA97" i="8"/>
  <c r="O97" i="8"/>
  <c r="AA96" i="8"/>
  <c r="O96" i="8"/>
  <c r="AA95" i="8"/>
  <c r="O95" i="8"/>
  <c r="AA94" i="8"/>
  <c r="O94" i="8"/>
  <c r="AA93" i="8"/>
  <c r="O93" i="8"/>
  <c r="AA92" i="8"/>
  <c r="O92" i="8"/>
  <c r="AA91" i="8"/>
  <c r="O91" i="8"/>
  <c r="AA90" i="8"/>
  <c r="O90" i="8"/>
  <c r="AA89" i="8"/>
  <c r="O89" i="8"/>
  <c r="AA88" i="8"/>
  <c r="O88" i="8"/>
  <c r="AA87" i="8"/>
  <c r="O87" i="8"/>
  <c r="AA86" i="8"/>
  <c r="O86" i="8"/>
  <c r="AA85" i="8"/>
  <c r="O85" i="8"/>
  <c r="AA84" i="8"/>
  <c r="O84" i="8"/>
  <c r="AA83" i="8"/>
  <c r="O83" i="8"/>
  <c r="AA82" i="8"/>
  <c r="O82" i="8"/>
  <c r="AA81" i="8"/>
  <c r="O81" i="8"/>
  <c r="AA80" i="8"/>
  <c r="O80" i="8"/>
  <c r="AA79" i="8"/>
  <c r="O79" i="8"/>
  <c r="AA78" i="8"/>
  <c r="O78" i="8"/>
  <c r="AA77" i="8"/>
  <c r="O77" i="8"/>
  <c r="AA76" i="8"/>
  <c r="O76" i="8"/>
  <c r="AA75" i="8"/>
  <c r="O75" i="8"/>
  <c r="AA74" i="8"/>
  <c r="O74" i="8"/>
  <c r="AA73" i="8"/>
  <c r="O73" i="8"/>
  <c r="AA72" i="8"/>
  <c r="O72" i="8"/>
  <c r="AA71" i="8"/>
  <c r="Z112" i="8"/>
  <c r="N112" i="8"/>
  <c r="Z111" i="8"/>
  <c r="N111" i="8"/>
  <c r="Z110" i="8"/>
  <c r="N110" i="8"/>
  <c r="Z109" i="8"/>
  <c r="N109" i="8"/>
  <c r="Z108" i="8"/>
  <c r="N108" i="8"/>
  <c r="Z107" i="8"/>
  <c r="N107" i="8"/>
  <c r="Z106" i="8"/>
  <c r="N106" i="8"/>
  <c r="Z105" i="8"/>
  <c r="N105" i="8"/>
  <c r="Z104" i="8"/>
  <c r="N104" i="8"/>
  <c r="Z103" i="8"/>
  <c r="N103" i="8"/>
  <c r="Z102" i="8"/>
  <c r="N102" i="8"/>
  <c r="Z101" i="8"/>
  <c r="N101" i="8"/>
  <c r="Z100" i="8"/>
  <c r="N100" i="8"/>
  <c r="Z99" i="8"/>
  <c r="N99" i="8"/>
  <c r="Z98" i="8"/>
  <c r="N98" i="8"/>
  <c r="Z97" i="8"/>
  <c r="N97" i="8"/>
  <c r="Z96" i="8"/>
  <c r="N96" i="8"/>
  <c r="Z95" i="8"/>
  <c r="N95" i="8"/>
  <c r="Z94" i="8"/>
  <c r="N94" i="8"/>
  <c r="Z93" i="8"/>
  <c r="N93" i="8"/>
  <c r="Z92" i="8"/>
  <c r="N92" i="8"/>
  <c r="Z91" i="8"/>
  <c r="N91" i="8"/>
  <c r="Z90" i="8"/>
  <c r="N90" i="8"/>
  <c r="Z89" i="8"/>
  <c r="N89" i="8"/>
  <c r="Z88" i="8"/>
  <c r="N88" i="8"/>
  <c r="Z87" i="8"/>
  <c r="N87" i="8"/>
  <c r="Z86" i="8"/>
  <c r="N86" i="8"/>
  <c r="Z85" i="8"/>
  <c r="N85" i="8"/>
  <c r="Z84" i="8"/>
  <c r="N84" i="8"/>
  <c r="Z83" i="8"/>
  <c r="N83" i="8"/>
  <c r="Z82" i="8"/>
  <c r="N82" i="8"/>
  <c r="Z81" i="8"/>
  <c r="N81" i="8"/>
  <c r="Z80" i="8"/>
  <c r="N80" i="8"/>
  <c r="Z79" i="8"/>
  <c r="N79" i="8"/>
  <c r="Z78" i="8"/>
  <c r="N78" i="8"/>
  <c r="Z77" i="8"/>
  <c r="N77" i="8"/>
  <c r="Z76" i="8"/>
  <c r="N76" i="8"/>
  <c r="Z75" i="8"/>
  <c r="N75" i="8"/>
  <c r="Z74" i="8"/>
  <c r="N74" i="8"/>
  <c r="Z73" i="8"/>
  <c r="N73" i="8"/>
  <c r="Z72" i="8"/>
  <c r="N72" i="8"/>
  <c r="Z71" i="8"/>
  <c r="N71" i="8"/>
  <c r="Z70" i="8"/>
  <c r="Y112" i="8"/>
  <c r="M112" i="8"/>
  <c r="Y111" i="8"/>
  <c r="M111" i="8"/>
  <c r="Y110" i="8"/>
  <c r="M110" i="8"/>
  <c r="Y109" i="8"/>
  <c r="M109" i="8"/>
  <c r="Y108" i="8"/>
  <c r="M108" i="8"/>
  <c r="Y107" i="8"/>
  <c r="M107" i="8"/>
  <c r="Y106" i="8"/>
  <c r="M106" i="8"/>
  <c r="Y105" i="8"/>
  <c r="M105" i="8"/>
  <c r="Y104" i="8"/>
  <c r="M104" i="8"/>
  <c r="Y103" i="8"/>
  <c r="M103" i="8"/>
  <c r="Y102" i="8"/>
  <c r="M102" i="8"/>
  <c r="Y101" i="8"/>
  <c r="M101" i="8"/>
  <c r="Y100" i="8"/>
  <c r="M100" i="8"/>
  <c r="Y99" i="8"/>
  <c r="M99" i="8"/>
  <c r="Y98" i="8"/>
  <c r="M98" i="8"/>
  <c r="Y97" i="8"/>
  <c r="M97" i="8"/>
  <c r="Y96" i="8"/>
  <c r="M96" i="8"/>
  <c r="Y95" i="8"/>
  <c r="M95" i="8"/>
  <c r="Y94" i="8"/>
  <c r="M94" i="8"/>
  <c r="Y93" i="8"/>
  <c r="M93" i="8"/>
  <c r="Y92" i="8"/>
  <c r="M92" i="8"/>
  <c r="Y91" i="8"/>
  <c r="M91" i="8"/>
  <c r="Y90" i="8"/>
  <c r="M90" i="8"/>
  <c r="Y89" i="8"/>
  <c r="M89" i="8"/>
  <c r="Y88" i="8"/>
  <c r="M88" i="8"/>
  <c r="Y87" i="8"/>
  <c r="M87" i="8"/>
  <c r="Y86" i="8"/>
  <c r="M86" i="8"/>
  <c r="Y85" i="8"/>
  <c r="M85" i="8"/>
  <c r="Y84" i="8"/>
  <c r="M84" i="8"/>
  <c r="Y83" i="8"/>
  <c r="M83" i="8"/>
  <c r="Y82" i="8"/>
  <c r="M82" i="8"/>
  <c r="Y81" i="8"/>
  <c r="M81" i="8"/>
  <c r="Y80" i="8"/>
  <c r="M80" i="8"/>
  <c r="Y79" i="8"/>
  <c r="M79" i="8"/>
  <c r="Y78" i="8"/>
  <c r="M78" i="8"/>
  <c r="Y77" i="8"/>
  <c r="M77" i="8"/>
  <c r="Y76" i="8"/>
  <c r="M76" i="8"/>
  <c r="Y75" i="8"/>
  <c r="X112" i="8"/>
  <c r="L112" i="8"/>
  <c r="X111" i="8"/>
  <c r="L111" i="8"/>
  <c r="X110" i="8"/>
  <c r="L110" i="8"/>
  <c r="X109" i="8"/>
  <c r="L109" i="8"/>
  <c r="X108" i="8"/>
  <c r="L108" i="8"/>
  <c r="X107" i="8"/>
  <c r="L107" i="8"/>
  <c r="X106" i="8"/>
  <c r="L106" i="8"/>
  <c r="X105" i="8"/>
  <c r="L105" i="8"/>
  <c r="X104" i="8"/>
  <c r="L104" i="8"/>
  <c r="X103" i="8"/>
  <c r="L103" i="8"/>
  <c r="X102" i="8"/>
  <c r="L102" i="8"/>
  <c r="X101" i="8"/>
  <c r="L101" i="8"/>
  <c r="X100" i="8"/>
  <c r="L100" i="8"/>
  <c r="X99" i="8"/>
  <c r="L99" i="8"/>
  <c r="X98" i="8"/>
  <c r="L98" i="8"/>
  <c r="X97" i="8"/>
  <c r="L97" i="8"/>
  <c r="X96" i="8"/>
  <c r="L96" i="8"/>
  <c r="X95" i="8"/>
  <c r="L95" i="8"/>
  <c r="X94" i="8"/>
  <c r="L94" i="8"/>
  <c r="X93" i="8"/>
  <c r="L93" i="8"/>
  <c r="X92" i="8"/>
  <c r="L92" i="8"/>
  <c r="X91" i="8"/>
  <c r="L91" i="8"/>
  <c r="X90" i="8"/>
  <c r="L90" i="8"/>
  <c r="X89" i="8"/>
  <c r="L89" i="8"/>
  <c r="X88" i="8"/>
  <c r="L88" i="8"/>
  <c r="X87" i="8"/>
  <c r="L87" i="8"/>
  <c r="X86" i="8"/>
  <c r="L86" i="8"/>
  <c r="X85" i="8"/>
  <c r="L85" i="8"/>
  <c r="X84" i="8"/>
  <c r="L84" i="8"/>
  <c r="X83" i="8"/>
  <c r="L83" i="8"/>
  <c r="X82" i="8"/>
  <c r="L82" i="8"/>
  <c r="X81" i="8"/>
  <c r="L81" i="8"/>
  <c r="X80" i="8"/>
  <c r="L80" i="8"/>
  <c r="X79" i="8"/>
  <c r="L79" i="8"/>
  <c r="X78" i="8"/>
  <c r="L78" i="8"/>
  <c r="X77" i="8"/>
  <c r="L77" i="8"/>
  <c r="X76" i="8"/>
  <c r="L76" i="8"/>
  <c r="W112" i="8"/>
  <c r="K112" i="8"/>
  <c r="W111" i="8"/>
  <c r="K111" i="8"/>
  <c r="W110" i="8"/>
  <c r="K110" i="8"/>
  <c r="W109" i="8"/>
  <c r="K109" i="8"/>
  <c r="W108" i="8"/>
  <c r="K108" i="8"/>
  <c r="W107" i="8"/>
  <c r="K107" i="8"/>
  <c r="W106" i="8"/>
  <c r="K106" i="8"/>
  <c r="W105" i="8"/>
  <c r="K105" i="8"/>
  <c r="W104" i="8"/>
  <c r="K104" i="8"/>
  <c r="W103" i="8"/>
  <c r="K103" i="8"/>
  <c r="W102" i="8"/>
  <c r="K102" i="8"/>
  <c r="W101" i="8"/>
  <c r="K101" i="8"/>
  <c r="W100" i="8"/>
  <c r="K100" i="8"/>
  <c r="W99" i="8"/>
  <c r="K99" i="8"/>
  <c r="W98" i="8"/>
  <c r="K98" i="8"/>
  <c r="W97" i="8"/>
  <c r="K97" i="8"/>
  <c r="W96" i="8"/>
  <c r="K96" i="8"/>
  <c r="W95" i="8"/>
  <c r="K95" i="8"/>
  <c r="W94" i="8"/>
  <c r="K94" i="8"/>
  <c r="W93" i="8"/>
  <c r="K93" i="8"/>
  <c r="W92" i="8"/>
  <c r="K92" i="8"/>
  <c r="W91" i="8"/>
  <c r="K91" i="8"/>
  <c r="W90" i="8"/>
  <c r="K90" i="8"/>
  <c r="W89" i="8"/>
  <c r="K89" i="8"/>
  <c r="W88" i="8"/>
  <c r="K88" i="8"/>
  <c r="W87" i="8"/>
  <c r="K87" i="8"/>
  <c r="W86" i="8"/>
  <c r="K86" i="8"/>
  <c r="W85" i="8"/>
  <c r="K85" i="8"/>
  <c r="W84" i="8"/>
  <c r="K84" i="8"/>
  <c r="W83" i="8"/>
  <c r="K83" i="8"/>
  <c r="W82" i="8"/>
  <c r="K82" i="8"/>
  <c r="W81" i="8"/>
  <c r="K81" i="8"/>
  <c r="W80" i="8"/>
  <c r="K80" i="8"/>
  <c r="W79" i="8"/>
  <c r="K79" i="8"/>
  <c r="W78" i="8"/>
  <c r="K78" i="8"/>
  <c r="W77" i="8"/>
  <c r="K77" i="8"/>
  <c r="W76" i="8"/>
  <c r="K76" i="8"/>
  <c r="V112" i="8"/>
  <c r="J112" i="8"/>
  <c r="V111" i="8"/>
  <c r="J111" i="8"/>
  <c r="V110" i="8"/>
  <c r="J110" i="8"/>
  <c r="V109" i="8"/>
  <c r="J109" i="8"/>
  <c r="V108" i="8"/>
  <c r="J108" i="8"/>
  <c r="V107" i="8"/>
  <c r="J107" i="8"/>
  <c r="V106" i="8"/>
  <c r="J106" i="8"/>
  <c r="V105" i="8"/>
  <c r="J105" i="8"/>
  <c r="V104" i="8"/>
  <c r="J104" i="8"/>
  <c r="V103" i="8"/>
  <c r="J103" i="8"/>
  <c r="V102" i="8"/>
  <c r="J102" i="8"/>
  <c r="V101" i="8"/>
  <c r="J101" i="8"/>
  <c r="V100" i="8"/>
  <c r="J100" i="8"/>
  <c r="V99" i="8"/>
  <c r="J99" i="8"/>
  <c r="V98" i="8"/>
  <c r="J98" i="8"/>
  <c r="V97" i="8"/>
  <c r="J97" i="8"/>
  <c r="V96" i="8"/>
  <c r="J96" i="8"/>
  <c r="V95" i="8"/>
  <c r="J95" i="8"/>
  <c r="V94" i="8"/>
  <c r="J94" i="8"/>
  <c r="V93" i="8"/>
  <c r="J93" i="8"/>
  <c r="V92" i="8"/>
  <c r="J92" i="8"/>
  <c r="V91" i="8"/>
  <c r="J91" i="8"/>
  <c r="V90" i="8"/>
  <c r="J90" i="8"/>
  <c r="V89" i="8"/>
  <c r="J89" i="8"/>
  <c r="V88" i="8"/>
  <c r="J88" i="8"/>
  <c r="V87" i="8"/>
  <c r="J87" i="8"/>
  <c r="V86" i="8"/>
  <c r="J86" i="8"/>
  <c r="V85" i="8"/>
  <c r="J85" i="8"/>
  <c r="V84" i="8"/>
  <c r="J84" i="8"/>
  <c r="V83" i="8"/>
  <c r="J83" i="8"/>
  <c r="V82" i="8"/>
  <c r="J82" i="8"/>
  <c r="V81" i="8"/>
  <c r="J81" i="8"/>
  <c r="V80" i="8"/>
  <c r="J80" i="8"/>
  <c r="V79" i="8"/>
  <c r="J79" i="8"/>
  <c r="V78" i="8"/>
  <c r="J78" i="8"/>
  <c r="V77" i="8"/>
  <c r="J77" i="8"/>
  <c r="V76" i="8"/>
  <c r="J76" i="8"/>
  <c r="V75" i="8"/>
  <c r="J75" i="8"/>
  <c r="V74" i="8"/>
  <c r="J74" i="8"/>
  <c r="V73" i="8"/>
  <c r="J73" i="8"/>
  <c r="V72" i="8"/>
  <c r="J72" i="8"/>
  <c r="V71" i="8"/>
  <c r="J71" i="8"/>
  <c r="V70" i="8"/>
  <c r="U112" i="8"/>
  <c r="I112" i="8"/>
  <c r="U111" i="8"/>
  <c r="I111" i="8"/>
  <c r="U110" i="8"/>
  <c r="I110" i="8"/>
  <c r="U109" i="8"/>
  <c r="I109" i="8"/>
  <c r="U108" i="8"/>
  <c r="I108" i="8"/>
  <c r="U107" i="8"/>
  <c r="I107" i="8"/>
  <c r="U106" i="8"/>
  <c r="I106" i="8"/>
  <c r="U105" i="8"/>
  <c r="I105" i="8"/>
  <c r="U104" i="8"/>
  <c r="I104" i="8"/>
  <c r="U103" i="8"/>
  <c r="I103" i="8"/>
  <c r="U102" i="8"/>
  <c r="I102" i="8"/>
  <c r="U101" i="8"/>
  <c r="I101" i="8"/>
  <c r="U100" i="8"/>
  <c r="I100" i="8"/>
  <c r="U99" i="8"/>
  <c r="I99" i="8"/>
  <c r="U98" i="8"/>
  <c r="I98" i="8"/>
  <c r="U97" i="8"/>
  <c r="I97" i="8"/>
  <c r="U96" i="8"/>
  <c r="I96" i="8"/>
  <c r="U95" i="8"/>
  <c r="I95" i="8"/>
  <c r="U94" i="8"/>
  <c r="I94" i="8"/>
  <c r="U93" i="8"/>
  <c r="I93" i="8"/>
  <c r="U92" i="8"/>
  <c r="I92" i="8"/>
  <c r="U91" i="8"/>
  <c r="I91" i="8"/>
  <c r="U90" i="8"/>
  <c r="I90" i="8"/>
  <c r="U89" i="8"/>
  <c r="I89" i="8"/>
  <c r="U88" i="8"/>
  <c r="I88" i="8"/>
  <c r="U87" i="8"/>
  <c r="I87" i="8"/>
  <c r="U86" i="8"/>
  <c r="I86" i="8"/>
  <c r="U85" i="8"/>
  <c r="I85" i="8"/>
  <c r="U84" i="8"/>
  <c r="I84" i="8"/>
  <c r="U83" i="8"/>
  <c r="I83" i="8"/>
  <c r="U82" i="8"/>
  <c r="I82" i="8"/>
  <c r="U81" i="8"/>
  <c r="I81" i="8"/>
  <c r="U80" i="8"/>
  <c r="I80" i="8"/>
  <c r="U79" i="8"/>
  <c r="I79" i="8"/>
  <c r="U78" i="8"/>
  <c r="I78" i="8"/>
  <c r="U77" i="8"/>
  <c r="I77" i="8"/>
  <c r="U76" i="8"/>
  <c r="I76" i="8"/>
  <c r="U75" i="8"/>
  <c r="I75" i="8"/>
  <c r="U74" i="8"/>
  <c r="I74" i="8"/>
  <c r="U73" i="8"/>
  <c r="I73" i="8"/>
  <c r="U72" i="8"/>
  <c r="I72" i="8"/>
  <c r="U71" i="8"/>
  <c r="I71" i="8"/>
  <c r="U70" i="8"/>
  <c r="T112" i="8"/>
  <c r="H112" i="8"/>
  <c r="T111" i="8"/>
  <c r="H111" i="8"/>
  <c r="T110" i="8"/>
  <c r="H110" i="8"/>
  <c r="T109" i="8"/>
  <c r="H109" i="8"/>
  <c r="T108" i="8"/>
  <c r="H108" i="8"/>
  <c r="T107" i="8"/>
  <c r="H107" i="8"/>
  <c r="T106" i="8"/>
  <c r="H106" i="8"/>
  <c r="T105" i="8"/>
  <c r="H105" i="8"/>
  <c r="T104" i="8"/>
  <c r="H104" i="8"/>
  <c r="T103" i="8"/>
  <c r="H103" i="8"/>
  <c r="T102" i="8"/>
  <c r="H102" i="8"/>
  <c r="T101" i="8"/>
  <c r="H101" i="8"/>
  <c r="T100" i="8"/>
  <c r="H100" i="8"/>
  <c r="T99" i="8"/>
  <c r="H99" i="8"/>
  <c r="T98" i="8"/>
  <c r="H98" i="8"/>
  <c r="T97" i="8"/>
  <c r="H97" i="8"/>
  <c r="T96" i="8"/>
  <c r="H96" i="8"/>
  <c r="T95" i="8"/>
  <c r="H95" i="8"/>
  <c r="T94" i="8"/>
  <c r="H94" i="8"/>
  <c r="T93" i="8"/>
  <c r="H93" i="8"/>
  <c r="T92" i="8"/>
  <c r="H92" i="8"/>
  <c r="T91" i="8"/>
  <c r="H91" i="8"/>
  <c r="T90" i="8"/>
  <c r="H90" i="8"/>
  <c r="T89" i="8"/>
  <c r="H89" i="8"/>
  <c r="T88" i="8"/>
  <c r="H88" i="8"/>
  <c r="T87" i="8"/>
  <c r="H87" i="8"/>
  <c r="T86" i="8"/>
  <c r="H86" i="8"/>
  <c r="T85" i="8"/>
  <c r="H85" i="8"/>
  <c r="T84" i="8"/>
  <c r="H84" i="8"/>
  <c r="T83" i="8"/>
  <c r="H83" i="8"/>
  <c r="T82" i="8"/>
  <c r="H82" i="8"/>
  <c r="T81" i="8"/>
  <c r="H81" i="8"/>
  <c r="T80" i="8"/>
  <c r="H80" i="8"/>
  <c r="T79" i="8"/>
  <c r="H79" i="8"/>
  <c r="T78" i="8"/>
  <c r="H78" i="8"/>
  <c r="T77" i="8"/>
  <c r="H77" i="8"/>
  <c r="S112" i="8"/>
  <c r="G112" i="8"/>
  <c r="S111" i="8"/>
  <c r="G111" i="8"/>
  <c r="S110" i="8"/>
  <c r="G110" i="8"/>
  <c r="S109" i="8"/>
  <c r="G109" i="8"/>
  <c r="S108" i="8"/>
  <c r="G108" i="8"/>
  <c r="S107" i="8"/>
  <c r="G107" i="8"/>
  <c r="S106" i="8"/>
  <c r="G106" i="8"/>
  <c r="S105" i="8"/>
  <c r="G105" i="8"/>
  <c r="S104" i="8"/>
  <c r="G104" i="8"/>
  <c r="S103" i="8"/>
  <c r="G103" i="8"/>
  <c r="S102" i="8"/>
  <c r="G102" i="8"/>
  <c r="S101" i="8"/>
  <c r="G101" i="8"/>
  <c r="S100" i="8"/>
  <c r="G100" i="8"/>
  <c r="S99" i="8"/>
  <c r="G99" i="8"/>
  <c r="S98" i="8"/>
  <c r="G98" i="8"/>
  <c r="S97" i="8"/>
  <c r="G97" i="8"/>
  <c r="S96" i="8"/>
  <c r="G96" i="8"/>
  <c r="S95" i="8"/>
  <c r="G95" i="8"/>
  <c r="S94" i="8"/>
  <c r="G94" i="8"/>
  <c r="S93" i="8"/>
  <c r="G93" i="8"/>
  <c r="S92" i="8"/>
  <c r="G92" i="8"/>
  <c r="S91" i="8"/>
  <c r="G91" i="8"/>
  <c r="S90" i="8"/>
  <c r="G90" i="8"/>
  <c r="S89" i="8"/>
  <c r="G89" i="8"/>
  <c r="S88" i="8"/>
  <c r="G88" i="8"/>
  <c r="S87" i="8"/>
  <c r="G87" i="8"/>
  <c r="S86" i="8"/>
  <c r="G86" i="8"/>
  <c r="S85" i="8"/>
  <c r="G85" i="8"/>
  <c r="S84" i="8"/>
  <c r="G84" i="8"/>
  <c r="S83" i="8"/>
  <c r="G83" i="8"/>
  <c r="S82" i="8"/>
  <c r="G82" i="8"/>
  <c r="S81" i="8"/>
  <c r="G81" i="8"/>
  <c r="S80" i="8"/>
  <c r="G80" i="8"/>
  <c r="S79" i="8"/>
  <c r="G79" i="8"/>
  <c r="S78" i="8"/>
  <c r="G78" i="8"/>
  <c r="S77" i="8"/>
  <c r="G77" i="8"/>
  <c r="S76" i="8"/>
  <c r="R112" i="8"/>
  <c r="F112" i="8"/>
  <c r="R111" i="8"/>
  <c r="F111" i="8"/>
  <c r="R110" i="8"/>
  <c r="F110" i="8"/>
  <c r="R109" i="8"/>
  <c r="F109" i="8"/>
  <c r="R108" i="8"/>
  <c r="F108" i="8"/>
  <c r="R107" i="8"/>
  <c r="F107" i="8"/>
  <c r="R106" i="8"/>
  <c r="F106" i="8"/>
  <c r="R105" i="8"/>
  <c r="F105" i="8"/>
  <c r="R104" i="8"/>
  <c r="F104" i="8"/>
  <c r="R103" i="8"/>
  <c r="F103" i="8"/>
  <c r="R102" i="8"/>
  <c r="F102" i="8"/>
  <c r="R101" i="8"/>
  <c r="F101" i="8"/>
  <c r="R100" i="8"/>
  <c r="F100" i="8"/>
  <c r="R99" i="8"/>
  <c r="F99" i="8"/>
  <c r="R98" i="8"/>
  <c r="F98" i="8"/>
  <c r="R97" i="8"/>
  <c r="F97" i="8"/>
  <c r="R96" i="8"/>
  <c r="F96" i="8"/>
  <c r="R95" i="8"/>
  <c r="F95" i="8"/>
  <c r="R94" i="8"/>
  <c r="F94" i="8"/>
  <c r="R93" i="8"/>
  <c r="F93" i="8"/>
  <c r="R92" i="8"/>
  <c r="F92" i="8"/>
  <c r="R91" i="8"/>
  <c r="F91" i="8"/>
  <c r="R90" i="8"/>
  <c r="F90" i="8"/>
  <c r="R89" i="8"/>
  <c r="F89" i="8"/>
  <c r="R88" i="8"/>
  <c r="F88" i="8"/>
  <c r="R87" i="8"/>
  <c r="F87" i="8"/>
  <c r="R86" i="8"/>
  <c r="F86" i="8"/>
  <c r="R85" i="8"/>
  <c r="F85" i="8"/>
  <c r="R84" i="8"/>
  <c r="F84" i="8"/>
  <c r="R83" i="8"/>
  <c r="F83" i="8"/>
  <c r="R82" i="8"/>
  <c r="F82" i="8"/>
  <c r="R81" i="8"/>
  <c r="F81" i="8"/>
  <c r="R80" i="8"/>
  <c r="F80" i="8"/>
  <c r="R79" i="8"/>
  <c r="F79" i="8"/>
  <c r="R78" i="8"/>
  <c r="F78" i="8"/>
  <c r="R77" i="8"/>
  <c r="F77" i="8"/>
  <c r="R76" i="8"/>
  <c r="F76" i="8"/>
  <c r="R75" i="8"/>
  <c r="Q112" i="8"/>
  <c r="E112" i="8"/>
  <c r="Q111" i="8"/>
  <c r="E111" i="8"/>
  <c r="Q110" i="8"/>
  <c r="E110" i="8"/>
  <c r="Q109" i="8"/>
  <c r="E109" i="8"/>
  <c r="Q108" i="8"/>
  <c r="E108" i="8"/>
  <c r="Q107" i="8"/>
  <c r="E107" i="8"/>
  <c r="Q106" i="8"/>
  <c r="E106" i="8"/>
  <c r="Q105" i="8"/>
  <c r="E105" i="8"/>
  <c r="Q104" i="8"/>
  <c r="E104" i="8"/>
  <c r="Q103" i="8"/>
  <c r="E103" i="8"/>
  <c r="Q102" i="8"/>
  <c r="E102" i="8"/>
  <c r="Q101" i="8"/>
  <c r="E101" i="8"/>
  <c r="Q100" i="8"/>
  <c r="E100" i="8"/>
  <c r="Q99" i="8"/>
  <c r="E99" i="8"/>
  <c r="Q98" i="8"/>
  <c r="E98" i="8"/>
  <c r="Q97" i="8"/>
  <c r="E97" i="8"/>
  <c r="Q96" i="8"/>
  <c r="E96" i="8"/>
  <c r="Q95" i="8"/>
  <c r="E95" i="8"/>
  <c r="Q94" i="8"/>
  <c r="E94" i="8"/>
  <c r="Q93" i="8"/>
  <c r="E93" i="8"/>
  <c r="Q92" i="8"/>
  <c r="E92" i="8"/>
  <c r="Q91" i="8"/>
  <c r="E91" i="8"/>
  <c r="Q90" i="8"/>
  <c r="E90" i="8"/>
  <c r="Q89" i="8"/>
  <c r="E89" i="8"/>
  <c r="Q88" i="8"/>
  <c r="E88" i="8"/>
  <c r="Q87" i="8"/>
  <c r="E87" i="8"/>
  <c r="Q86" i="8"/>
  <c r="E86" i="8"/>
  <c r="Q85" i="8"/>
  <c r="E85" i="8"/>
  <c r="Q84" i="8"/>
  <c r="E84" i="8"/>
  <c r="Q83" i="8"/>
  <c r="E83" i="8"/>
  <c r="Q82" i="8"/>
  <c r="E82" i="8"/>
  <c r="Q81" i="8"/>
  <c r="E81" i="8"/>
  <c r="Q80" i="8"/>
  <c r="E80" i="8"/>
  <c r="Q79" i="8"/>
  <c r="E79" i="8"/>
  <c r="Q78" i="8"/>
  <c r="E78" i="8"/>
  <c r="Q77" i="8"/>
  <c r="E77" i="8"/>
  <c r="Q76" i="8"/>
  <c r="E76" i="8"/>
  <c r="P112" i="8"/>
  <c r="D112" i="8"/>
  <c r="P111" i="8"/>
  <c r="D111" i="8"/>
  <c r="P110" i="8"/>
  <c r="D110" i="8"/>
  <c r="P109" i="8"/>
  <c r="D109" i="8"/>
  <c r="P108" i="8"/>
  <c r="D108" i="8"/>
  <c r="P107" i="8"/>
  <c r="D107" i="8"/>
  <c r="P106" i="8"/>
  <c r="D106" i="8"/>
  <c r="P105" i="8"/>
  <c r="D105" i="8"/>
  <c r="P104" i="8"/>
  <c r="D104" i="8"/>
  <c r="P103" i="8"/>
  <c r="D103" i="8"/>
  <c r="P102" i="8"/>
  <c r="D102" i="8"/>
  <c r="P101" i="8"/>
  <c r="D101" i="8"/>
  <c r="P100" i="8"/>
  <c r="D100" i="8"/>
  <c r="P99" i="8"/>
  <c r="D99" i="8"/>
  <c r="P98" i="8"/>
  <c r="D98" i="8"/>
  <c r="P97" i="8"/>
  <c r="D97" i="8"/>
  <c r="P96" i="8"/>
  <c r="D96" i="8"/>
  <c r="P95" i="8"/>
  <c r="D95" i="8"/>
  <c r="P94" i="8"/>
  <c r="D94" i="8"/>
  <c r="P93" i="8"/>
  <c r="D93" i="8"/>
  <c r="P92" i="8"/>
  <c r="D92" i="8"/>
  <c r="P91" i="8"/>
  <c r="D91" i="8"/>
  <c r="P90" i="8"/>
  <c r="D90" i="8"/>
  <c r="P89" i="8"/>
  <c r="D89" i="8"/>
  <c r="P88" i="8"/>
  <c r="D88" i="8"/>
  <c r="P87" i="8"/>
  <c r="D87" i="8"/>
  <c r="P86" i="8"/>
  <c r="D86" i="8"/>
  <c r="P85" i="8"/>
  <c r="D85" i="8"/>
  <c r="P84" i="8"/>
  <c r="D84" i="8"/>
  <c r="P83" i="8"/>
  <c r="D83" i="8"/>
  <c r="P82" i="8"/>
  <c r="D82" i="8"/>
  <c r="P81" i="8"/>
  <c r="D81" i="8"/>
  <c r="P80" i="8"/>
  <c r="D80" i="8"/>
  <c r="P79" i="8"/>
  <c r="D79" i="8"/>
  <c r="P78" i="8"/>
  <c r="D78" i="8"/>
  <c r="P77" i="8"/>
  <c r="D77" i="8"/>
  <c r="P76" i="8"/>
  <c r="D76" i="8"/>
  <c r="P75" i="8"/>
  <c r="D75" i="8"/>
  <c r="P74" i="8"/>
  <c r="D74" i="8"/>
  <c r="P73" i="8"/>
  <c r="D73" i="8"/>
  <c r="P72" i="8"/>
  <c r="T76" i="8"/>
  <c r="G75" i="8"/>
  <c r="K74" i="8"/>
  <c r="M73" i="8"/>
  <c r="R72" i="8"/>
  <c r="W71" i="8"/>
  <c r="F71" i="8"/>
  <c r="O70" i="8"/>
  <c r="AA69" i="8"/>
  <c r="O69" i="8"/>
  <c r="AA68" i="8"/>
  <c r="O68" i="8"/>
  <c r="AA67" i="8"/>
  <c r="O67" i="8"/>
  <c r="AA66" i="8"/>
  <c r="O66" i="8"/>
  <c r="AA65" i="8"/>
  <c r="O65" i="8"/>
  <c r="AA64" i="8"/>
  <c r="O64" i="8"/>
  <c r="AA63" i="8"/>
  <c r="O63" i="8"/>
  <c r="AA62" i="8"/>
  <c r="O62" i="8"/>
  <c r="AA61" i="8"/>
  <c r="O61" i="8"/>
  <c r="AA60" i="8"/>
  <c r="O60" i="8"/>
  <c r="AA59" i="8"/>
  <c r="O59" i="8"/>
  <c r="AA58" i="8"/>
  <c r="O58" i="8"/>
  <c r="AA57" i="8"/>
  <c r="O57" i="8"/>
  <c r="AA56" i="8"/>
  <c r="O56" i="8"/>
  <c r="AA55" i="8"/>
  <c r="O55" i="8"/>
  <c r="AA54" i="8"/>
  <c r="O54" i="8"/>
  <c r="AA53" i="8"/>
  <c r="O53" i="8"/>
  <c r="AA52" i="8"/>
  <c r="O52" i="8"/>
  <c r="AA51" i="8"/>
  <c r="O51" i="8"/>
  <c r="AA50" i="8"/>
  <c r="O50" i="8"/>
  <c r="AA49" i="8"/>
  <c r="O49" i="8"/>
  <c r="AA48" i="8"/>
  <c r="O48" i="8"/>
  <c r="AA47" i="8"/>
  <c r="O47" i="8"/>
  <c r="AA46" i="8"/>
  <c r="O46" i="8"/>
  <c r="AA45" i="8"/>
  <c r="O45" i="8"/>
  <c r="AA44" i="8"/>
  <c r="O44" i="8"/>
  <c r="AA43" i="8"/>
  <c r="O43" i="8"/>
  <c r="AA42" i="8"/>
  <c r="O42" i="8"/>
  <c r="AA41" i="8"/>
  <c r="O41" i="8"/>
  <c r="AA40" i="8"/>
  <c r="O40" i="8"/>
  <c r="AA39" i="8"/>
  <c r="O39" i="8"/>
  <c r="AA38" i="8"/>
  <c r="O38" i="8"/>
  <c r="AA37" i="8"/>
  <c r="O37" i="8"/>
  <c r="AA36" i="8"/>
  <c r="O36" i="8"/>
  <c r="AA35" i="8"/>
  <c r="O35" i="8"/>
  <c r="AA34" i="8"/>
  <c r="O34" i="8"/>
  <c r="AA33" i="8"/>
  <c r="O33" i="8"/>
  <c r="AA32" i="8"/>
  <c r="O32" i="8"/>
  <c r="AA31" i="8"/>
  <c r="H76" i="8"/>
  <c r="F75" i="8"/>
  <c r="H74" i="8"/>
  <c r="L73" i="8"/>
  <c r="Q72" i="8"/>
  <c r="T71" i="8"/>
  <c r="E71" i="8"/>
  <c r="N70" i="8"/>
  <c r="Z69" i="8"/>
  <c r="N69" i="8"/>
  <c r="Z68" i="8"/>
  <c r="N68" i="8"/>
  <c r="Z67" i="8"/>
  <c r="N67" i="8"/>
  <c r="Z66" i="8"/>
  <c r="N66" i="8"/>
  <c r="Z65" i="8"/>
  <c r="N65" i="8"/>
  <c r="Z64" i="8"/>
  <c r="N64" i="8"/>
  <c r="Z63" i="8"/>
  <c r="N63" i="8"/>
  <c r="Z62" i="8"/>
  <c r="N62" i="8"/>
  <c r="Z61" i="8"/>
  <c r="N61" i="8"/>
  <c r="Z60" i="8"/>
  <c r="N60" i="8"/>
  <c r="Z59" i="8"/>
  <c r="N59" i="8"/>
  <c r="Z58" i="8"/>
  <c r="N58" i="8"/>
  <c r="Z57" i="8"/>
  <c r="N57" i="8"/>
  <c r="Z56" i="8"/>
  <c r="N56" i="8"/>
  <c r="Z55" i="8"/>
  <c r="N55" i="8"/>
  <c r="Z54" i="8"/>
  <c r="N54" i="8"/>
  <c r="Z53" i="8"/>
  <c r="N53" i="8"/>
  <c r="Z52" i="8"/>
  <c r="N52" i="8"/>
  <c r="Z51" i="8"/>
  <c r="N51" i="8"/>
  <c r="Z50" i="8"/>
  <c r="N50" i="8"/>
  <c r="Z49" i="8"/>
  <c r="N49" i="8"/>
  <c r="Z48" i="8"/>
  <c r="N48" i="8"/>
  <c r="Z47" i="8"/>
  <c r="N47" i="8"/>
  <c r="Z46" i="8"/>
  <c r="N46" i="8"/>
  <c r="Z45" i="8"/>
  <c r="N45" i="8"/>
  <c r="Z44" i="8"/>
  <c r="N44" i="8"/>
  <c r="Z43" i="8"/>
  <c r="N43" i="8"/>
  <c r="Z42" i="8"/>
  <c r="N42" i="8"/>
  <c r="Z41" i="8"/>
  <c r="N41" i="8"/>
  <c r="Z40" i="8"/>
  <c r="N40" i="8"/>
  <c r="Z39" i="8"/>
  <c r="N39" i="8"/>
  <c r="Z38" i="8"/>
  <c r="N38" i="8"/>
  <c r="Z37" i="8"/>
  <c r="N37" i="8"/>
  <c r="Z36" i="8"/>
  <c r="N36" i="8"/>
  <c r="Z35" i="8"/>
  <c r="G76" i="8"/>
  <c r="E75" i="8"/>
  <c r="G74" i="8"/>
  <c r="K73" i="8"/>
  <c r="M72" i="8"/>
  <c r="S71" i="8"/>
  <c r="D71" i="8"/>
  <c r="M70" i="8"/>
  <c r="Y69" i="8"/>
  <c r="M69" i="8"/>
  <c r="Y68" i="8"/>
  <c r="M68" i="8"/>
  <c r="Y67" i="8"/>
  <c r="M67" i="8"/>
  <c r="Y66" i="8"/>
  <c r="M66" i="8"/>
  <c r="Y65" i="8"/>
  <c r="M65" i="8"/>
  <c r="Y64" i="8"/>
  <c r="M64" i="8"/>
  <c r="Y63" i="8"/>
  <c r="M63" i="8"/>
  <c r="Y62" i="8"/>
  <c r="M62" i="8"/>
  <c r="Y61" i="8"/>
  <c r="M61" i="8"/>
  <c r="Y60" i="8"/>
  <c r="M60" i="8"/>
  <c r="Y59" i="8"/>
  <c r="M59" i="8"/>
  <c r="Y58" i="8"/>
  <c r="M58" i="8"/>
  <c r="Y57" i="8"/>
  <c r="M57" i="8"/>
  <c r="Y56" i="8"/>
  <c r="M56" i="8"/>
  <c r="Y55" i="8"/>
  <c r="M55" i="8"/>
  <c r="Y54" i="8"/>
  <c r="M54" i="8"/>
  <c r="Y53" i="8"/>
  <c r="M53" i="8"/>
  <c r="Y52" i="8"/>
  <c r="M52" i="8"/>
  <c r="Y51" i="8"/>
  <c r="M51" i="8"/>
  <c r="Y50" i="8"/>
  <c r="M50" i="8"/>
  <c r="Y49" i="8"/>
  <c r="M49" i="8"/>
  <c r="Y48" i="8"/>
  <c r="M48" i="8"/>
  <c r="Y47" i="8"/>
  <c r="M47" i="8"/>
  <c r="Y46" i="8"/>
  <c r="M46" i="8"/>
  <c r="Y45" i="8"/>
  <c r="M45" i="8"/>
  <c r="Y44" i="8"/>
  <c r="M44" i="8"/>
  <c r="Y43" i="8"/>
  <c r="M43" i="8"/>
  <c r="Y42" i="8"/>
  <c r="M42" i="8"/>
  <c r="Y41" i="8"/>
  <c r="M41" i="8"/>
  <c r="Y40" i="8"/>
  <c r="M40" i="8"/>
  <c r="Y39" i="8"/>
  <c r="M39" i="8"/>
  <c r="Y38" i="8"/>
  <c r="M38" i="8"/>
  <c r="Y37" i="8"/>
  <c r="M37" i="8"/>
  <c r="Y36" i="8"/>
  <c r="M36" i="8"/>
  <c r="Y35" i="8"/>
  <c r="X75" i="8"/>
  <c r="Y74" i="8"/>
  <c r="F74" i="8"/>
  <c r="H73" i="8"/>
  <c r="L72" i="8"/>
  <c r="R71" i="8"/>
  <c r="AA70" i="8"/>
  <c r="L70" i="8"/>
  <c r="X69" i="8"/>
  <c r="L69" i="8"/>
  <c r="X68" i="8"/>
  <c r="L68" i="8"/>
  <c r="X67" i="8"/>
  <c r="L67" i="8"/>
  <c r="X66" i="8"/>
  <c r="L66" i="8"/>
  <c r="X65" i="8"/>
  <c r="L65" i="8"/>
  <c r="X64" i="8"/>
  <c r="L64" i="8"/>
  <c r="X63" i="8"/>
  <c r="L63" i="8"/>
  <c r="X62" i="8"/>
  <c r="L62" i="8"/>
  <c r="X61" i="8"/>
  <c r="L61" i="8"/>
  <c r="X60" i="8"/>
  <c r="L60" i="8"/>
  <c r="X59" i="8"/>
  <c r="L59" i="8"/>
  <c r="X58" i="8"/>
  <c r="L58" i="8"/>
  <c r="X57" i="8"/>
  <c r="L57" i="8"/>
  <c r="X56" i="8"/>
  <c r="L56" i="8"/>
  <c r="X55" i="8"/>
  <c r="L55" i="8"/>
  <c r="X54" i="8"/>
  <c r="L54" i="8"/>
  <c r="X53" i="8"/>
  <c r="L53" i="8"/>
  <c r="X52" i="8"/>
  <c r="L52" i="8"/>
  <c r="X51" i="8"/>
  <c r="L51" i="8"/>
  <c r="X50" i="8"/>
  <c r="L50" i="8"/>
  <c r="X49" i="8"/>
  <c r="L49" i="8"/>
  <c r="X48" i="8"/>
  <c r="L48" i="8"/>
  <c r="X47" i="8"/>
  <c r="L47" i="8"/>
  <c r="X46" i="8"/>
  <c r="L46" i="8"/>
  <c r="X45" i="8"/>
  <c r="L45" i="8"/>
  <c r="X44" i="8"/>
  <c r="L44" i="8"/>
  <c r="X43" i="8"/>
  <c r="L43" i="8"/>
  <c r="X42" i="8"/>
  <c r="L42" i="8"/>
  <c r="X41" i="8"/>
  <c r="L41" i="8"/>
  <c r="X40" i="8"/>
  <c r="L40" i="8"/>
  <c r="X39" i="8"/>
  <c r="L39" i="8"/>
  <c r="X38" i="8"/>
  <c r="L38" i="8"/>
  <c r="X37" i="8"/>
  <c r="L37" i="8"/>
  <c r="X36" i="8"/>
  <c r="L36" i="8"/>
  <c r="X35" i="8"/>
  <c r="L35" i="8"/>
  <c r="X34" i="8"/>
  <c r="W75" i="8"/>
  <c r="X74" i="8"/>
  <c r="E74" i="8"/>
  <c r="G73" i="8"/>
  <c r="K72" i="8"/>
  <c r="Q71" i="8"/>
  <c r="Y70" i="8"/>
  <c r="K70" i="8"/>
  <c r="W69" i="8"/>
  <c r="K69" i="8"/>
  <c r="W68" i="8"/>
  <c r="K68" i="8"/>
  <c r="W67" i="8"/>
  <c r="K67" i="8"/>
  <c r="W66" i="8"/>
  <c r="K66" i="8"/>
  <c r="W65" i="8"/>
  <c r="K65" i="8"/>
  <c r="W64" i="8"/>
  <c r="K64" i="8"/>
  <c r="W63" i="8"/>
  <c r="K63" i="8"/>
  <c r="W62" i="8"/>
  <c r="K62" i="8"/>
  <c r="W61" i="8"/>
  <c r="K61" i="8"/>
  <c r="W60" i="8"/>
  <c r="K60" i="8"/>
  <c r="W59" i="8"/>
  <c r="K59" i="8"/>
  <c r="W58" i="8"/>
  <c r="K58" i="8"/>
  <c r="W57" i="8"/>
  <c r="K57" i="8"/>
  <c r="W56" i="8"/>
  <c r="K56" i="8"/>
  <c r="W55" i="8"/>
  <c r="K55" i="8"/>
  <c r="W54" i="8"/>
  <c r="K54" i="8"/>
  <c r="W53" i="8"/>
  <c r="K53" i="8"/>
  <c r="W52" i="8"/>
  <c r="K52" i="8"/>
  <c r="W51" i="8"/>
  <c r="K51" i="8"/>
  <c r="W50" i="8"/>
  <c r="K50" i="8"/>
  <c r="W49" i="8"/>
  <c r="K49" i="8"/>
  <c r="W48" i="8"/>
  <c r="K48" i="8"/>
  <c r="W47" i="8"/>
  <c r="K47" i="8"/>
  <c r="W46" i="8"/>
  <c r="K46" i="8"/>
  <c r="W45" i="8"/>
  <c r="K45" i="8"/>
  <c r="W44" i="8"/>
  <c r="K44" i="8"/>
  <c r="W43" i="8"/>
  <c r="K43" i="8"/>
  <c r="T75" i="8"/>
  <c r="W74" i="8"/>
  <c r="Y73" i="8"/>
  <c r="F73" i="8"/>
  <c r="H72" i="8"/>
  <c r="P71" i="8"/>
  <c r="X70" i="8"/>
  <c r="J70" i="8"/>
  <c r="V69" i="8"/>
  <c r="J69" i="8"/>
  <c r="V68" i="8"/>
  <c r="J68" i="8"/>
  <c r="V67" i="8"/>
  <c r="J67" i="8"/>
  <c r="V66" i="8"/>
  <c r="J66" i="8"/>
  <c r="V65" i="8"/>
  <c r="J65" i="8"/>
  <c r="V64" i="8"/>
  <c r="J64" i="8"/>
  <c r="V63" i="8"/>
  <c r="J63" i="8"/>
  <c r="V62" i="8"/>
  <c r="J62" i="8"/>
  <c r="V61" i="8"/>
  <c r="J61" i="8"/>
  <c r="V60" i="8"/>
  <c r="J60" i="8"/>
  <c r="V59" i="8"/>
  <c r="J59" i="8"/>
  <c r="V58" i="8"/>
  <c r="J58" i="8"/>
  <c r="V57" i="8"/>
  <c r="J57" i="8"/>
  <c r="V56" i="8"/>
  <c r="J56" i="8"/>
  <c r="V55" i="8"/>
  <c r="J55" i="8"/>
  <c r="V54" i="8"/>
  <c r="J54" i="8"/>
  <c r="V53" i="8"/>
  <c r="J53" i="8"/>
  <c r="V52" i="8"/>
  <c r="J52" i="8"/>
  <c r="V51" i="8"/>
  <c r="J51" i="8"/>
  <c r="V50" i="8"/>
  <c r="J50" i="8"/>
  <c r="V49" i="8"/>
  <c r="J49" i="8"/>
  <c r="V48" i="8"/>
  <c r="J48" i="8"/>
  <c r="V47" i="8"/>
  <c r="J47" i="8"/>
  <c r="V46" i="8"/>
  <c r="J46" i="8"/>
  <c r="V45" i="8"/>
  <c r="J45" i="8"/>
  <c r="V44" i="8"/>
  <c r="J44" i="8"/>
  <c r="V43" i="8"/>
  <c r="J43" i="8"/>
  <c r="S75" i="8"/>
  <c r="T74" i="8"/>
  <c r="X73" i="8"/>
  <c r="E73" i="8"/>
  <c r="G72" i="8"/>
  <c r="O71" i="8"/>
  <c r="W70" i="8"/>
  <c r="I70" i="8"/>
  <c r="U69" i="8"/>
  <c r="I69" i="8"/>
  <c r="U68" i="8"/>
  <c r="I68" i="8"/>
  <c r="U67" i="8"/>
  <c r="I67" i="8"/>
  <c r="U66" i="8"/>
  <c r="I66" i="8"/>
  <c r="U65" i="8"/>
  <c r="I65" i="8"/>
  <c r="U64" i="8"/>
  <c r="I64" i="8"/>
  <c r="U63" i="8"/>
  <c r="I63" i="8"/>
  <c r="U62" i="8"/>
  <c r="I62" i="8"/>
  <c r="U61" i="8"/>
  <c r="I61" i="8"/>
  <c r="U60" i="8"/>
  <c r="I60" i="8"/>
  <c r="U59" i="8"/>
  <c r="I59" i="8"/>
  <c r="U58" i="8"/>
  <c r="I58" i="8"/>
  <c r="U57" i="8"/>
  <c r="I57" i="8"/>
  <c r="U56" i="8"/>
  <c r="I56" i="8"/>
  <c r="U55" i="8"/>
  <c r="I55" i="8"/>
  <c r="U54" i="8"/>
  <c r="I54" i="8"/>
  <c r="U53" i="8"/>
  <c r="I53" i="8"/>
  <c r="U52" i="8"/>
  <c r="I52" i="8"/>
  <c r="U51" i="8"/>
  <c r="I51" i="8"/>
  <c r="U50" i="8"/>
  <c r="I50" i="8"/>
  <c r="U49" i="8"/>
  <c r="I49" i="8"/>
  <c r="U48" i="8"/>
  <c r="I48" i="8"/>
  <c r="U47" i="8"/>
  <c r="I47" i="8"/>
  <c r="U46" i="8"/>
  <c r="I46" i="8"/>
  <c r="U45" i="8"/>
  <c r="I45" i="8"/>
  <c r="U44" i="8"/>
  <c r="I44" i="8"/>
  <c r="U43" i="8"/>
  <c r="Q75" i="8"/>
  <c r="S74" i="8"/>
  <c r="W73" i="8"/>
  <c r="Y72" i="8"/>
  <c r="F72" i="8"/>
  <c r="M71" i="8"/>
  <c r="T70" i="8"/>
  <c r="H70" i="8"/>
  <c r="T69" i="8"/>
  <c r="H69" i="8"/>
  <c r="T68" i="8"/>
  <c r="H68" i="8"/>
  <c r="T67" i="8"/>
  <c r="H67" i="8"/>
  <c r="T66" i="8"/>
  <c r="H66" i="8"/>
  <c r="T65" i="8"/>
  <c r="H65" i="8"/>
  <c r="T64" i="8"/>
  <c r="H64" i="8"/>
  <c r="T63" i="8"/>
  <c r="H63" i="8"/>
  <c r="T62" i="8"/>
  <c r="H62" i="8"/>
  <c r="T61" i="8"/>
  <c r="H61" i="8"/>
  <c r="T60" i="8"/>
  <c r="H60" i="8"/>
  <c r="T59" i="8"/>
  <c r="H59" i="8"/>
  <c r="T58" i="8"/>
  <c r="H58" i="8"/>
  <c r="T57" i="8"/>
  <c r="H57" i="8"/>
  <c r="T56" i="8"/>
  <c r="H56" i="8"/>
  <c r="T55" i="8"/>
  <c r="H55" i="8"/>
  <c r="T54" i="8"/>
  <c r="H54" i="8"/>
  <c r="T53" i="8"/>
  <c r="H53" i="8"/>
  <c r="T52" i="8"/>
  <c r="H52" i="8"/>
  <c r="T51" i="8"/>
  <c r="H51" i="8"/>
  <c r="T50" i="8"/>
  <c r="H50" i="8"/>
  <c r="T49" i="8"/>
  <c r="H49" i="8"/>
  <c r="T48" i="8"/>
  <c r="H48" i="8"/>
  <c r="T47" i="8"/>
  <c r="H47" i="8"/>
  <c r="T46" i="8"/>
  <c r="H46" i="8"/>
  <c r="T45" i="8"/>
  <c r="H45" i="8"/>
  <c r="T44" i="8"/>
  <c r="H44" i="8"/>
  <c r="T43" i="8"/>
  <c r="M75" i="8"/>
  <c r="R74" i="8"/>
  <c r="T73" i="8"/>
  <c r="X72" i="8"/>
  <c r="E72" i="8"/>
  <c r="L71" i="8"/>
  <c r="S70" i="8"/>
  <c r="G70" i="8"/>
  <c r="S69" i="8"/>
  <c r="G69" i="8"/>
  <c r="S68" i="8"/>
  <c r="G68" i="8"/>
  <c r="S67" i="8"/>
  <c r="G67" i="8"/>
  <c r="S66" i="8"/>
  <c r="G66" i="8"/>
  <c r="S65" i="8"/>
  <c r="G65" i="8"/>
  <c r="S64" i="8"/>
  <c r="G64" i="8"/>
  <c r="S63" i="8"/>
  <c r="G63" i="8"/>
  <c r="S62" i="8"/>
  <c r="G62" i="8"/>
  <c r="S61" i="8"/>
  <c r="G61" i="8"/>
  <c r="S60" i="8"/>
  <c r="G60" i="8"/>
  <c r="S59" i="8"/>
  <c r="G59" i="8"/>
  <c r="S58" i="8"/>
  <c r="G58" i="8"/>
  <c r="S57" i="8"/>
  <c r="G57" i="8"/>
  <c r="S56" i="8"/>
  <c r="G56" i="8"/>
  <c r="S55" i="8"/>
  <c r="G55" i="8"/>
  <c r="S54" i="8"/>
  <c r="G54" i="8"/>
  <c r="S53" i="8"/>
  <c r="G53" i="8"/>
  <c r="S52" i="8"/>
  <c r="G52" i="8"/>
  <c r="S51" i="8"/>
  <c r="G51" i="8"/>
  <c r="S50" i="8"/>
  <c r="G50" i="8"/>
  <c r="S49" i="8"/>
  <c r="G49" i="8"/>
  <c r="S48" i="8"/>
  <c r="G48" i="8"/>
  <c r="S47" i="8"/>
  <c r="G47" i="8"/>
  <c r="S46" i="8"/>
  <c r="G46" i="8"/>
  <c r="S45" i="8"/>
  <c r="L75" i="8"/>
  <c r="Q74" i="8"/>
  <c r="S73" i="8"/>
  <c r="W72" i="8"/>
  <c r="D72" i="8"/>
  <c r="K71" i="8"/>
  <c r="R70" i="8"/>
  <c r="F70" i="8"/>
  <c r="R69" i="8"/>
  <c r="F69" i="8"/>
  <c r="R68" i="8"/>
  <c r="F68" i="8"/>
  <c r="R67" i="8"/>
  <c r="F67" i="8"/>
  <c r="R66" i="8"/>
  <c r="F66" i="8"/>
  <c r="R65" i="8"/>
  <c r="F65" i="8"/>
  <c r="R64" i="8"/>
  <c r="F64" i="8"/>
  <c r="R63" i="8"/>
  <c r="F63" i="8"/>
  <c r="R62" i="8"/>
  <c r="F62" i="8"/>
  <c r="R61" i="8"/>
  <c r="F61" i="8"/>
  <c r="R60" i="8"/>
  <c r="F60" i="8"/>
  <c r="R59" i="8"/>
  <c r="F59" i="8"/>
  <c r="R58" i="8"/>
  <c r="F58" i="8"/>
  <c r="R57" i="8"/>
  <c r="F57" i="8"/>
  <c r="R56" i="8"/>
  <c r="F56" i="8"/>
  <c r="R55" i="8"/>
  <c r="F55" i="8"/>
  <c r="R54" i="8"/>
  <c r="F54" i="8"/>
  <c r="R53" i="8"/>
  <c r="F53" i="8"/>
  <c r="R52" i="8"/>
  <c r="F52" i="8"/>
  <c r="R51" i="8"/>
  <c r="F51" i="8"/>
  <c r="R50" i="8"/>
  <c r="F50" i="8"/>
  <c r="R49" i="8"/>
  <c r="F49" i="8"/>
  <c r="R48" i="8"/>
  <c r="F48" i="8"/>
  <c r="R47" i="8"/>
  <c r="F47" i="8"/>
  <c r="R46" i="8"/>
  <c r="F46" i="8"/>
  <c r="K75" i="8"/>
  <c r="M74" i="8"/>
  <c r="R73" i="8"/>
  <c r="T72" i="8"/>
  <c r="Y71" i="8"/>
  <c r="H71" i="8"/>
  <c r="Q70" i="8"/>
  <c r="E70" i="8"/>
  <c r="Q69" i="8"/>
  <c r="E69" i="8"/>
  <c r="Q68" i="8"/>
  <c r="E68" i="8"/>
  <c r="Q67" i="8"/>
  <c r="E67" i="8"/>
  <c r="Q66" i="8"/>
  <c r="E66" i="8"/>
  <c r="Q65" i="8"/>
  <c r="E65" i="8"/>
  <c r="Q64" i="8"/>
  <c r="E64" i="8"/>
  <c r="Q63" i="8"/>
  <c r="E63" i="8"/>
  <c r="Q62" i="8"/>
  <c r="E62" i="8"/>
  <c r="Q61" i="8"/>
  <c r="E61" i="8"/>
  <c r="Q60" i="8"/>
  <c r="E60" i="8"/>
  <c r="Q59" i="8"/>
  <c r="E59" i="8"/>
  <c r="Q58" i="8"/>
  <c r="E58" i="8"/>
  <c r="Q57" i="8"/>
  <c r="E57" i="8"/>
  <c r="Q56" i="8"/>
  <c r="E56" i="8"/>
  <c r="Q55" i="8"/>
  <c r="E55" i="8"/>
  <c r="Q54" i="8"/>
  <c r="E54" i="8"/>
  <c r="Q53" i="8"/>
  <c r="E53" i="8"/>
  <c r="Q52" i="8"/>
  <c r="E52" i="8"/>
  <c r="Q51" i="8"/>
  <c r="E51" i="8"/>
  <c r="Q50" i="8"/>
  <c r="E50" i="8"/>
  <c r="Q49" i="8"/>
  <c r="E49" i="8"/>
  <c r="Q48" i="8"/>
  <c r="E48" i="8"/>
  <c r="Q47" i="8"/>
  <c r="E47" i="8"/>
  <c r="Q46" i="8"/>
  <c r="E46" i="8"/>
  <c r="H75" i="8"/>
  <c r="L74" i="8"/>
  <c r="Q73" i="8"/>
  <c r="S72" i="8"/>
  <c r="X71" i="8"/>
  <c r="G71" i="8"/>
  <c r="P70" i="8"/>
  <c r="D70" i="8"/>
  <c r="P69" i="8"/>
  <c r="D69" i="8"/>
  <c r="P68" i="8"/>
  <c r="D68" i="8"/>
  <c r="P67" i="8"/>
  <c r="D67" i="8"/>
  <c r="P66" i="8"/>
  <c r="D66" i="8"/>
  <c r="P65" i="8"/>
  <c r="D65" i="8"/>
  <c r="P64" i="8"/>
  <c r="D64" i="8"/>
  <c r="P63" i="8"/>
  <c r="D63" i="8"/>
  <c r="P62" i="8"/>
  <c r="D62" i="8"/>
  <c r="P61" i="8"/>
  <c r="D61" i="8"/>
  <c r="P60" i="8"/>
  <c r="D60" i="8"/>
  <c r="P59" i="8"/>
  <c r="D59" i="8"/>
  <c r="P58" i="8"/>
  <c r="D58" i="8"/>
  <c r="P57" i="8"/>
  <c r="D57" i="8"/>
  <c r="P56" i="8"/>
  <c r="D56" i="8"/>
  <c r="P55" i="8"/>
  <c r="D55" i="8"/>
  <c r="P54" i="8"/>
  <c r="D54" i="8"/>
  <c r="P53" i="8"/>
  <c r="D53" i="8"/>
  <c r="P52" i="8"/>
  <c r="D52" i="8"/>
  <c r="P51" i="8"/>
  <c r="D51" i="8"/>
  <c r="P50" i="8"/>
  <c r="D50" i="8"/>
  <c r="P49" i="8"/>
  <c r="D49" i="8"/>
  <c r="P48" i="8"/>
  <c r="D48" i="8"/>
  <c r="P47" i="8"/>
  <c r="D47" i="8"/>
  <c r="P46" i="8"/>
  <c r="D46" i="8"/>
  <c r="P45" i="8"/>
  <c r="R45" i="8"/>
  <c r="E44" i="8"/>
  <c r="W42" i="8"/>
  <c r="G42" i="8"/>
  <c r="K41" i="8"/>
  <c r="S40" i="8"/>
  <c r="W39" i="8"/>
  <c r="G39" i="8"/>
  <c r="K38" i="8"/>
  <c r="S37" i="8"/>
  <c r="W36" i="8"/>
  <c r="G36" i="8"/>
  <c r="N35" i="8"/>
  <c r="W34" i="8"/>
  <c r="J34" i="8"/>
  <c r="U33" i="8"/>
  <c r="H33" i="8"/>
  <c r="S32" i="8"/>
  <c r="F32" i="8"/>
  <c r="Q31" i="8"/>
  <c r="E31" i="8"/>
  <c r="Q30" i="8"/>
  <c r="E30" i="8"/>
  <c r="Q29" i="8"/>
  <c r="E29" i="8"/>
  <c r="Q28" i="8"/>
  <c r="E28" i="8"/>
  <c r="Q27" i="8"/>
  <c r="E27" i="8"/>
  <c r="Q26" i="8"/>
  <c r="E26" i="8"/>
  <c r="Q25" i="8"/>
  <c r="E25" i="8"/>
  <c r="Q24" i="8"/>
  <c r="E24" i="8"/>
  <c r="Q23" i="8"/>
  <c r="E23" i="8"/>
  <c r="Q45" i="8"/>
  <c r="D44" i="8"/>
  <c r="V42" i="8"/>
  <c r="F42" i="8"/>
  <c r="J41" i="8"/>
  <c r="R40" i="8"/>
  <c r="V39" i="8"/>
  <c r="F39" i="8"/>
  <c r="J38" i="8"/>
  <c r="R37" i="8"/>
  <c r="V36" i="8"/>
  <c r="F36" i="8"/>
  <c r="M35" i="8"/>
  <c r="V34" i="8"/>
  <c r="I34" i="8"/>
  <c r="T33" i="8"/>
  <c r="G33" i="8"/>
  <c r="R32" i="8"/>
  <c r="E32" i="8"/>
  <c r="P31" i="8"/>
  <c r="D31" i="8"/>
  <c r="P30" i="8"/>
  <c r="D30" i="8"/>
  <c r="P29" i="8"/>
  <c r="D29" i="8"/>
  <c r="P28" i="8"/>
  <c r="D28" i="8"/>
  <c r="P27" i="8"/>
  <c r="D27" i="8"/>
  <c r="P26" i="8"/>
  <c r="D26" i="8"/>
  <c r="P25" i="8"/>
  <c r="D25" i="8"/>
  <c r="P24" i="8"/>
  <c r="D24" i="8"/>
  <c r="P23" i="8"/>
  <c r="D23" i="8"/>
  <c r="G45" i="8"/>
  <c r="S43" i="8"/>
  <c r="U42" i="8"/>
  <c r="E42" i="8"/>
  <c r="I41" i="8"/>
  <c r="Q40" i="8"/>
  <c r="U39" i="8"/>
  <c r="E39" i="8"/>
  <c r="I38" i="8"/>
  <c r="Q37" i="8"/>
  <c r="U36" i="8"/>
  <c r="E36" i="8"/>
  <c r="K35" i="8"/>
  <c r="U34" i="8"/>
  <c r="H34" i="8"/>
  <c r="S33" i="8"/>
  <c r="F33" i="8"/>
  <c r="Q32" i="8"/>
  <c r="D32" i="8"/>
  <c r="O31" i="8"/>
  <c r="AA30" i="8"/>
  <c r="O30" i="8"/>
  <c r="AA29" i="8"/>
  <c r="O29" i="8"/>
  <c r="AA28" i="8"/>
  <c r="O28" i="8"/>
  <c r="AA27" i="8"/>
  <c r="O27" i="8"/>
  <c r="AA26" i="8"/>
  <c r="O26" i="8"/>
  <c r="AA25" i="8"/>
  <c r="O25" i="8"/>
  <c r="AA24" i="8"/>
  <c r="O24" i="8"/>
  <c r="AA23" i="8"/>
  <c r="O23" i="8"/>
  <c r="F45" i="8"/>
  <c r="R43" i="8"/>
  <c r="T42" i="8"/>
  <c r="D42" i="8"/>
  <c r="H41" i="8"/>
  <c r="P40" i="8"/>
  <c r="T39" i="8"/>
  <c r="D39" i="8"/>
  <c r="H38" i="8"/>
  <c r="P37" i="8"/>
  <c r="T36" i="8"/>
  <c r="D36" i="8"/>
  <c r="J35" i="8"/>
  <c r="T34" i="8"/>
  <c r="G34" i="8"/>
  <c r="R33" i="8"/>
  <c r="E33" i="8"/>
  <c r="P32" i="8"/>
  <c r="Z31" i="8"/>
  <c r="N31" i="8"/>
  <c r="Z30" i="8"/>
  <c r="N30" i="8"/>
  <c r="Z29" i="8"/>
  <c r="N29" i="8"/>
  <c r="Z28" i="8"/>
  <c r="N28" i="8"/>
  <c r="Z27" i="8"/>
  <c r="N27" i="8"/>
  <c r="Z26" i="8"/>
  <c r="N26" i="8"/>
  <c r="Z25" i="8"/>
  <c r="N25" i="8"/>
  <c r="Z24" i="8"/>
  <c r="N24" i="8"/>
  <c r="Z23" i="8"/>
  <c r="N23" i="8"/>
  <c r="E45" i="8"/>
  <c r="Q43" i="8"/>
  <c r="S42" i="8"/>
  <c r="W41" i="8"/>
  <c r="G41" i="8"/>
  <c r="K40" i="8"/>
  <c r="S39" i="8"/>
  <c r="W38" i="8"/>
  <c r="G38" i="8"/>
  <c r="K37" i="8"/>
  <c r="S36" i="8"/>
  <c r="W35" i="8"/>
  <c r="I35" i="8"/>
  <c r="S34" i="8"/>
  <c r="F34" i="8"/>
  <c r="Q33" i="8"/>
  <c r="D33" i="8"/>
  <c r="N32" i="8"/>
  <c r="Y31" i="8"/>
  <c r="M31" i="8"/>
  <c r="Y30" i="8"/>
  <c r="M30" i="8"/>
  <c r="Y29" i="8"/>
  <c r="M29" i="8"/>
  <c r="Y28" i="8"/>
  <c r="M28" i="8"/>
  <c r="Y27" i="8"/>
  <c r="M27" i="8"/>
  <c r="Y26" i="8"/>
  <c r="M26" i="8"/>
  <c r="Y25" i="8"/>
  <c r="M25" i="8"/>
  <c r="Y24" i="8"/>
  <c r="M24" i="8"/>
  <c r="Y23" i="8"/>
  <c r="M23" i="8"/>
  <c r="D45" i="8"/>
  <c r="P43" i="8"/>
  <c r="R42" i="8"/>
  <c r="V41" i="8"/>
  <c r="F41" i="8"/>
  <c r="J40" i="8"/>
  <c r="R39" i="8"/>
  <c r="V38" i="8"/>
  <c r="F38" i="8"/>
  <c r="J37" i="8"/>
  <c r="R36" i="8"/>
  <c r="V35" i="8"/>
  <c r="H35" i="8"/>
  <c r="R34" i="8"/>
  <c r="E34" i="8"/>
  <c r="P33" i="8"/>
  <c r="Z32" i="8"/>
  <c r="M32" i="8"/>
  <c r="X31" i="8"/>
  <c r="L31" i="8"/>
  <c r="X30" i="8"/>
  <c r="L30" i="8"/>
  <c r="X29" i="8"/>
  <c r="L29" i="8"/>
  <c r="X28" i="8"/>
  <c r="L28" i="8"/>
  <c r="X27" i="8"/>
  <c r="L27" i="8"/>
  <c r="X26" i="8"/>
  <c r="L26" i="8"/>
  <c r="X25" i="8"/>
  <c r="L25" i="8"/>
  <c r="X24" i="8"/>
  <c r="L24" i="8"/>
  <c r="X23" i="8"/>
  <c r="L23" i="8"/>
  <c r="S44" i="8"/>
  <c r="I43" i="8"/>
  <c r="Q42" i="8"/>
  <c r="U41" i="8"/>
  <c r="E41" i="8"/>
  <c r="I40" i="8"/>
  <c r="Q39" i="8"/>
  <c r="U38" i="8"/>
  <c r="E38" i="8"/>
  <c r="I37" i="8"/>
  <c r="Q36" i="8"/>
  <c r="U35" i="8"/>
  <c r="G35" i="8"/>
  <c r="Q34" i="8"/>
  <c r="D34" i="8"/>
  <c r="N33" i="8"/>
  <c r="Y32" i="8"/>
  <c r="L32" i="8"/>
  <c r="W31" i="8"/>
  <c r="K31" i="8"/>
  <c r="W30" i="8"/>
  <c r="K30" i="8"/>
  <c r="W29" i="8"/>
  <c r="K29" i="8"/>
  <c r="W28" i="8"/>
  <c r="K28" i="8"/>
  <c r="W27" i="8"/>
  <c r="K27" i="8"/>
  <c r="W26" i="8"/>
  <c r="K26" i="8"/>
  <c r="W25" i="8"/>
  <c r="K25" i="8"/>
  <c r="W24" i="8"/>
  <c r="K24" i="8"/>
  <c r="W23" i="8"/>
  <c r="K23" i="8"/>
  <c r="R44" i="8"/>
  <c r="H43" i="8"/>
  <c r="P42" i="8"/>
  <c r="T41" i="8"/>
  <c r="D41" i="8"/>
  <c r="H40" i="8"/>
  <c r="P39" i="8"/>
  <c r="T38" i="8"/>
  <c r="D38" i="8"/>
  <c r="H37" i="8"/>
  <c r="P36" i="8"/>
  <c r="T35" i="8"/>
  <c r="F35" i="8"/>
  <c r="P34" i="8"/>
  <c r="Z33" i="8"/>
  <c r="M33" i="8"/>
  <c r="X32" i="8"/>
  <c r="K32" i="8"/>
  <c r="V31" i="8"/>
  <c r="J31" i="8"/>
  <c r="V30" i="8"/>
  <c r="J30" i="8"/>
  <c r="V29" i="8"/>
  <c r="J29" i="8"/>
  <c r="V28" i="8"/>
  <c r="J28" i="8"/>
  <c r="V27" i="8"/>
  <c r="J27" i="8"/>
  <c r="V26" i="8"/>
  <c r="J26" i="8"/>
  <c r="V25" i="8"/>
  <c r="J25" i="8"/>
  <c r="V24" i="8"/>
  <c r="J24" i="8"/>
  <c r="V23" i="8"/>
  <c r="J23" i="8"/>
  <c r="Q44" i="8"/>
  <c r="G43" i="8"/>
  <c r="K42" i="8"/>
  <c r="S41" i="8"/>
  <c r="W40" i="8"/>
  <c r="G40" i="8"/>
  <c r="K39" i="8"/>
  <c r="S38" i="8"/>
  <c r="W37" i="8"/>
  <c r="G37" i="8"/>
  <c r="K36" i="8"/>
  <c r="S35" i="8"/>
  <c r="E35" i="8"/>
  <c r="N34" i="8"/>
  <c r="Y33" i="8"/>
  <c r="L33" i="8"/>
  <c r="W32" i="8"/>
  <c r="J32" i="8"/>
  <c r="U31" i="8"/>
  <c r="I31" i="8"/>
  <c r="U30" i="8"/>
  <c r="I30" i="8"/>
  <c r="U29" i="8"/>
  <c r="I29" i="8"/>
  <c r="U28" i="8"/>
  <c r="I28" i="8"/>
  <c r="U27" i="8"/>
  <c r="I27" i="8"/>
  <c r="U26" i="8"/>
  <c r="I26" i="8"/>
  <c r="U25" i="8"/>
  <c r="I25" i="8"/>
  <c r="U24" i="8"/>
  <c r="I24" i="8"/>
  <c r="U23" i="8"/>
  <c r="I23" i="8"/>
  <c r="P44" i="8"/>
  <c r="F43" i="8"/>
  <c r="J42" i="8"/>
  <c r="R41" i="8"/>
  <c r="V40" i="8"/>
  <c r="F40" i="8"/>
  <c r="J39" i="8"/>
  <c r="R38" i="8"/>
  <c r="V37" i="8"/>
  <c r="F37" i="8"/>
  <c r="J36" i="8"/>
  <c r="R35" i="8"/>
  <c r="D35" i="8"/>
  <c r="M34" i="8"/>
  <c r="X33" i="8"/>
  <c r="K33" i="8"/>
  <c r="V32" i="8"/>
  <c r="I32" i="8"/>
  <c r="T31" i="8"/>
  <c r="H31" i="8"/>
  <c r="T30" i="8"/>
  <c r="H30" i="8"/>
  <c r="T29" i="8"/>
  <c r="H29" i="8"/>
  <c r="T28" i="8"/>
  <c r="H28" i="8"/>
  <c r="T27" i="8"/>
  <c r="H27" i="8"/>
  <c r="T26" i="8"/>
  <c r="H26" i="8"/>
  <c r="T25" i="8"/>
  <c r="H25" i="8"/>
  <c r="T24" i="8"/>
  <c r="H24" i="8"/>
  <c r="T23" i="8"/>
  <c r="H23" i="8"/>
  <c r="G44" i="8"/>
  <c r="E43" i="8"/>
  <c r="I42" i="8"/>
  <c r="Q41" i="8"/>
  <c r="U40" i="8"/>
  <c r="E40" i="8"/>
  <c r="I39" i="8"/>
  <c r="Q38" i="8"/>
  <c r="U37" i="8"/>
  <c r="E37" i="8"/>
  <c r="I36" i="8"/>
  <c r="Q35" i="8"/>
  <c r="Z34" i="8"/>
  <c r="L34" i="8"/>
  <c r="W33" i="8"/>
  <c r="J33" i="8"/>
  <c r="U32" i="8"/>
  <c r="H32" i="8"/>
  <c r="S31" i="8"/>
  <c r="G31" i="8"/>
  <c r="S30" i="8"/>
  <c r="G30" i="8"/>
  <c r="S29" i="8"/>
  <c r="G29" i="8"/>
  <c r="S28" i="8"/>
  <c r="G28" i="8"/>
  <c r="S27" i="8"/>
  <c r="G27" i="8"/>
  <c r="S26" i="8"/>
  <c r="G26" i="8"/>
  <c r="S25" i="8"/>
  <c r="G25" i="8"/>
  <c r="S24" i="8"/>
  <c r="G24" i="8"/>
  <c r="S23" i="8"/>
  <c r="G23" i="8"/>
  <c r="F44" i="8"/>
  <c r="D43" i="8"/>
  <c r="H42" i="8"/>
  <c r="P41" i="8"/>
  <c r="T40" i="8"/>
  <c r="D40" i="8"/>
  <c r="H39" i="8"/>
  <c r="P38" i="8"/>
  <c r="T37" i="8"/>
  <c r="D37" i="8"/>
  <c r="H36" i="8"/>
  <c r="P35" i="8"/>
  <c r="Y34" i="8"/>
  <c r="K34" i="8"/>
  <c r="V33" i="8"/>
  <c r="I33" i="8"/>
  <c r="T32" i="8"/>
  <c r="G32" i="8"/>
  <c r="R31" i="8"/>
  <c r="F31" i="8"/>
  <c r="R30" i="8"/>
  <c r="F30" i="8"/>
  <c r="R29" i="8"/>
  <c r="F29" i="8"/>
  <c r="R28" i="8"/>
  <c r="F28" i="8"/>
  <c r="R27" i="8"/>
  <c r="F27" i="8"/>
  <c r="R26" i="8"/>
  <c r="F26" i="8"/>
  <c r="R25" i="8"/>
  <c r="F25" i="8"/>
  <c r="R24" i="8"/>
  <c r="F24" i="8"/>
  <c r="R23" i="8"/>
  <c r="F23" i="8"/>
</calcChain>
</file>

<file path=xl/sharedStrings.xml><?xml version="1.0" encoding="utf-8"?>
<sst xmlns="http://schemas.openxmlformats.org/spreadsheetml/2006/main" count="1189" uniqueCount="192">
  <si>
    <t>bert-base-uncased/92/mnli</t>
  </si>
  <si>
    <t>seed=92</t>
  </si>
  <si>
    <t>dev</t>
  </si>
  <si>
    <t>dev-MM</t>
  </si>
  <si>
    <t>Learning Rate</t>
  </si>
  <si>
    <t>Scheduling</t>
  </si>
  <si>
    <t>Pruning</t>
  </si>
  <si>
    <t>Regularization</t>
  </si>
  <si>
    <t>Distillation</t>
  </si>
  <si>
    <t>VLKUP Code</t>
  </si>
  <si>
    <t>Model</t>
  </si>
  <si>
    <t>EXP ID</t>
  </si>
  <si>
    <t>Effective encoder remain weights %</t>
  </si>
  <si>
    <t>acc</t>
  </si>
  <si>
    <t>ent</t>
  </si>
  <si>
    <t>per_gpu_train_batch_size</t>
  </si>
  <si>
    <t>warmup_steps</t>
  </si>
  <si>
    <t>num_train_epochs</t>
  </si>
  <si>
    <t>max_seq_length</t>
  </si>
  <si>
    <t>learning_rate</t>
  </si>
  <si>
    <t>mask_scores_learning_rate</t>
  </si>
  <si>
    <t>initial_threshold</t>
  </si>
  <si>
    <t>final_threshold</t>
  </si>
  <si>
    <t>initial_warmup</t>
  </si>
  <si>
    <t>final_warmup</t>
  </si>
  <si>
    <t>pruning_method</t>
  </si>
  <si>
    <t>mask_init</t>
  </si>
  <si>
    <t>mask_scale</t>
  </si>
  <si>
    <t>regularization</t>
  </si>
  <si>
    <t>final_lambda</t>
  </si>
  <si>
    <t>teacher_type</t>
  </si>
  <si>
    <t>teacher_name_or_path</t>
  </si>
  <si>
    <t>alpha_ce</t>
  </si>
  <si>
    <t>alpha_distil</t>
  </si>
  <si>
    <t>bert-base-uncased-finetuned-mnli</t>
  </si>
  <si>
    <t>bert-base-uncased</t>
  </si>
  <si>
    <t>B1</t>
  </si>
  <si>
    <t>Magnitude Local</t>
  </si>
  <si>
    <t>magnitude_1.0_*_1_1_null_0._3e-5_0._magnitude_null_0._6_epochs</t>
  </si>
  <si>
    <t>magnitude</t>
  </si>
  <si>
    <t>B3</t>
  </si>
  <si>
    <t>bert</t>
  </si>
  <si>
    <t>C2</t>
  </si>
  <si>
    <t>L0</t>
  </si>
  <si>
    <t>l0_1.0_1.0_1_1_l0_*_3e-5_1e-1_l0_constant_2.197_6_epochs</t>
  </si>
  <si>
    <t>l0</t>
  </si>
  <si>
    <t>constant</t>
  </si>
  <si>
    <t>C4</t>
  </si>
  <si>
    <t>D1</t>
  </si>
  <si>
    <t>Movement Local</t>
  </si>
  <si>
    <t>topK_1.0_*_1_1_null_0._3e-5_1e-2_topK_constant_0._6_epochs</t>
  </si>
  <si>
    <t>topK</t>
  </si>
  <si>
    <t>D3</t>
  </si>
  <si>
    <t>D4</t>
  </si>
  <si>
    <t>TopK Global
W/ distillation</t>
  </si>
  <si>
    <t>topK_global_with_distil_1.0_*_1_1_null_0._3e-5_1e-2_topK_constant_0._6_epochs</t>
  </si>
  <si>
    <t>threshold</t>
  </si>
  <si>
    <t>E2</t>
  </si>
  <si>
    <t>Soft Movement</t>
  </si>
  <si>
    <t>l1_0._0.1_1_1_l1_*_3e-5_1e-2_sigmoied_threshold_constant_0._6_epochs</t>
  </si>
  <si>
    <t>sigmoied_threshold</t>
  </si>
  <si>
    <t>l1</t>
  </si>
  <si>
    <t>E4</t>
  </si>
  <si>
    <t>bert-base-uncased/92/squad</t>
  </si>
  <si>
    <t>squad-1.1 - dev</t>
  </si>
  <si>
    <t>EM</t>
  </si>
  <si>
    <t>F1</t>
  </si>
  <si>
    <t>bert-base-uncased-finetuned-squad</t>
  </si>
  <si>
    <t>magnitude_1.0_*_1_2_null_0._3e-5_0._magnitude_null_0._10_epochs</t>
  </si>
  <si>
    <t>B2</t>
  </si>
  <si>
    <t>B4</t>
  </si>
  <si>
    <t>L0 Regu</t>
  </si>
  <si>
    <t>l0_1.0_1.0_1_1_l0_*._3e-5_1e-1_l0_constant_2.197_10_epoch</t>
  </si>
  <si>
    <t>topK_1.0_*_1_2_null_0._3e-5_1e-2_topK_constant_0._10_epochs</t>
  </si>
  <si>
    <t>D2</t>
  </si>
  <si>
    <t>l1_0._0.1_1_2_l1_*_3e-5_1e-2_sigmoied_threshold_constant_0._10_epochs</t>
  </si>
  <si>
    <t>bert-base-uncased/92/qqp</t>
  </si>
  <si>
    <t>acc&amp;f1</t>
  </si>
  <si>
    <t>f1</t>
  </si>
  <si>
    <t>bert-base-uncased-finetuned-qqp</t>
  </si>
  <si>
    <t>magnitude_1.0_*_2_3_null_0._3e-6_0._magnitude_null_0._10_epochs</t>
  </si>
  <si>
    <t>l0_1.0_1.0_1_1_l0_*_3e-6_1e-2_l0_constant_2.197_10_epochs</t>
  </si>
  <si>
    <t>topK_1.0_*_2_3_null_0._3e-6_1e-2_topK_constant_0._10_epochs</t>
  </si>
  <si>
    <t>Soft Movement Pruning</t>
  </si>
  <si>
    <t>l1_0._0.1_2_3_l1_*_3e-6_1e-2_sigmoied_threshold_constant_0._10_epochs</t>
  </si>
  <si>
    <t>Category</t>
  </si>
  <si>
    <t>HP Name</t>
  </si>
  <si>
    <t>HP Explanation</t>
  </si>
  <si>
    <t>Batch size per GPU/CPU for training.</t>
  </si>
  <si>
    <t>Linear warmup over warmup_steps.</t>
  </si>
  <si>
    <t>Total number of training epochs to perform.</t>
  </si>
  <si>
    <t>The maximum total input sequence length after WordPiece tokenization. Sequences longer than this will be truncated, and sequences shorter than this will be padded.</t>
  </si>
  <si>
    <t>The initial learning rate for Adam.</t>
  </si>
  <si>
    <t>The Adam initial learning rate of the mask scores.</t>
  </si>
  <si>
    <t>Initial value of the threshold (for scheduling).</t>
  </si>
  <si>
    <t>Final value of the threshold (for scheduling).</t>
  </si>
  <si>
    <t>Run `initial_warmup` * `warmup_steps` steps of threshold warmup during which threshold stays at its `initial_threshold` value (sparsity schedule).</t>
  </si>
  <si>
    <t>Run `final_warmup` * `warmup_steps` steps of threshold cool-down during which threshold stays at its final_threshold value (sparsity schedule).</t>
  </si>
  <si>
    <t>Pruning Method (l0 = L0 regularization, magnitude = Magnitude pruning, topK = Movement pruning, sigmoied_threshold = Soft movement pruning).</t>
  </si>
  <si>
    <t>Initialization method for the mask scores. Choices: constant, uniform, kaiming.</t>
  </si>
  <si>
    <t>Initialization parameter for the chosen initialization method.</t>
  </si>
  <si>
    <t>Add L0 or L1 regularization to the mask scores.</t>
  </si>
  <si>
    <t>Regularization intensity (used in conjunction with `regulariation`.</t>
  </si>
  <si>
    <t>Teacher type. Teacher tokenizer and student (model) tokenizer must output the same tokenization. Only for distillation.</t>
  </si>
  <si>
    <t>Path to the already SQuAD fine-tuned teacher model. Only for distillation.</t>
  </si>
  <si>
    <t>Cross entropy loss linear weight. Only for distillation.</t>
  </si>
  <si>
    <t>Distillation loss linear weight. Only for distillation.</t>
  </si>
  <si>
    <t>A</t>
  </si>
  <si>
    <t>SPLoPA</t>
  </si>
  <si>
    <t>num_splopa_prototypes</t>
  </si>
  <si>
    <t>splopa_prototype_rank</t>
  </si>
  <si>
    <t>splopa_init_range</t>
  </si>
  <si>
    <t>L0, SPLoPA-R128</t>
  </si>
  <si>
    <t>L0, SPLoPA-R64</t>
  </si>
  <si>
    <t>Soft Movement, SPLoPA-R128</t>
  </si>
  <si>
    <t>Movement Local, SPLoPA-R64</t>
  </si>
  <si>
    <t>Movement Local, SPLoPA-R128</t>
  </si>
  <si>
    <t>Soft Movement, SPLoPA-R64</t>
  </si>
  <si>
    <t>https://wandb.ai/structured-movement-pruning/block_movement_pruning/runs/squad-bert-ft-2022-11-08-04-25-50-188-algo-1</t>
  </si>
  <si>
    <t>https://wandb.ai/structured-movement-pruning/block_movement_pruning/runs/squad-bert-ft-2022-11-10-11-10-58-977-algo-1/</t>
  </si>
  <si>
    <t>https://wandb.ai/structured-movement-pruning/block_movement_pruning/runs/1g24zzy6</t>
  </si>
  <si>
    <t>https://wandb.ai/structured-movement-pruning/block_movement_pruning/runs/squad-bert-ft-2022-11-10-10-45-09-536-algo-1/</t>
  </si>
  <si>
    <t>https://wandb.ai/structured-movement-pruning/block_movement_pruning/runs/squad-bert-ft-2022-11-09-12-00-13-579-algo-1</t>
  </si>
  <si>
    <t>https://wandb.ai/structured-movement-pruning/block_movement_pruning/runs/3vpvt2q8</t>
  </si>
  <si>
    <t>https://wandb.ai/structured-movement-pruning/block_movement_pruning/runs/squad-bert-ft-2022-11-08-04-25-50-320-algo-1</t>
  </si>
  <si>
    <t>https://wandb.ai/structured-movement-pruning/block_movement_pruning/runs/squad-bert-ft-2022-11-10-11-46-19-606-algo-1</t>
  </si>
  <si>
    <t>*</t>
  </si>
  <si>
    <t>Marker</t>
  </si>
  <si>
    <t>https://wandb.ai/structured-movement-pruning/block_movement_pruning/runs/2wzb6nz7</t>
  </si>
  <si>
    <t>https://wandb.ai/structured-movement-pruning/block_movement_pruning/runs/3167bocp</t>
  </si>
  <si>
    <t>https://wandb.ai/structured-movement-pruning/block_movement_pruning/runs/1qetac7i</t>
  </si>
  <si>
    <t>https://wandb.ai/structured-movement-pruning/block_movement_pruning/runs/aib4y5yy</t>
  </si>
  <si>
    <t>https://wandb.ai/structured-movement-pruning/block_movement_pruning/runs/2moelnf7</t>
  </si>
  <si>
    <t>https://wandb.ai/structured-movement-pruning/block_movement_pruning/runs/bjp5csvg</t>
  </si>
  <si>
    <t>https://wandb.ai/structured-movement-pruning/block_movement_pruning/runs/3ex76rbq</t>
  </si>
  <si>
    <t>https://wandb.ai/structured-movement-pruning/block_movement_pruning/runs/u7qm2alz</t>
  </si>
  <si>
    <t>https://wandb.ai/structured-movement-pruning/block_movement_pruning/runs/1bwgrz1w</t>
  </si>
  <si>
    <t>https://wandb.ai/structured-movement-pruning/block_movement_pruning/runs/2f9yxci5</t>
  </si>
  <si>
    <t>https://wandb.ai/structured-movement-pruning/block_movement_pruning/runs/262gowpq</t>
  </si>
  <si>
    <t>https://wandb.ai/structured-movement-pruning/block_movement_pruning/runs/h35w6rpz</t>
  </si>
  <si>
    <t>Movement LocalSPLoPA-R128</t>
  </si>
  <si>
    <t>https://wandb.ai/structured-movement-pruning/block_movement_pruning/runs/2dh03uhg</t>
  </si>
  <si>
    <t>https://wandb.ai/structured-movement-pruning/block_movement_pruning/runs/1oq56fmh</t>
  </si>
  <si>
    <t>https://wandb.ai/structured-movement-pruning/block_movement_pruning/runs/3vlzj0fd</t>
  </si>
  <si>
    <t>https://wandb.ai/structured-movement-pruning/block_movement_pruning/runs/2vx11d7v</t>
  </si>
  <si>
    <t>Next</t>
  </si>
  <si>
    <t>https://wandb.ai/structured-movement-pruning/block_movement_pruning/runs/2xdvsx85</t>
  </si>
  <si>
    <t>https://wandb.ai/structured-movement-pruning/block_movement_pruning/runs/lb58e4fd</t>
  </si>
  <si>
    <t>https://wandb.ai/structured-movement-pruning/block_movement_pruning/runs/2toabj3i</t>
  </si>
  <si>
    <t>https://wandb.ai/structured-movement-pruning/block_movement_pruning/runs/15fwrios</t>
  </si>
  <si>
    <t>https://wandb.ai/structured-movement-pruning/block_movement_pruning/runs/1jmbqpmo</t>
  </si>
  <si>
    <t>https://wandb.ai/structured-movement-pruning/block_movement_pruning/runs/1wf76xn4/overview?wbreferrer=run-alert&amp;workspace=user-lukashedegaard</t>
  </si>
  <si>
    <t>https://wandb.ai/structured-movement-pruning/block_movement_pruning/runs/sjirs5ey</t>
  </si>
  <si>
    <t>https://wandb.ai/structured-movement-pruning/block_movement_pruning/runs/2x8loqd7/overview?wbreferrer=run-alert&amp;workspace=user-lukashedegaard</t>
  </si>
  <si>
    <t>https://wandb.ai/structured-movement-pruning/block_movement_pruning/runs/77ivnzwe</t>
  </si>
  <si>
    <t>https://wandb.ai/structured-movement-pruning/block_movement_pruning/runs/1uf2hx0v</t>
  </si>
  <si>
    <t>https://wandb.ai/structured-movement-pruning/block_movement_pruning/runs/3merw5y1</t>
  </si>
  <si>
    <t>https://wandb.ai/structured-movement-pruning/block_movement_pruning/runs/2vu5usyf</t>
  </si>
  <si>
    <t>https://wandb.ai/structured-movement-pruning/block_movement_pruning/runs/1hy0t8pr/</t>
  </si>
  <si>
    <t>https://wandb.ai/structured-movement-pruning/block_movement_pruning/runs/32v8ai52</t>
  </si>
  <si>
    <t>https://wandb.ai/structured-movement-pruning/block_movement_pruning/runs/2olvo3ry</t>
  </si>
  <si>
    <t>https://wandb.ai/structured-movement-pruning/block_movement_pruning/runs/1eqki50r</t>
  </si>
  <si>
    <t>https://wandb.ai/structured-movement-pruning/block_movement_pruning/runs/39gosbmy</t>
  </si>
  <si>
    <t>https://wandb.ai/structured-movement-pruning/block_movement_pruning/runs/bl6vnyd7</t>
  </si>
  <si>
    <t>https://wandb.ai/structured-movement-pruning/block_movement_pruning/runs/1u8teidr</t>
  </si>
  <si>
    <t>https://wandb.ai/structured-movement-pruning/block_movement_pruning/runs/tqv6hf0b</t>
  </si>
  <si>
    <t>https://wandb.ai/structured-movement-pruning/block_movement_pruning/runs/a7q5977h</t>
  </si>
  <si>
    <t>https://wandb.ai/structured-movement-pruning/block_movement_pruning/runs/nk798em9</t>
  </si>
  <si>
    <t>https://wandb.ai/structured-movement-pruning/block_movement_pruning/runs/3ou5cu54</t>
  </si>
  <si>
    <t>https://wandb.ai/structured-movement-pruning/block_movement_pruning/runs/a6hskghr</t>
  </si>
  <si>
    <t>https://wandb.ai/structured-movement-pruning/block_movement_pruning/runs/wnebqywk</t>
  </si>
  <si>
    <t>https://wandb.ai/structured-movement-pruning/block_movement_pruning/runs/1lbv77r3</t>
  </si>
  <si>
    <t>https://wandb.ai/structured-movement-pruning/block_movement_pruning/runs/nae2gd5m</t>
  </si>
  <si>
    <t>https://wandb.ai/structured-movement-pruning/block_movement_pruning/runs/28pkzjtn</t>
  </si>
  <si>
    <t>https://wandb.ai/structured-movement-pruning/block_movement_pruning/runs/19ayk2hl</t>
  </si>
  <si>
    <t>https://wandb.ai/structured-movement-pruning/block_movement_pruning/runs/3glvg35r</t>
  </si>
  <si>
    <t>https://wandb.ai/structured-movement-pruning/block_movement_pruning/runs/3cm1gd2r</t>
  </si>
  <si>
    <t>https://wandb.ai/structured-movement-pruning/block_movement_pruning/runs/1ys9hok0</t>
  </si>
  <si>
    <t>https://wandb.ai/structured-movement-pruning/block_movement_pruning/runs/2fphznl9</t>
  </si>
  <si>
    <t>https://wandb.ai/structured-movement-pruning/block_movement_pruning/runs/1lvc9s73</t>
  </si>
  <si>
    <t>https://wandb.ai/structured-movement-pruning/block_movement_pruning/runs/38u1a4q6</t>
  </si>
  <si>
    <t>https://wandb.ai/structured-movement-pruning/block_movement_pruning/runs/36ytkzfh</t>
  </si>
  <si>
    <t>https://wandb.ai/structured-movement-pruning/block_movement_pruning/runs/p4fx41jk</t>
  </si>
  <si>
    <t>https://wandb.ai/structured-movement-pruning/block_movement_pruning/runs/222uhdd1</t>
  </si>
  <si>
    <t>https://wandb.ai/structured-movement-pruning/block_movement_pruning/runs/34wn6760</t>
  </si>
  <si>
    <t>https://wandb.ai/structured-movement-pruning/block_movement_pruning/runs/yo4fxpct/</t>
  </si>
  <si>
    <t>https://wandb.ai/structured-movement-pruning/block_movement_pruning/runs/2p71nbo2</t>
  </si>
  <si>
    <t>https://wandb.ai/structured-movement-pruning/block_movement_pruning/runs/ko5ck7ga</t>
  </si>
  <si>
    <t>https://wandb.ai/structured-movement-pruning/block_movement_pruning/runs/23a9ye0f</t>
  </si>
  <si>
    <t>https://wandb.ai/structured-movement-pruning/block_movement_pruning/runs/3m2utx10</t>
  </si>
  <si>
    <t>https://wandb.ai/structured-movement-pruning/block_movement_pruning/runs/1inyh4ht</t>
  </si>
  <si>
    <t>https://wandb.ai/structured-movement-pruning/block_movement_pruning/runs/22519czj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</si>
</sst>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#,##0.0000"/>
    <numFmt numFmtId="167" formatCode="0.0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theme="1"/>
      <name val="Arial"/>
      <family val="2"/>
    </font>
    <font>
      <i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 (Body)"/>
    </font>
    <font>
      <sz val="10"/>
      <color theme="1"/>
      <name val="Arial (Body)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9900FF"/>
        <bgColor rgb="FF9900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99999"/>
      </patternFill>
    </fill>
    <fill>
      <patternFill patternType="solid">
        <fgColor rgb="FFFFFF00"/>
        <bgColor rgb="FF00FF00"/>
      </patternFill>
    </fill>
    <fill>
      <patternFill patternType="solid">
        <fgColor rgb="FFFFFF00"/>
        <bgColor theme="6"/>
      </patternFill>
    </fill>
    <fill>
      <patternFill patternType="solid">
        <fgColor rgb="FFFFFF00"/>
        <bgColor rgb="FF9900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999999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77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wrapText="1"/>
    </xf>
    <xf numFmtId="0" fontId="3" fillId="3" borderId="1" xfId="0" applyFont="1" applyFill="1" applyBorder="1"/>
    <xf numFmtId="0" fontId="1" fillId="2" borderId="1" xfId="0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4" fontId="1" fillId="2" borderId="1" xfId="0" applyNumberFormat="1" applyFont="1" applyFill="1" applyBorder="1" applyAlignment="1">
      <alignment wrapText="1"/>
    </xf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4" fontId="3" fillId="0" borderId="1" xfId="0" applyNumberFormat="1" applyFont="1" applyBorder="1"/>
    <xf numFmtId="11" fontId="3" fillId="0" borderId="1" xfId="0" applyNumberFormat="1" applyFont="1" applyBorder="1"/>
    <xf numFmtId="0" fontId="3" fillId="4" borderId="1" xfId="0" applyFont="1" applyFill="1" applyBorder="1"/>
    <xf numFmtId="164" fontId="3" fillId="4" borderId="1" xfId="0" applyNumberFormat="1" applyFont="1" applyFill="1" applyBorder="1"/>
    <xf numFmtId="165" fontId="3" fillId="4" borderId="1" xfId="0" applyNumberFormat="1" applyFont="1" applyFill="1" applyBorder="1"/>
    <xf numFmtId="0" fontId="3" fillId="3" borderId="0" xfId="0" applyFont="1" applyFill="1"/>
    <xf numFmtId="4" fontId="3" fillId="4" borderId="1" xfId="0" applyNumberFormat="1" applyFont="1" applyFill="1" applyBorder="1"/>
    <xf numFmtId="0" fontId="4" fillId="0" borderId="1" xfId="0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4" fontId="4" fillId="0" borderId="3" xfId="0" applyNumberFormat="1" applyFont="1" applyBorder="1"/>
    <xf numFmtId="0" fontId="4" fillId="3" borderId="6" xfId="0" applyFont="1" applyFill="1" applyBorder="1"/>
    <xf numFmtId="11" fontId="4" fillId="0" borderId="3" xfId="0" applyNumberFormat="1" applyFont="1" applyBorder="1"/>
    <xf numFmtId="0" fontId="4" fillId="0" borderId="0" xfId="0" applyFont="1"/>
    <xf numFmtId="164" fontId="4" fillId="0" borderId="7" xfId="0" applyNumberFormat="1" applyFont="1" applyBorder="1"/>
    <xf numFmtId="165" fontId="4" fillId="0" borderId="7" xfId="0" applyNumberFormat="1" applyFont="1" applyBorder="1"/>
    <xf numFmtId="4" fontId="4" fillId="0" borderId="7" xfId="0" applyNumberFormat="1" applyFont="1" applyBorder="1"/>
    <xf numFmtId="11" fontId="4" fillId="0" borderId="7" xfId="0" applyNumberFormat="1" applyFont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4" borderId="7" xfId="0" applyFont="1" applyFill="1" applyBorder="1"/>
    <xf numFmtId="164" fontId="4" fillId="4" borderId="7" xfId="0" applyNumberFormat="1" applyFont="1" applyFill="1" applyBorder="1"/>
    <xf numFmtId="165" fontId="4" fillId="4" borderId="7" xfId="0" applyNumberFormat="1" applyFont="1" applyFill="1" applyBorder="1"/>
    <xf numFmtId="4" fontId="4" fillId="4" borderId="7" xfId="0" applyNumberFormat="1" applyFont="1" applyFill="1" applyBorder="1"/>
    <xf numFmtId="11" fontId="4" fillId="4" borderId="7" xfId="0" applyNumberFormat="1" applyFont="1" applyFill="1" applyBorder="1"/>
    <xf numFmtId="0" fontId="3" fillId="4" borderId="0" xfId="0" applyFont="1" applyFill="1"/>
    <xf numFmtId="164" fontId="3" fillId="4" borderId="0" xfId="0" applyNumberFormat="1" applyFont="1" applyFill="1"/>
    <xf numFmtId="165" fontId="3" fillId="4" borderId="0" xfId="0" applyNumberFormat="1" applyFont="1" applyFill="1"/>
    <xf numFmtId="4" fontId="3" fillId="4" borderId="0" xfId="0" applyNumberFormat="1" applyFont="1" applyFill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4" fontId="3" fillId="0" borderId="0" xfId="0" applyNumberFormat="1" applyFont="1"/>
    <xf numFmtId="166" fontId="3" fillId="0" borderId="0" xfId="0" applyNumberFormat="1" applyFont="1"/>
    <xf numFmtId="0" fontId="1" fillId="2" borderId="0" xfId="0" applyFont="1" applyFill="1"/>
    <xf numFmtId="4" fontId="4" fillId="0" borderId="3" xfId="0" applyNumberFormat="1" applyFont="1" applyBorder="1" applyAlignment="1">
      <alignment horizontal="right"/>
    </xf>
    <xf numFmtId="0" fontId="4" fillId="3" borderId="3" xfId="0" applyFont="1" applyFill="1" applyBorder="1"/>
    <xf numFmtId="0" fontId="4" fillId="0" borderId="3" xfId="0" applyFont="1" applyBorder="1" applyAlignment="1">
      <alignment horizontal="right"/>
    </xf>
    <xf numFmtId="11" fontId="4" fillId="0" borderId="3" xfId="0" applyNumberFormat="1" applyFont="1" applyBorder="1" applyAlignment="1">
      <alignment horizontal="right"/>
    </xf>
    <xf numFmtId="4" fontId="4" fillId="0" borderId="7" xfId="0" applyNumberFormat="1" applyFont="1" applyBorder="1" applyAlignment="1">
      <alignment horizontal="right"/>
    </xf>
    <xf numFmtId="0" fontId="4" fillId="3" borderId="7" xfId="0" applyFont="1" applyFill="1" applyBorder="1"/>
    <xf numFmtId="11" fontId="4" fillId="0" borderId="7" xfId="0" applyNumberFormat="1" applyFont="1" applyBorder="1" applyAlignment="1">
      <alignment horizontal="right"/>
    </xf>
    <xf numFmtId="0" fontId="3" fillId="9" borderId="1" xfId="0" applyFont="1" applyFill="1" applyBorder="1"/>
    <xf numFmtId="0" fontId="3" fillId="0" borderId="1" xfId="0" applyFont="1" applyBorder="1" applyAlignment="1">
      <alignment wrapText="1"/>
    </xf>
    <xf numFmtId="4" fontId="1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/>
    <xf numFmtId="11" fontId="6" fillId="0" borderId="1" xfId="0" applyNumberFormat="1" applyFont="1" applyBorder="1"/>
    <xf numFmtId="0" fontId="8" fillId="0" borderId="0" xfId="0" applyFont="1"/>
    <xf numFmtId="0" fontId="3" fillId="0" borderId="2" xfId="0" applyFont="1" applyBorder="1"/>
    <xf numFmtId="0" fontId="6" fillId="0" borderId="2" xfId="0" applyFont="1" applyBorder="1"/>
    <xf numFmtId="0" fontId="3" fillId="3" borderId="3" xfId="0" applyFont="1" applyFill="1" applyBorder="1"/>
    <xf numFmtId="0" fontId="6" fillId="3" borderId="3" xfId="0" applyFont="1" applyFill="1" applyBorder="1"/>
    <xf numFmtId="164" fontId="3" fillId="4" borderId="10" xfId="0" applyNumberFormat="1" applyFont="1" applyFill="1" applyBorder="1"/>
    <xf numFmtId="0" fontId="3" fillId="4" borderId="10" xfId="0" applyFont="1" applyFill="1" applyBorder="1"/>
    <xf numFmtId="2" fontId="0" fillId="0" borderId="11" xfId="0" applyNumberFormat="1" applyBorder="1"/>
    <xf numFmtId="167" fontId="0" fillId="0" borderId="11" xfId="1" applyNumberFormat="1" applyFont="1" applyBorder="1"/>
    <xf numFmtId="167" fontId="0" fillId="0" borderId="11" xfId="0" applyNumberFormat="1" applyBorder="1"/>
    <xf numFmtId="0" fontId="0" fillId="0" borderId="11" xfId="0" applyBorder="1"/>
    <xf numFmtId="164" fontId="3" fillId="0" borderId="11" xfId="0" applyNumberFormat="1" applyFont="1" applyBorder="1"/>
    <xf numFmtId="4" fontId="3" fillId="0" borderId="11" xfId="0" applyNumberFormat="1" applyFont="1" applyBorder="1"/>
    <xf numFmtId="0" fontId="5" fillId="0" borderId="2" xfId="0" applyFont="1" applyBorder="1"/>
    <xf numFmtId="0" fontId="10" fillId="2" borderId="0" xfId="0" applyFont="1" applyFill="1"/>
    <xf numFmtId="0" fontId="11" fillId="0" borderId="0" xfId="0" applyFont="1"/>
    <xf numFmtId="0" fontId="11" fillId="0" borderId="1" xfId="0" applyFont="1" applyBorder="1"/>
    <xf numFmtId="0" fontId="1" fillId="2" borderId="2" xfId="0" applyFont="1" applyFill="1" applyBorder="1" applyAlignment="1">
      <alignment wrapText="1"/>
    </xf>
    <xf numFmtId="0" fontId="11" fillId="10" borderId="1" xfId="0" applyFont="1" applyFill="1" applyBorder="1"/>
    <xf numFmtId="0" fontId="4" fillId="10" borderId="1" xfId="0" applyFont="1" applyFill="1" applyBorder="1"/>
    <xf numFmtId="0" fontId="3" fillId="10" borderId="2" xfId="0" applyFont="1" applyFill="1" applyBorder="1"/>
    <xf numFmtId="2" fontId="0" fillId="10" borderId="11" xfId="0" applyNumberFormat="1" applyFill="1" applyBorder="1"/>
    <xf numFmtId="0" fontId="3" fillId="11" borderId="3" xfId="0" applyFont="1" applyFill="1" applyBorder="1"/>
    <xf numFmtId="0" fontId="3" fillId="10" borderId="1" xfId="0" applyFont="1" applyFill="1" applyBorder="1"/>
    <xf numFmtId="11" fontId="3" fillId="10" borderId="1" xfId="0" applyNumberFormat="1" applyFont="1" applyFill="1" applyBorder="1"/>
    <xf numFmtId="0" fontId="0" fillId="10" borderId="0" xfId="0" applyFill="1"/>
    <xf numFmtId="3" fontId="3" fillId="0" borderId="1" xfId="0" applyNumberFormat="1" applyFont="1" applyBorder="1"/>
    <xf numFmtId="3" fontId="3" fillId="4" borderId="0" xfId="0" applyNumberFormat="1" applyFont="1" applyFill="1"/>
    <xf numFmtId="0" fontId="4" fillId="10" borderId="3" xfId="0" applyFont="1" applyFill="1" applyBorder="1"/>
    <xf numFmtId="164" fontId="3" fillId="10" borderId="1" xfId="0" applyNumberFormat="1" applyFont="1" applyFill="1" applyBorder="1"/>
    <xf numFmtId="165" fontId="3" fillId="10" borderId="1" xfId="0" applyNumberFormat="1" applyFont="1" applyFill="1" applyBorder="1"/>
    <xf numFmtId="4" fontId="3" fillId="10" borderId="1" xfId="0" applyNumberFormat="1" applyFont="1" applyFill="1" applyBorder="1"/>
    <xf numFmtId="0" fontId="3" fillId="11" borderId="0" xfId="0" applyFont="1" applyFill="1"/>
    <xf numFmtId="3" fontId="3" fillId="10" borderId="1" xfId="0" applyNumberFormat="1" applyFont="1" applyFill="1" applyBorder="1"/>
    <xf numFmtId="0" fontId="9" fillId="10" borderId="0" xfId="0" applyFont="1" applyFill="1"/>
    <xf numFmtId="0" fontId="3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vertical="top"/>
    </xf>
    <xf numFmtId="2" fontId="9" fillId="10" borderId="11" xfId="1" applyNumberFormat="1" applyFont="1" applyFill="1" applyBorder="1"/>
    <xf numFmtId="0" fontId="0" fillId="10" borderId="11" xfId="0" applyFill="1" applyBorder="1"/>
    <xf numFmtId="0" fontId="7" fillId="10" borderId="1" xfId="0" applyFont="1" applyFill="1" applyBorder="1"/>
    <xf numFmtId="0" fontId="6" fillId="11" borderId="3" xfId="0" applyFont="1" applyFill="1" applyBorder="1"/>
    <xf numFmtId="0" fontId="6" fillId="10" borderId="1" xfId="0" applyFont="1" applyFill="1" applyBorder="1"/>
    <xf numFmtId="11" fontId="6" fillId="10" borderId="1" xfId="0" applyNumberFormat="1" applyFont="1" applyFill="1" applyBorder="1"/>
    <xf numFmtId="0" fontId="8" fillId="10" borderId="0" xfId="0" applyFont="1" applyFill="1"/>
    <xf numFmtId="0" fontId="9" fillId="0" borderId="0" xfId="0" applyFont="1"/>
    <xf numFmtId="0" fontId="3" fillId="4" borderId="2" xfId="0" applyFont="1" applyFill="1" applyBorder="1"/>
    <xf numFmtId="0" fontId="4" fillId="0" borderId="4" xfId="0" applyFont="1" applyBorder="1"/>
    <xf numFmtId="0" fontId="4" fillId="0" borderId="12" xfId="0" applyFont="1" applyBorder="1"/>
    <xf numFmtId="0" fontId="4" fillId="4" borderId="12" xfId="0" applyFont="1" applyFill="1" applyBorder="1"/>
    <xf numFmtId="4" fontId="3" fillId="0" borderId="2" xfId="0" applyNumberFormat="1" applyFont="1" applyBorder="1"/>
    <xf numFmtId="4" fontId="3" fillId="10" borderId="2" xfId="0" applyNumberFormat="1" applyFont="1" applyFill="1" applyBorder="1"/>
    <xf numFmtId="0" fontId="1" fillId="2" borderId="11" xfId="0" applyFont="1" applyFill="1" applyBorder="1" applyAlignment="1">
      <alignment wrapText="1"/>
    </xf>
    <xf numFmtId="0" fontId="4" fillId="0" borderId="11" xfId="0" applyFont="1" applyBorder="1"/>
    <xf numFmtId="0" fontId="9" fillId="10" borderId="11" xfId="0" applyFont="1" applyFill="1" applyBorder="1"/>
    <xf numFmtId="0" fontId="13" fillId="10" borderId="0" xfId="2" applyFill="1"/>
    <xf numFmtId="0" fontId="3" fillId="10" borderId="3" xfId="0" applyFont="1" applyFill="1" applyBorder="1"/>
    <xf numFmtId="0" fontId="1" fillId="2" borderId="0" xfId="0" applyFont="1" applyFill="1" applyAlignment="1">
      <alignment wrapText="1"/>
    </xf>
    <xf numFmtId="0" fontId="4" fillId="10" borderId="4" xfId="0" applyFont="1" applyFill="1" applyBorder="1"/>
    <xf numFmtId="2" fontId="9" fillId="10" borderId="11" xfId="0" applyNumberFormat="1" applyFont="1" applyFill="1" applyBorder="1"/>
    <xf numFmtId="2" fontId="0" fillId="10" borderId="11" xfId="1" applyNumberFormat="1" applyFont="1" applyFill="1" applyBorder="1"/>
    <xf numFmtId="164" fontId="1" fillId="2" borderId="1" xfId="0" applyNumberFormat="1" applyFont="1" applyFill="1" applyBorder="1" applyAlignment="1">
      <alignment horizontal="left" wrapText="1"/>
    </xf>
    <xf numFmtId="0" fontId="3" fillId="14" borderId="0" xfId="0" applyFont="1" applyFill="1" applyAlignment="1">
      <alignment horizontal="left" vertical="top"/>
    </xf>
    <xf numFmtId="0" fontId="3" fillId="14" borderId="16" xfId="0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wrapText="1"/>
    </xf>
    <xf numFmtId="0" fontId="2" fillId="0" borderId="3" xfId="0" applyFont="1" applyBorder="1"/>
    <xf numFmtId="0" fontId="1" fillId="2" borderId="2" xfId="0" applyFont="1" applyFill="1" applyBorder="1"/>
    <xf numFmtId="0" fontId="2" fillId="0" borderId="4" xfId="0" applyFont="1" applyBorder="1"/>
    <xf numFmtId="0" fontId="12" fillId="15" borderId="11" xfId="0" applyFont="1" applyFill="1" applyBorder="1" applyAlignment="1">
      <alignment horizontal="left"/>
    </xf>
    <xf numFmtId="0" fontId="3" fillId="12" borderId="8" xfId="0" applyFont="1" applyFill="1" applyBorder="1" applyAlignment="1">
      <alignment horizontal="left" vertical="top"/>
    </xf>
    <xf numFmtId="0" fontId="3" fillId="12" borderId="9" xfId="0" applyFont="1" applyFill="1" applyBorder="1" applyAlignment="1">
      <alignment horizontal="left" vertical="top"/>
    </xf>
    <xf numFmtId="0" fontId="3" fillId="12" borderId="10" xfId="0" applyFont="1" applyFill="1" applyBorder="1" applyAlignment="1">
      <alignment horizontal="left" vertical="top"/>
    </xf>
    <xf numFmtId="0" fontId="3" fillId="13" borderId="8" xfId="0" applyFont="1" applyFill="1" applyBorder="1" applyAlignment="1">
      <alignment horizontal="left" vertical="top"/>
    </xf>
    <xf numFmtId="0" fontId="3" fillId="13" borderId="9" xfId="0" applyFont="1" applyFill="1" applyBorder="1" applyAlignment="1">
      <alignment horizontal="left" vertical="top"/>
    </xf>
    <xf numFmtId="0" fontId="3" fillId="13" borderId="10" xfId="0" applyFont="1" applyFill="1" applyBorder="1" applyAlignment="1">
      <alignment horizontal="left" vertical="top"/>
    </xf>
    <xf numFmtId="0" fontId="3" fillId="14" borderId="11" xfId="0" applyFont="1" applyFill="1" applyBorder="1" applyAlignment="1">
      <alignment horizontal="left" vertical="top"/>
    </xf>
    <xf numFmtId="0" fontId="4" fillId="5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3" fillId="6" borderId="8" xfId="0" applyFont="1" applyFill="1" applyBorder="1" applyAlignment="1">
      <alignment vertical="top"/>
    </xf>
    <xf numFmtId="0" fontId="3" fillId="6" borderId="9" xfId="0" applyFont="1" applyFill="1" applyBorder="1" applyAlignment="1">
      <alignment vertical="top"/>
    </xf>
    <xf numFmtId="0" fontId="3" fillId="6" borderId="10" xfId="0" applyFont="1" applyFill="1" applyBorder="1" applyAlignment="1">
      <alignment vertical="top"/>
    </xf>
    <xf numFmtId="0" fontId="3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8" borderId="8" xfId="0" applyFont="1" applyFill="1" applyBorder="1" applyAlignment="1">
      <alignment horizontal="left" vertical="top"/>
    </xf>
    <xf numFmtId="0" fontId="3" fillId="8" borderId="9" xfId="0" applyFont="1" applyFill="1" applyBorder="1" applyAlignment="1">
      <alignment horizontal="left" vertical="top"/>
    </xf>
    <xf numFmtId="0" fontId="3" fillId="7" borderId="8" xfId="0" applyFont="1" applyFill="1" applyBorder="1" applyAlignment="1">
      <alignment horizontal="left" vertical="top"/>
    </xf>
    <xf numFmtId="0" fontId="3" fillId="7" borderId="9" xfId="0" applyFont="1" applyFill="1" applyBorder="1" applyAlignment="1">
      <alignment horizontal="left" vertical="top"/>
    </xf>
    <xf numFmtId="0" fontId="3" fillId="7" borderId="10" xfId="0" applyFont="1" applyFill="1" applyBorder="1" applyAlignment="1">
      <alignment horizontal="left" vertical="top"/>
    </xf>
    <xf numFmtId="0" fontId="3" fillId="14" borderId="9" xfId="0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3" fillId="6" borderId="8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1" fillId="2" borderId="2" xfId="0" applyFont="1" applyFill="1" applyBorder="1" applyAlignment="1">
      <alignment wrapText="1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3" fillId="7" borderId="8" xfId="0" applyFont="1" applyFill="1" applyBorder="1" applyAlignment="1">
      <alignment vertical="top"/>
    </xf>
    <xf numFmtId="0" fontId="3" fillId="14" borderId="13" xfId="0" applyFont="1" applyFill="1" applyBorder="1" applyAlignment="1">
      <alignment horizontal="center" vertical="top"/>
    </xf>
    <xf numFmtId="0" fontId="3" fillId="14" borderId="14" xfId="0" applyFont="1" applyFill="1" applyBorder="1" applyAlignment="1">
      <alignment horizontal="center" vertical="top"/>
    </xf>
    <xf numFmtId="0" fontId="3" fillId="14" borderId="15" xfId="0" applyFont="1" applyFill="1" applyBorder="1" applyAlignment="1">
      <alignment horizontal="center" vertical="top"/>
    </xf>
    <xf numFmtId="0" fontId="3" fillId="14" borderId="10" xfId="0" applyFont="1" applyFill="1" applyBorder="1" applyAlignment="1">
      <alignment horizontal="left" vertical="top"/>
    </xf>
    <xf numFmtId="0" fontId="3" fillId="8" borderId="8" xfId="0" applyFont="1" applyFill="1" applyBorder="1" applyAlignment="1">
      <alignment vertical="top"/>
    </xf>
    <xf numFmtId="4" fontId="1" fillId="0" borderId="2" xfId="0" applyNumberFormat="1" applyFont="1" applyBorder="1"/>
    <xf numFmtId="0" fontId="3" fillId="16" borderId="1" xfId="0" applyFont="1" applyFill="1" applyBorder="1"/>
    <xf numFmtId="0" fontId="4" fillId="16" borderId="3" xfId="0" applyFont="1" applyFill="1" applyBorder="1"/>
    <xf numFmtId="164" fontId="3" fillId="16" borderId="1" xfId="0" applyNumberFormat="1" applyFont="1" applyFill="1" applyBorder="1"/>
    <xf numFmtId="165" fontId="3" fillId="16" borderId="1" xfId="0" applyNumberFormat="1" applyFont="1" applyFill="1" applyBorder="1"/>
    <xf numFmtId="0" fontId="3" fillId="17" borderId="0" xfId="0" applyFont="1" applyFill="1"/>
    <xf numFmtId="4" fontId="3" fillId="16" borderId="1" xfId="0" applyNumberFormat="1" applyFont="1" applyFill="1" applyBorder="1"/>
    <xf numFmtId="11" fontId="3" fillId="16" borderId="1" xfId="0" applyNumberFormat="1" applyFont="1" applyFill="1" applyBorder="1"/>
    <xf numFmtId="0" fontId="3" fillId="16" borderId="2" xfId="0" applyFont="1" applyFill="1" applyBorder="1"/>
    <xf numFmtId="0" fontId="0" fillId="16" borderId="11" xfId="0" applyFill="1" applyBorder="1"/>
    <xf numFmtId="0" fontId="9" fillId="16" borderId="0" xfId="0" applyFont="1" applyFill="1"/>
    <xf numFmtId="0" fontId="0" fillId="16" borderId="0" xfId="0" applyFill="1"/>
    <xf numFmtId="3" fontId="3" fillId="16" borderId="1" xfId="0" applyNumberFormat="1" applyFont="1" applyFill="1" applyBorder="1"/>
    <xf numFmtId="0" fontId="13" fillId="16" borderId="0" xfId="2" applyFill="1"/>
    <xf numFmtId="166" fontId="3" fillId="16" borderId="1" xfId="0" applyNumberFormat="1" applyFont="1" applyFill="1" applyBorder="1"/>
    <xf numFmtId="4" fontId="3" fillId="16" borderId="2" xfId="0" applyNumberFormat="1" applyFont="1" applyFill="1" applyBorder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SQuAD - Dev F1 - Local VS Global TopK</a:t>
            </a:r>
          </a:p>
        </c:rich>
      </c:tx>
      <c:layout>
        <c:manualLayout>
          <c:xMode val="edge"/>
          <c:yMode val="edge"/>
          <c:x val="3.0916666666666669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TopK'!$C$23:$C$112</c:f>
              <c:numCache>
                <c:formatCode>#,##0.00</c:formatCode>
                <c:ptCount val="90"/>
                <c:pt idx="0">
                  <c:v>88.074830708307104</c:v>
                </c:pt>
                <c:pt idx="10">
                  <c:v>88.074830708307104</c:v>
                </c:pt>
                <c:pt idx="20">
                  <c:v>88.074830708307104</c:v>
                </c:pt>
                <c:pt idx="30">
                  <c:v>88.074830708307104</c:v>
                </c:pt>
                <c:pt idx="40">
                  <c:v>88.074830708307104</c:v>
                </c:pt>
                <c:pt idx="50">
                  <c:v>88.074830708307104</c:v>
                </c:pt>
                <c:pt idx="60">
                  <c:v>88.074830708307104</c:v>
                </c:pt>
                <c:pt idx="70">
                  <c:v>88.074830708307104</c:v>
                </c:pt>
                <c:pt idx="80">
                  <c:v>88.074830708307104</c:v>
                </c:pt>
                <c:pt idx="89">
                  <c:v>88.074830708307104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C-C343-8599-A3053F795D97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TopK'!$E$23:$E$112</c:f>
              <c:numCache>
                <c:formatCode>#,##0.00</c:formatCode>
                <c:ptCount val="90"/>
                <c:pt idx="0">
                  <c:v>87.547477873850298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87.319980528142693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87.003134261189203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86.251796657330999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84.797987083187095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78.510866958022604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70.7448680608518</c:v>
                </c:pt>
                <c:pt idx="85">
                  <c:v>0</c:v>
                </c:pt>
                <c:pt idx="86">
                  <c:v>0</c:v>
                </c:pt>
                <c:pt idx="87">
                  <c:v>54.4937581482477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C-C343-8599-A3053F795D97}"/>
            </c:ext>
          </c:extLst>
        </c:ser>
        <c:ser>
          <c:idx val="2"/>
          <c:order val="2"/>
          <c:spPr>
            <a:ln cmpd="sng">
              <a:solidFill>
                <a:srgbClr val="FF0000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TopK'!$G$23:$G$1039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C-C343-8599-A3053F795D97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TopK'!$Q$23:$Q$1039</c:f>
              <c:numCache>
                <c:formatCode>#,##0.00</c:formatCode>
                <c:ptCount val="1017"/>
                <c:pt idx="0">
                  <c:v>87.150368463804298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87.085427857168497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85.763649823444396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82.965170555692794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73.767453104234903</c:v>
                </c:pt>
                <c:pt idx="81">
                  <c:v>0</c:v>
                </c:pt>
                <c:pt idx="82">
                  <c:v>72.531424484505195</c:v>
                </c:pt>
                <c:pt idx="83">
                  <c:v>0</c:v>
                </c:pt>
                <c:pt idx="84">
                  <c:v>0</c:v>
                </c:pt>
                <c:pt idx="85">
                  <c:v>65.070783889877205</c:v>
                </c:pt>
                <c:pt idx="86">
                  <c:v>0</c:v>
                </c:pt>
                <c:pt idx="87">
                  <c:v>76.276116657197903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C-C343-8599-A3053F795D97}"/>
            </c:ext>
          </c:extLst>
        </c:ser>
        <c:ser>
          <c:idx val="4"/>
          <c:order val="4"/>
          <c:spPr>
            <a:ln cmpd="sng">
              <a:solidFill>
                <a:srgbClr val="FBBC04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TopK'!$S$23:$S$1039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2C-C343-8599-A3053F795D97}"/>
            </c:ext>
          </c:extLst>
        </c:ser>
        <c:ser>
          <c:idx val="5"/>
          <c:order val="5"/>
          <c:spPr>
            <a:ln cmpd="sng">
              <a:solidFill>
                <a:srgbClr val="00FFFF"/>
              </a:solidFill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TopK'!$I$23:$I$1039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2C-C343-8599-A3053F795D97}"/>
            </c:ext>
          </c:extLst>
        </c:ser>
        <c:ser>
          <c:idx val="6"/>
          <c:order val="6"/>
          <c:spPr>
            <a:ln cmpd="sng">
              <a:solidFill>
                <a:srgbClr val="00FFFF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TopK'!$K$23:$K$1039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C-C343-8599-A3053F795D97}"/>
            </c:ext>
          </c:extLst>
        </c:ser>
        <c:ser>
          <c:idx val="7"/>
          <c:order val="7"/>
          <c:spPr>
            <a:ln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TopK'!$U$23:$U$1039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2C-C343-8599-A3053F795D97}"/>
            </c:ext>
          </c:extLst>
        </c:ser>
        <c:ser>
          <c:idx val="8"/>
          <c:order val="8"/>
          <c:spPr>
            <a:ln cmpd="sng">
              <a:solidFill>
                <a:srgbClr val="34A853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TopK'!$W$23:$W$1039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2C-C343-8599-A3053F795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954787"/>
        <c:axId val="695948250"/>
      </c:lineChart>
      <c:catAx>
        <c:axId val="1011954787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695948250"/>
        <c:crosses val="autoZero"/>
        <c:auto val="1"/>
        <c:lblAlgn val="ctr"/>
        <c:lblOffset val="100"/>
        <c:noMultiLvlLbl val="1"/>
      </c:catAx>
      <c:valAx>
        <c:axId val="695948250"/>
        <c:scaling>
          <c:orientation val="minMax"/>
          <c:min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01195478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38100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andb.ai/structured-movement-pruning/block_movement_pruning/runs/bjp5csvg" TargetMode="External"/><Relationship Id="rId13" Type="http://schemas.openxmlformats.org/officeDocument/2006/relationships/hyperlink" Target="https://wandb.ai/structured-movement-pruning/block_movement_pruning/runs/15fwrios" TargetMode="External"/><Relationship Id="rId18" Type="http://schemas.openxmlformats.org/officeDocument/2006/relationships/hyperlink" Target="https://wandb.ai/structured-movement-pruning/block_movement_pruning/runs/2vu5usyf" TargetMode="External"/><Relationship Id="rId26" Type="http://schemas.openxmlformats.org/officeDocument/2006/relationships/hyperlink" Target="https://wandb.ai/structured-movement-pruning/block_movement_pruning/runs/38u1a4q6" TargetMode="External"/><Relationship Id="rId3" Type="http://schemas.openxmlformats.org/officeDocument/2006/relationships/hyperlink" Target="https://wandb.ai/structured-movement-pruning/block_movement_pruning/runs/u7qm2alz" TargetMode="External"/><Relationship Id="rId21" Type="http://schemas.openxmlformats.org/officeDocument/2006/relationships/hyperlink" Target="https://wandb.ai/structured-movement-pruning/block_movement_pruning/runs/a6hskghr" TargetMode="External"/><Relationship Id="rId7" Type="http://schemas.openxmlformats.org/officeDocument/2006/relationships/hyperlink" Target="https://wandb.ai/structured-movement-pruning/block_movement_pruning/runs/h35w6rpz" TargetMode="External"/><Relationship Id="rId12" Type="http://schemas.openxmlformats.org/officeDocument/2006/relationships/hyperlink" Target="https://wandb.ai/structured-movement-pruning/block_movement_pruning/runs/2toabj3i" TargetMode="External"/><Relationship Id="rId17" Type="http://schemas.openxmlformats.org/officeDocument/2006/relationships/hyperlink" Target="https://wandb.ai/structured-movement-pruning/block_movement_pruning/runs/77ivnzwe" TargetMode="External"/><Relationship Id="rId25" Type="http://schemas.openxmlformats.org/officeDocument/2006/relationships/hyperlink" Target="https://wandb.ai/structured-movement-pruning/block_movement_pruning/runs/1lvc9s73" TargetMode="External"/><Relationship Id="rId2" Type="http://schemas.openxmlformats.org/officeDocument/2006/relationships/hyperlink" Target="https://wandb.ai/structured-movement-pruning/block_movement_pruning/runs/3ex76rbq" TargetMode="External"/><Relationship Id="rId16" Type="http://schemas.openxmlformats.org/officeDocument/2006/relationships/hyperlink" Target="https://wandb.ai/structured-movement-pruning/block_movement_pruning/runs/2x8loqd7/overview?wbreferrer=run-alert&amp;workspace=user-lukashedegaard" TargetMode="External"/><Relationship Id="rId20" Type="http://schemas.openxmlformats.org/officeDocument/2006/relationships/hyperlink" Target="https://wandb.ai/structured-movement-pruning/block_movement_pruning/runs/a7q5977h" TargetMode="External"/><Relationship Id="rId29" Type="http://schemas.openxmlformats.org/officeDocument/2006/relationships/hyperlink" Target="https://wandb.ai/structured-movement-pruning/block_movement_pruning/runs/222uhdd1" TargetMode="External"/><Relationship Id="rId1" Type="http://schemas.openxmlformats.org/officeDocument/2006/relationships/hyperlink" Target="https://wandb.ai/structured-movement-pruning/block_movement_pruning/runs/2moelnf7" TargetMode="External"/><Relationship Id="rId6" Type="http://schemas.openxmlformats.org/officeDocument/2006/relationships/hyperlink" Target="https://wandb.ai/structured-movement-pruning/block_movement_pruning/runs/262gowpq" TargetMode="External"/><Relationship Id="rId11" Type="http://schemas.openxmlformats.org/officeDocument/2006/relationships/hyperlink" Target="https://wandb.ai/structured-movement-pruning/block_movement_pruning/runs/2xdvsx85" TargetMode="External"/><Relationship Id="rId24" Type="http://schemas.openxmlformats.org/officeDocument/2006/relationships/hyperlink" Target="https://wandb.ai/structured-movement-pruning/block_movement_pruning/runs/1ys9hok0" TargetMode="External"/><Relationship Id="rId32" Type="http://schemas.openxmlformats.org/officeDocument/2006/relationships/hyperlink" Target="https://wandb.ai/structured-movement-pruning/block_movement_pruning/runs/yo4fxpct/" TargetMode="External"/><Relationship Id="rId5" Type="http://schemas.openxmlformats.org/officeDocument/2006/relationships/hyperlink" Target="https://wandb.ai/structured-movement-pruning/block_movement_pruning/runs/2f9yxci5" TargetMode="External"/><Relationship Id="rId15" Type="http://schemas.openxmlformats.org/officeDocument/2006/relationships/hyperlink" Target="https://wandb.ai/structured-movement-pruning/block_movement_pruning/runs/32v8ai52" TargetMode="External"/><Relationship Id="rId23" Type="http://schemas.openxmlformats.org/officeDocument/2006/relationships/hyperlink" Target="https://wandb.ai/structured-movement-pruning/block_movement_pruning/runs/a6hskghr" TargetMode="External"/><Relationship Id="rId28" Type="http://schemas.openxmlformats.org/officeDocument/2006/relationships/hyperlink" Target="https://wandb.ai/structured-movement-pruning/block_movement_pruning/runs/p4fx41jk" TargetMode="External"/><Relationship Id="rId10" Type="http://schemas.openxmlformats.org/officeDocument/2006/relationships/hyperlink" Target="https://wandb.ai/structured-movement-pruning/block_movement_pruning/runs/2vx11d7v" TargetMode="External"/><Relationship Id="rId19" Type="http://schemas.openxmlformats.org/officeDocument/2006/relationships/hyperlink" Target="https://wandb.ai/structured-movement-pruning/block_movement_pruning/runs/1hy0t8pr/" TargetMode="External"/><Relationship Id="rId31" Type="http://schemas.openxmlformats.org/officeDocument/2006/relationships/hyperlink" Target="https://wandb.ai/structured-movement-pruning/block_movement_pruning/runs/34wn6760" TargetMode="External"/><Relationship Id="rId4" Type="http://schemas.openxmlformats.org/officeDocument/2006/relationships/hyperlink" Target="https://wandb.ai/structured-movement-pruning/block_movement_pruning/runs/1bwgrz1w" TargetMode="External"/><Relationship Id="rId9" Type="http://schemas.openxmlformats.org/officeDocument/2006/relationships/hyperlink" Target="https://wandb.ai/structured-movement-pruning/block_movement_pruning/runs/3vlzj0fd" TargetMode="External"/><Relationship Id="rId14" Type="http://schemas.openxmlformats.org/officeDocument/2006/relationships/hyperlink" Target="https://wandb.ai/structured-movement-pruning/block_movement_pruning/runs/sjirs5ey" TargetMode="External"/><Relationship Id="rId22" Type="http://schemas.openxmlformats.org/officeDocument/2006/relationships/hyperlink" Target="https://wandb.ai/structured-movement-pruning/block_movement_pruning/runs/nae2gd5m" TargetMode="External"/><Relationship Id="rId27" Type="http://schemas.openxmlformats.org/officeDocument/2006/relationships/hyperlink" Target="https://wandb.ai/structured-movement-pruning/block_movement_pruning/runs/36ytkzfh" TargetMode="External"/><Relationship Id="rId30" Type="http://schemas.openxmlformats.org/officeDocument/2006/relationships/hyperlink" Target="https://wandb.ai/structured-movement-pruning/block_movement_pruning/runs/222uhdd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andb.ai/structured-movement-pruning/block_movement_pruning/runs/squad-bert-ft-2022-11-10-11-46-19-606-algo-1" TargetMode="External"/><Relationship Id="rId13" Type="http://schemas.openxmlformats.org/officeDocument/2006/relationships/hyperlink" Target="https://wandb.ai/structured-movement-pruning/block_movement_pruning/runs/2dh03uhg" TargetMode="External"/><Relationship Id="rId3" Type="http://schemas.openxmlformats.org/officeDocument/2006/relationships/hyperlink" Target="https://wandb.ai/structured-movement-pruning/block_movement_pruning/runs/1g24zzy6" TargetMode="External"/><Relationship Id="rId7" Type="http://schemas.openxmlformats.org/officeDocument/2006/relationships/hyperlink" Target="https://wandb.ai/structured-movement-pruning/block_movement_pruning/runs/squad-bert-ft-2022-11-08-04-25-50-320-algo-1" TargetMode="External"/><Relationship Id="rId12" Type="http://schemas.openxmlformats.org/officeDocument/2006/relationships/hyperlink" Target="https://wandb.ai/structured-movement-pruning/block_movement_pruning/runs/aib4y5yy" TargetMode="External"/><Relationship Id="rId2" Type="http://schemas.openxmlformats.org/officeDocument/2006/relationships/hyperlink" Target="https://wandb.ai/structured-movement-pruning/block_movement_pruning/runs/squad-bert-ft-2022-11-08-04-25-50-188-algo-1" TargetMode="External"/><Relationship Id="rId16" Type="http://schemas.openxmlformats.org/officeDocument/2006/relationships/hyperlink" Target="https://wandb.ai/structured-movement-pruning/block_movement_pruning/runs/1wf76xn4/overview?wbreferrer=run-alert&amp;workspace=user-lukashedegaard" TargetMode="External"/><Relationship Id="rId1" Type="http://schemas.openxmlformats.org/officeDocument/2006/relationships/hyperlink" Target="https://wandb.ai/structured-movement-pruning/block_movement_pruning/runs/squad-bert-ft-2022-11-10-11-10-58-977-algo-1/" TargetMode="External"/><Relationship Id="rId6" Type="http://schemas.openxmlformats.org/officeDocument/2006/relationships/hyperlink" Target="https://wandb.ai/structured-movement-pruning/block_movement_pruning/runs/3vpvt2q8" TargetMode="External"/><Relationship Id="rId11" Type="http://schemas.openxmlformats.org/officeDocument/2006/relationships/hyperlink" Target="https://wandb.ai/structured-movement-pruning/block_movement_pruning/runs/1qetac7i" TargetMode="External"/><Relationship Id="rId5" Type="http://schemas.openxmlformats.org/officeDocument/2006/relationships/hyperlink" Target="https://wandb.ai/structured-movement-pruning/block_movement_pruning/runs/squad-bert-ft-2022-11-09-12-00-13-579-algo-1" TargetMode="External"/><Relationship Id="rId15" Type="http://schemas.openxmlformats.org/officeDocument/2006/relationships/hyperlink" Target="https://wandb.ai/structured-movement-pruning/block_movement_pruning/runs/1jmbqpmo" TargetMode="External"/><Relationship Id="rId10" Type="http://schemas.openxmlformats.org/officeDocument/2006/relationships/hyperlink" Target="https://wandb.ai/structured-movement-pruning/block_movement_pruning/runs/3167bocp" TargetMode="External"/><Relationship Id="rId4" Type="http://schemas.openxmlformats.org/officeDocument/2006/relationships/hyperlink" Target="https://wandb.ai/structured-movement-pruning/block_movement_pruning/runs/squad-bert-ft-2022-11-10-10-45-09-536-algo-1/" TargetMode="External"/><Relationship Id="rId9" Type="http://schemas.openxmlformats.org/officeDocument/2006/relationships/hyperlink" Target="https://wandb.ai/structured-movement-pruning/block_movement_pruning/runs/2wzb6nz7" TargetMode="External"/><Relationship Id="rId14" Type="http://schemas.openxmlformats.org/officeDocument/2006/relationships/hyperlink" Target="https://wandb.ai/structured-movement-pruning/block_movement_pruning/runs/lb58e4f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andb.ai/structured-movement-pruning/block_movement_pruning/runs/nk798em9" TargetMode="External"/><Relationship Id="rId13" Type="http://schemas.openxmlformats.org/officeDocument/2006/relationships/hyperlink" Target="https://wandb.ai/structured-movement-pruning/block_movement_pruning/runs/3cm1gd2r" TargetMode="External"/><Relationship Id="rId18" Type="http://schemas.openxmlformats.org/officeDocument/2006/relationships/hyperlink" Target="https://wandb.ai/structured-movement-pruning/block_movement_pruning/runs/23a9ye0f" TargetMode="External"/><Relationship Id="rId3" Type="http://schemas.openxmlformats.org/officeDocument/2006/relationships/hyperlink" Target="https://wandb.ai/structured-movement-pruning/block_movement_pruning/runs/3merw5y1" TargetMode="External"/><Relationship Id="rId21" Type="http://schemas.openxmlformats.org/officeDocument/2006/relationships/hyperlink" Target="https://wandb.ai/structured-movement-pruning/block_movement_pruning/runs/22519czj" TargetMode="External"/><Relationship Id="rId7" Type="http://schemas.openxmlformats.org/officeDocument/2006/relationships/hyperlink" Target="https://wandb.ai/structured-movement-pruning/block_movement_pruning/runs/tqv6hf0b" TargetMode="External"/><Relationship Id="rId12" Type="http://schemas.openxmlformats.org/officeDocument/2006/relationships/hyperlink" Target="https://wandb.ai/structured-movement-pruning/block_movement_pruning/runs/3glvg35r" TargetMode="External"/><Relationship Id="rId17" Type="http://schemas.openxmlformats.org/officeDocument/2006/relationships/hyperlink" Target="https://wandb.ai/structured-movement-pruning/block_movement_pruning/runs/ko5ck7ga" TargetMode="External"/><Relationship Id="rId2" Type="http://schemas.openxmlformats.org/officeDocument/2006/relationships/hyperlink" Target="https://wandb.ai/structured-movement-pruning/block_movement_pruning/runs/1uf2hx0v" TargetMode="External"/><Relationship Id="rId16" Type="http://schemas.openxmlformats.org/officeDocument/2006/relationships/hyperlink" Target="https://wandb.ai/structured-movement-pruning/block_movement_pruning/runs/2p71nbo2" TargetMode="External"/><Relationship Id="rId20" Type="http://schemas.openxmlformats.org/officeDocument/2006/relationships/hyperlink" Target="https://wandb.ai/structured-movement-pruning/block_movement_pruning/runs/1inyh4ht" TargetMode="External"/><Relationship Id="rId1" Type="http://schemas.openxmlformats.org/officeDocument/2006/relationships/hyperlink" Target="https://wandb.ai/structured-movement-pruning/block_movement_pruning/runs/1oq56fmh" TargetMode="External"/><Relationship Id="rId6" Type="http://schemas.openxmlformats.org/officeDocument/2006/relationships/hyperlink" Target="https://wandb.ai/structured-movement-pruning/block_movement_pruning/runs/bl6vnyd7" TargetMode="External"/><Relationship Id="rId11" Type="http://schemas.openxmlformats.org/officeDocument/2006/relationships/hyperlink" Target="https://wandb.ai/structured-movement-pruning/block_movement_pruning/runs/19ayk2hl" TargetMode="External"/><Relationship Id="rId5" Type="http://schemas.openxmlformats.org/officeDocument/2006/relationships/hyperlink" Target="https://wandb.ai/structured-movement-pruning/block_movement_pruning/runs/39gosbmy" TargetMode="External"/><Relationship Id="rId15" Type="http://schemas.openxmlformats.org/officeDocument/2006/relationships/hyperlink" Target="https://wandb.ai/structured-movement-pruning/block_movement_pruning/runs/2fphznl9" TargetMode="External"/><Relationship Id="rId10" Type="http://schemas.openxmlformats.org/officeDocument/2006/relationships/hyperlink" Target="https://wandb.ai/structured-movement-pruning/block_movement_pruning/runs/wnebqywk" TargetMode="External"/><Relationship Id="rId19" Type="http://schemas.openxmlformats.org/officeDocument/2006/relationships/hyperlink" Target="https://wandb.ai/structured-movement-pruning/block_movement_pruning/runs/3m2utx10" TargetMode="External"/><Relationship Id="rId4" Type="http://schemas.openxmlformats.org/officeDocument/2006/relationships/hyperlink" Target="https://wandb.ai/structured-movement-pruning/block_movement_pruning/runs/2olvo3ry" TargetMode="External"/><Relationship Id="rId9" Type="http://schemas.openxmlformats.org/officeDocument/2006/relationships/hyperlink" Target="https://wandb.ai/structured-movement-pruning/block_movement_pruning/runs/3ou5cu54" TargetMode="External"/><Relationship Id="rId14" Type="http://schemas.openxmlformats.org/officeDocument/2006/relationships/hyperlink" Target="https://wandb.ai/structured-movement-pruning/block_movement_pruning/runs/3cm1gd2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15"/>
  <sheetViews>
    <sheetView tabSelected="1" workbookViewId="0">
      <pane xSplit="10" ySplit="4" topLeftCell="O37" activePane="bottomRight" state="frozen"/>
      <selection pane="topRight" activeCell="K1" sqref="K1"/>
      <selection pane="bottomLeft" activeCell="A5" sqref="A5"/>
      <selection pane="bottomRight" activeCell="X98" sqref="X98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7.5" bestFit="1" customWidth="1"/>
    <col min="4" max="4" width="32.1640625" customWidth="1"/>
    <col min="5" max="5" width="7.83203125" customWidth="1"/>
    <col min="6" max="8" width="5.6640625" bestFit="1" customWidth="1"/>
    <col min="9" max="9" width="4.6640625" bestFit="1" customWidth="1"/>
    <col min="10" max="10" width="4.33203125" customWidth="1"/>
    <col min="11" max="14" width="7.6640625" customWidth="1"/>
    <col min="15" max="16" width="8.33203125" bestFit="1" customWidth="1"/>
    <col min="17" max="24" width="7.6640625" customWidth="1"/>
    <col min="25" max="25" width="8.1640625" bestFit="1" customWidth="1"/>
    <col min="26" max="29" width="7.6640625" customWidth="1"/>
  </cols>
  <sheetData>
    <row r="1" spans="1:33" ht="13" x14ac:dyDescent="0.15">
      <c r="A1" s="1"/>
      <c r="B1" s="1"/>
      <c r="C1" s="1" t="s">
        <v>0</v>
      </c>
      <c r="D1" s="1" t="s">
        <v>1</v>
      </c>
      <c r="E1" s="2"/>
      <c r="F1" s="122" t="s">
        <v>2</v>
      </c>
      <c r="G1" s="123"/>
      <c r="H1" s="122" t="s">
        <v>3</v>
      </c>
      <c r="I1" s="123"/>
      <c r="J1" s="3"/>
      <c r="K1" s="124"/>
      <c r="L1" s="125"/>
      <c r="M1" s="125"/>
      <c r="N1" s="123"/>
      <c r="O1" s="124" t="s">
        <v>4</v>
      </c>
      <c r="P1" s="123"/>
      <c r="Q1" s="124" t="s">
        <v>5</v>
      </c>
      <c r="R1" s="125"/>
      <c r="S1" s="125"/>
      <c r="T1" s="123"/>
      <c r="U1" s="124" t="s">
        <v>6</v>
      </c>
      <c r="V1" s="125"/>
      <c r="W1" s="123"/>
      <c r="X1" s="124" t="s">
        <v>7</v>
      </c>
      <c r="Y1" s="123"/>
      <c r="Z1" s="124" t="s">
        <v>8</v>
      </c>
      <c r="AA1" s="125"/>
      <c r="AB1" s="125"/>
      <c r="AC1" s="123"/>
      <c r="AD1" s="126" t="s">
        <v>108</v>
      </c>
      <c r="AE1" s="126"/>
      <c r="AF1" s="126"/>
      <c r="AG1" s="103"/>
    </row>
    <row r="2" spans="1:33" ht="84" x14ac:dyDescent="0.15">
      <c r="A2" s="1"/>
      <c r="B2" s="4" t="s">
        <v>9</v>
      </c>
      <c r="C2" s="1" t="s">
        <v>10</v>
      </c>
      <c r="D2" s="1" t="s">
        <v>11</v>
      </c>
      <c r="E2" s="2" t="s">
        <v>12</v>
      </c>
      <c r="F2" s="5" t="s">
        <v>13</v>
      </c>
      <c r="G2" s="4" t="s">
        <v>14</v>
      </c>
      <c r="H2" s="5" t="s">
        <v>13</v>
      </c>
      <c r="I2" s="4" t="s">
        <v>14</v>
      </c>
      <c r="J2" s="3"/>
      <c r="K2" s="4" t="s">
        <v>15</v>
      </c>
      <c r="L2" s="4" t="s">
        <v>16</v>
      </c>
      <c r="M2" s="6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4" t="s">
        <v>27</v>
      </c>
      <c r="X2" s="4" t="s">
        <v>28</v>
      </c>
      <c r="Y2" s="4" t="s">
        <v>29</v>
      </c>
      <c r="Z2" s="4" t="s">
        <v>30</v>
      </c>
      <c r="AA2" s="4" t="s">
        <v>31</v>
      </c>
      <c r="AB2" s="4" t="s">
        <v>32</v>
      </c>
      <c r="AC2" s="4" t="s">
        <v>33</v>
      </c>
      <c r="AD2" s="110" t="s">
        <v>109</v>
      </c>
      <c r="AE2" s="110" t="s">
        <v>110</v>
      </c>
      <c r="AF2" s="110" t="s">
        <v>111</v>
      </c>
      <c r="AG2" s="115" t="s">
        <v>127</v>
      </c>
    </row>
    <row r="3" spans="1:33" ht="13" x14ac:dyDescent="0.15">
      <c r="A3" s="7"/>
      <c r="B3" s="7"/>
      <c r="C3" s="7" t="s">
        <v>34</v>
      </c>
      <c r="D3" s="7" t="s">
        <v>35</v>
      </c>
      <c r="E3" s="8"/>
      <c r="F3" s="9">
        <v>0.84493122771268403</v>
      </c>
      <c r="G3" s="10">
        <v>1.2171095999999999</v>
      </c>
      <c r="H3" s="9">
        <v>0.84916598860862402</v>
      </c>
      <c r="I3" s="10">
        <v>1.2201276000000001</v>
      </c>
      <c r="J3" s="3"/>
      <c r="K3" s="7">
        <v>32</v>
      </c>
      <c r="L3" s="7">
        <v>12000</v>
      </c>
      <c r="M3" s="10">
        <v>3</v>
      </c>
      <c r="N3" s="7">
        <v>128</v>
      </c>
      <c r="O3" s="11">
        <v>3.0000000000000001E-5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69"/>
      <c r="AE3" s="69"/>
      <c r="AF3" s="69"/>
    </row>
    <row r="4" spans="1:33" ht="13" x14ac:dyDescent="0.15">
      <c r="A4" s="12"/>
      <c r="B4" s="12"/>
      <c r="C4" s="12"/>
      <c r="D4" s="12"/>
      <c r="E4" s="13"/>
      <c r="F4" s="14"/>
      <c r="G4" s="12"/>
      <c r="H4" s="14"/>
      <c r="I4" s="12"/>
      <c r="J4" s="15"/>
      <c r="K4" s="12"/>
      <c r="L4" s="12"/>
      <c r="M4" s="16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3" ht="13" x14ac:dyDescent="0.15">
      <c r="A5" s="17" t="s">
        <v>36</v>
      </c>
      <c r="B5" s="18" t="str">
        <f t="shared" ref="B5:B82" si="0">IF(E5&lt;&gt;"", ROUND(E5,0)&amp;A5, "")</f>
        <v>90B1</v>
      </c>
      <c r="C5" s="134" t="s">
        <v>37</v>
      </c>
      <c r="D5" s="18" t="s">
        <v>38</v>
      </c>
      <c r="E5" s="19">
        <v>90.014086000000006</v>
      </c>
      <c r="F5" s="20">
        <v>0.83983698420784503</v>
      </c>
      <c r="G5" s="21">
        <v>1.0693984000000001</v>
      </c>
      <c r="H5" s="20">
        <v>0.847233523189585</v>
      </c>
      <c r="I5" s="21">
        <v>1.0679657</v>
      </c>
      <c r="J5" s="22"/>
      <c r="K5" s="7">
        <v>32</v>
      </c>
      <c r="L5" s="7">
        <v>12000</v>
      </c>
      <c r="M5" s="10">
        <v>6</v>
      </c>
      <c r="N5" s="7">
        <v>128</v>
      </c>
      <c r="O5" s="11">
        <v>3.0000000000000001E-5</v>
      </c>
      <c r="P5" s="23"/>
      <c r="Q5" s="7">
        <v>1</v>
      </c>
      <c r="R5" s="18">
        <v>0.9</v>
      </c>
      <c r="S5" s="7">
        <v>1</v>
      </c>
      <c r="T5" s="7">
        <v>1</v>
      </c>
      <c r="U5" s="18" t="s">
        <v>39</v>
      </c>
      <c r="V5" s="18"/>
      <c r="W5" s="18"/>
      <c r="X5" s="18"/>
      <c r="Y5" s="18"/>
      <c r="Z5" s="18"/>
      <c r="AA5" s="18"/>
      <c r="AB5" s="18"/>
      <c r="AC5" s="18"/>
      <c r="AD5" s="111"/>
      <c r="AE5" s="69"/>
      <c r="AF5" s="69"/>
    </row>
    <row r="6" spans="1:33" ht="13" x14ac:dyDescent="0.15">
      <c r="A6" s="17" t="s">
        <v>36</v>
      </c>
      <c r="B6" s="18" t="str">
        <f t="shared" si="0"/>
        <v>60B1</v>
      </c>
      <c r="C6" s="135"/>
      <c r="D6" s="18" t="s">
        <v>38</v>
      </c>
      <c r="E6" s="25">
        <v>60.056344000000003</v>
      </c>
      <c r="F6" s="26">
        <v>0.83871625063678001</v>
      </c>
      <c r="G6" s="27">
        <v>1.0816642999999999</v>
      </c>
      <c r="H6" s="26">
        <v>0.83838486574450699</v>
      </c>
      <c r="I6" s="27">
        <v>1.0784471</v>
      </c>
      <c r="J6" s="22"/>
      <c r="K6" s="7">
        <v>32</v>
      </c>
      <c r="L6" s="7">
        <v>12000</v>
      </c>
      <c r="M6" s="10">
        <v>6</v>
      </c>
      <c r="N6" s="7">
        <v>128</v>
      </c>
      <c r="O6" s="11">
        <v>3.0000000000000001E-5</v>
      </c>
      <c r="P6" s="28"/>
      <c r="Q6" s="7">
        <v>1</v>
      </c>
      <c r="R6" s="29">
        <v>0.6</v>
      </c>
      <c r="S6" s="7">
        <v>1</v>
      </c>
      <c r="T6" s="7">
        <v>1</v>
      </c>
      <c r="U6" s="18" t="s">
        <v>39</v>
      </c>
      <c r="V6" s="29"/>
      <c r="W6" s="29"/>
      <c r="X6" s="29"/>
      <c r="Y6" s="30"/>
      <c r="Z6" s="29"/>
      <c r="AA6" s="29"/>
      <c r="AB6" s="29"/>
      <c r="AC6" s="29"/>
      <c r="AD6" s="29"/>
      <c r="AE6" s="29"/>
      <c r="AF6" s="29"/>
    </row>
    <row r="7" spans="1:33" ht="13" x14ac:dyDescent="0.15">
      <c r="A7" s="17" t="s">
        <v>36</v>
      </c>
      <c r="B7" s="18" t="str">
        <f t="shared" si="0"/>
        <v>40B1</v>
      </c>
      <c r="C7" s="135"/>
      <c r="D7" s="18" t="s">
        <v>38</v>
      </c>
      <c r="E7" s="25">
        <v>40.084516000000001</v>
      </c>
      <c r="F7" s="26">
        <v>0.83993886907794102</v>
      </c>
      <c r="G7" s="27">
        <v>1.1244217999999999</v>
      </c>
      <c r="H7" s="26">
        <v>0.84062245728234297</v>
      </c>
      <c r="I7" s="27">
        <v>1.1236727</v>
      </c>
      <c r="J7" s="22"/>
      <c r="K7" s="7">
        <v>32</v>
      </c>
      <c r="L7" s="7">
        <v>12000</v>
      </c>
      <c r="M7" s="10">
        <v>6</v>
      </c>
      <c r="N7" s="7">
        <v>128</v>
      </c>
      <c r="O7" s="11">
        <v>3.0000000000000001E-5</v>
      </c>
      <c r="P7" s="28"/>
      <c r="Q7" s="7">
        <v>1</v>
      </c>
      <c r="R7" s="29">
        <v>0.4</v>
      </c>
      <c r="S7" s="7">
        <v>1</v>
      </c>
      <c r="T7" s="7">
        <v>1</v>
      </c>
      <c r="U7" s="18" t="s">
        <v>39</v>
      </c>
      <c r="V7" s="29"/>
      <c r="W7" s="29"/>
      <c r="X7" s="29"/>
      <c r="Y7" s="30"/>
      <c r="Z7" s="29"/>
      <c r="AA7" s="29"/>
      <c r="AB7" s="29"/>
      <c r="AC7" s="29"/>
      <c r="AD7" s="29"/>
      <c r="AE7" s="29"/>
      <c r="AF7" s="29"/>
    </row>
    <row r="8" spans="1:33" ht="13" x14ac:dyDescent="0.15">
      <c r="A8" s="17" t="s">
        <v>36</v>
      </c>
      <c r="B8" s="18" t="str">
        <f t="shared" si="0"/>
        <v>30B1</v>
      </c>
      <c r="C8" s="135"/>
      <c r="D8" s="18" t="s">
        <v>38</v>
      </c>
      <c r="E8" s="25">
        <v>30.098602</v>
      </c>
      <c r="F8" s="26">
        <v>0.83209373408048903</v>
      </c>
      <c r="G8" s="27">
        <v>1.1774825</v>
      </c>
      <c r="H8" s="26">
        <v>0.83462164361269298</v>
      </c>
      <c r="I8" s="27">
        <v>1.1795803</v>
      </c>
      <c r="J8" s="22"/>
      <c r="K8" s="7">
        <v>32</v>
      </c>
      <c r="L8" s="7">
        <v>12000</v>
      </c>
      <c r="M8" s="10">
        <v>6</v>
      </c>
      <c r="N8" s="7">
        <v>128</v>
      </c>
      <c r="O8" s="11">
        <v>3.0000000000000001E-5</v>
      </c>
      <c r="P8" s="28"/>
      <c r="Q8" s="7">
        <v>1</v>
      </c>
      <c r="R8" s="29">
        <v>0.3</v>
      </c>
      <c r="S8" s="7">
        <v>1</v>
      </c>
      <c r="T8" s="7">
        <v>1</v>
      </c>
      <c r="U8" s="18" t="s">
        <v>39</v>
      </c>
      <c r="V8" s="29"/>
      <c r="W8" s="29"/>
      <c r="X8" s="29"/>
      <c r="Y8" s="30"/>
      <c r="Z8" s="29"/>
      <c r="AA8" s="29"/>
      <c r="AB8" s="29"/>
      <c r="AC8" s="29"/>
      <c r="AD8" s="29"/>
      <c r="AE8" s="29"/>
      <c r="AF8" s="29"/>
    </row>
    <row r="9" spans="1:33" ht="13" x14ac:dyDescent="0.15">
      <c r="A9" s="17" t="s">
        <v>36</v>
      </c>
      <c r="B9" s="18" t="str">
        <f t="shared" si="0"/>
        <v>20B1</v>
      </c>
      <c r="C9" s="135"/>
      <c r="D9" s="18" t="s">
        <v>38</v>
      </c>
      <c r="E9" s="25">
        <v>20.112687999999999</v>
      </c>
      <c r="F9" s="26">
        <v>0.81569026999490502</v>
      </c>
      <c r="G9" s="27">
        <v>1.2777388000000001</v>
      </c>
      <c r="H9" s="26">
        <v>0.82719690805532897</v>
      </c>
      <c r="I9" s="27">
        <v>1.2820910000000001</v>
      </c>
      <c r="J9" s="22"/>
      <c r="K9" s="7">
        <v>32</v>
      </c>
      <c r="L9" s="7">
        <v>12000</v>
      </c>
      <c r="M9" s="10">
        <v>6</v>
      </c>
      <c r="N9" s="7">
        <v>128</v>
      </c>
      <c r="O9" s="11">
        <v>3.0000000000000001E-5</v>
      </c>
      <c r="P9" s="28"/>
      <c r="Q9" s="7">
        <v>1</v>
      </c>
      <c r="R9" s="29">
        <v>0.2</v>
      </c>
      <c r="S9" s="7">
        <v>1</v>
      </c>
      <c r="T9" s="7">
        <v>1</v>
      </c>
      <c r="U9" s="18" t="s">
        <v>39</v>
      </c>
      <c r="V9" s="29"/>
      <c r="W9" s="29"/>
      <c r="X9" s="29"/>
      <c r="Y9" s="30"/>
      <c r="Z9" s="29"/>
      <c r="AA9" s="29"/>
      <c r="AB9" s="29"/>
      <c r="AC9" s="29"/>
      <c r="AD9" s="29"/>
      <c r="AE9" s="29"/>
      <c r="AF9" s="29"/>
    </row>
    <row r="10" spans="1:33" ht="13" x14ac:dyDescent="0.15">
      <c r="A10" s="17" t="s">
        <v>36</v>
      </c>
      <c r="B10" s="18" t="str">
        <f t="shared" si="0"/>
        <v>10B1</v>
      </c>
      <c r="C10" s="135"/>
      <c r="D10" s="18" t="s">
        <v>38</v>
      </c>
      <c r="E10" s="25">
        <v>10.126773999999999</v>
      </c>
      <c r="F10" s="26">
        <v>0.77840040753948003</v>
      </c>
      <c r="G10" s="27">
        <v>1.4947058</v>
      </c>
      <c r="H10" s="26">
        <v>0.790276647681041</v>
      </c>
      <c r="I10" s="27">
        <v>1.5083221</v>
      </c>
      <c r="J10" s="22"/>
      <c r="K10" s="7">
        <v>32</v>
      </c>
      <c r="L10" s="7">
        <v>12000</v>
      </c>
      <c r="M10" s="10">
        <v>6</v>
      </c>
      <c r="N10" s="7">
        <v>128</v>
      </c>
      <c r="O10" s="11">
        <v>3.0000000000000001E-5</v>
      </c>
      <c r="P10" s="28"/>
      <c r="Q10" s="7">
        <v>1</v>
      </c>
      <c r="R10" s="29">
        <v>0.1</v>
      </c>
      <c r="S10" s="7">
        <v>1</v>
      </c>
      <c r="T10" s="7">
        <v>1</v>
      </c>
      <c r="U10" s="18" t="s">
        <v>39</v>
      </c>
      <c r="V10" s="29"/>
      <c r="W10" s="29"/>
      <c r="X10" s="29"/>
      <c r="Y10" s="30"/>
      <c r="Z10" s="29"/>
      <c r="AA10" s="29"/>
      <c r="AB10" s="29"/>
      <c r="AC10" s="29"/>
      <c r="AD10" s="29"/>
      <c r="AE10" s="29"/>
      <c r="AF10" s="29"/>
    </row>
    <row r="11" spans="1:33" ht="13" x14ac:dyDescent="0.15">
      <c r="A11" s="17" t="s">
        <v>36</v>
      </c>
      <c r="B11" s="18" t="str">
        <f t="shared" si="0"/>
        <v>6B1</v>
      </c>
      <c r="C11" s="135"/>
      <c r="D11" s="18" t="s">
        <v>38</v>
      </c>
      <c r="E11" s="25">
        <v>6.132409</v>
      </c>
      <c r="F11" s="26">
        <v>0.73846153846153795</v>
      </c>
      <c r="G11" s="27">
        <v>1.6708931</v>
      </c>
      <c r="H11" s="26">
        <v>0.74766069975589899</v>
      </c>
      <c r="I11" s="27">
        <v>1.6750841999999999</v>
      </c>
      <c r="J11" s="22"/>
      <c r="K11" s="7">
        <v>32</v>
      </c>
      <c r="L11" s="7">
        <v>12000</v>
      </c>
      <c r="M11" s="10">
        <v>6</v>
      </c>
      <c r="N11" s="7">
        <v>128</v>
      </c>
      <c r="O11" s="11">
        <v>3.0000000000000001E-5</v>
      </c>
      <c r="P11" s="28"/>
      <c r="Q11" s="7">
        <v>1</v>
      </c>
      <c r="R11" s="29">
        <v>0.06</v>
      </c>
      <c r="S11" s="7">
        <v>1</v>
      </c>
      <c r="T11" s="7">
        <v>1</v>
      </c>
      <c r="U11" s="18" t="s">
        <v>39</v>
      </c>
      <c r="V11" s="29"/>
      <c r="W11" s="29"/>
      <c r="X11" s="29"/>
      <c r="Y11" s="30"/>
      <c r="Z11" s="29"/>
      <c r="AA11" s="29"/>
      <c r="AB11" s="29"/>
      <c r="AC11" s="29"/>
      <c r="AD11" s="29"/>
      <c r="AE11" s="29"/>
      <c r="AF11" s="29"/>
    </row>
    <row r="12" spans="1:33" ht="13" x14ac:dyDescent="0.15">
      <c r="A12" s="17" t="s">
        <v>36</v>
      </c>
      <c r="B12" s="18" t="str">
        <f t="shared" si="0"/>
        <v>3B1</v>
      </c>
      <c r="C12" s="135"/>
      <c r="D12" s="18" t="s">
        <v>38</v>
      </c>
      <c r="E12" s="25">
        <v>3.1366350000000001</v>
      </c>
      <c r="F12" s="26">
        <v>0.68874172185430405</v>
      </c>
      <c r="G12" s="27">
        <v>1.9042523</v>
      </c>
      <c r="H12" s="26">
        <v>0.69833197721724904</v>
      </c>
      <c r="I12" s="27">
        <v>1.8868464</v>
      </c>
      <c r="J12" s="22"/>
      <c r="K12" s="7">
        <v>32</v>
      </c>
      <c r="L12" s="7">
        <v>12000</v>
      </c>
      <c r="M12" s="10">
        <v>6</v>
      </c>
      <c r="N12" s="7">
        <v>128</v>
      </c>
      <c r="O12" s="11">
        <v>3.0000000000000001E-5</v>
      </c>
      <c r="P12" s="28"/>
      <c r="Q12" s="7">
        <v>1</v>
      </c>
      <c r="R12" s="29">
        <v>0.03</v>
      </c>
      <c r="S12" s="7">
        <v>1</v>
      </c>
      <c r="T12" s="7">
        <v>1</v>
      </c>
      <c r="U12" s="18" t="s">
        <v>39</v>
      </c>
      <c r="V12" s="29"/>
      <c r="W12" s="29"/>
      <c r="X12" s="29"/>
      <c r="Y12" s="30"/>
      <c r="Z12" s="29"/>
      <c r="AA12" s="29"/>
      <c r="AB12" s="29"/>
      <c r="AC12" s="29"/>
      <c r="AD12" s="29"/>
      <c r="AE12" s="29"/>
      <c r="AF12" s="29"/>
    </row>
    <row r="13" spans="1:33" ht="13" x14ac:dyDescent="0.15">
      <c r="A13" s="17" t="s">
        <v>36</v>
      </c>
      <c r="B13" s="18" t="str">
        <f t="shared" si="0"/>
        <v>2B1</v>
      </c>
      <c r="C13" s="135"/>
      <c r="D13" s="18" t="s">
        <v>38</v>
      </c>
      <c r="E13" s="25">
        <v>2.1380430000000001</v>
      </c>
      <c r="F13" s="26">
        <v>0.66276107997962297</v>
      </c>
      <c r="G13" s="27">
        <v>2.0158472000000001</v>
      </c>
      <c r="H13" s="26">
        <v>0.68073637103336004</v>
      </c>
      <c r="I13" s="27">
        <v>1.9757438</v>
      </c>
      <c r="J13" s="22"/>
      <c r="K13" s="7">
        <v>32</v>
      </c>
      <c r="L13" s="7">
        <v>12000</v>
      </c>
      <c r="M13" s="10">
        <v>6</v>
      </c>
      <c r="N13" s="7">
        <v>128</v>
      </c>
      <c r="O13" s="11">
        <v>3.0000000000000001E-5</v>
      </c>
      <c r="P13" s="28"/>
      <c r="Q13" s="7">
        <v>1</v>
      </c>
      <c r="R13" s="29">
        <v>0.02</v>
      </c>
      <c r="S13" s="7">
        <v>1</v>
      </c>
      <c r="T13" s="7">
        <v>1</v>
      </c>
      <c r="U13" s="18" t="s">
        <v>39</v>
      </c>
      <c r="V13" s="29"/>
      <c r="W13" s="29"/>
      <c r="X13" s="29"/>
      <c r="Y13" s="30"/>
      <c r="Z13" s="29"/>
      <c r="AA13" s="29"/>
      <c r="AB13" s="29"/>
      <c r="AC13" s="29"/>
      <c r="AD13" s="29"/>
      <c r="AE13" s="29"/>
      <c r="AF13" s="29"/>
    </row>
    <row r="14" spans="1:33" ht="13" x14ac:dyDescent="0.15">
      <c r="A14" s="17" t="s">
        <v>36</v>
      </c>
      <c r="B14" s="18" t="str">
        <f t="shared" si="0"/>
        <v>1B1</v>
      </c>
      <c r="C14" s="136"/>
      <c r="D14" s="18" t="s">
        <v>38</v>
      </c>
      <c r="E14" s="25">
        <v>1.1394519999999999</v>
      </c>
      <c r="F14" s="26">
        <v>0.62883341823739103</v>
      </c>
      <c r="G14" s="27">
        <v>2.2175579999999999</v>
      </c>
      <c r="H14" s="26">
        <v>0.64381611065907196</v>
      </c>
      <c r="I14" s="27">
        <v>2.1739345000000001</v>
      </c>
      <c r="J14" s="22"/>
      <c r="K14" s="7">
        <v>32</v>
      </c>
      <c r="L14" s="7">
        <v>12000</v>
      </c>
      <c r="M14" s="10">
        <v>6</v>
      </c>
      <c r="N14" s="7">
        <v>128</v>
      </c>
      <c r="O14" s="11">
        <v>3.0000000000000001E-5</v>
      </c>
      <c r="P14" s="28"/>
      <c r="Q14" s="7">
        <v>1</v>
      </c>
      <c r="R14" s="29">
        <v>0.01</v>
      </c>
      <c r="S14" s="7">
        <v>1</v>
      </c>
      <c r="T14" s="7">
        <v>1</v>
      </c>
      <c r="U14" s="18" t="s">
        <v>39</v>
      </c>
      <c r="V14" s="29"/>
      <c r="W14" s="29"/>
      <c r="X14" s="29"/>
      <c r="Y14" s="30"/>
      <c r="Z14" s="29"/>
      <c r="AA14" s="29"/>
      <c r="AB14" s="29"/>
      <c r="AC14" s="29"/>
      <c r="AD14" s="29"/>
      <c r="AE14" s="29"/>
      <c r="AF14" s="29"/>
    </row>
    <row r="15" spans="1:33" ht="13" x14ac:dyDescent="0.15">
      <c r="A15" s="18"/>
      <c r="B15" s="18" t="str">
        <f t="shared" si="0"/>
        <v/>
      </c>
      <c r="C15" s="31"/>
      <c r="D15" s="31"/>
      <c r="E15" s="32"/>
      <c r="F15" s="33"/>
      <c r="G15" s="34"/>
      <c r="H15" s="33"/>
      <c r="I15" s="34"/>
      <c r="J15" s="22"/>
      <c r="K15" s="31"/>
      <c r="L15" s="31"/>
      <c r="M15" s="34"/>
      <c r="N15" s="31"/>
      <c r="O15" s="35"/>
      <c r="P15" s="35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</row>
    <row r="16" spans="1:33" ht="13" x14ac:dyDescent="0.15">
      <c r="A16" s="7" t="s">
        <v>42</v>
      </c>
      <c r="B16" s="18" t="str">
        <f t="shared" si="0"/>
        <v>66C2</v>
      </c>
      <c r="C16" s="137" t="s">
        <v>43</v>
      </c>
      <c r="D16" s="7" t="s">
        <v>44</v>
      </c>
      <c r="E16" s="8">
        <v>66.182298203654497</v>
      </c>
      <c r="F16" s="9">
        <v>0.81487519103413097</v>
      </c>
      <c r="G16" s="10">
        <v>1.1976519000000001</v>
      </c>
      <c r="H16" s="9">
        <v>0.82139951179820903</v>
      </c>
      <c r="I16" s="10">
        <v>1.2014556999999999</v>
      </c>
      <c r="J16" s="15"/>
      <c r="K16" s="7">
        <v>32</v>
      </c>
      <c r="L16" s="7">
        <v>12000</v>
      </c>
      <c r="M16" s="10">
        <v>6</v>
      </c>
      <c r="N16" s="7">
        <v>128</v>
      </c>
      <c r="O16" s="11">
        <v>3.0000000000000001E-5</v>
      </c>
      <c r="P16" s="11">
        <v>0.1</v>
      </c>
      <c r="Q16" s="7">
        <v>1</v>
      </c>
      <c r="R16" s="7">
        <v>1</v>
      </c>
      <c r="S16" s="7">
        <v>1</v>
      </c>
      <c r="T16" s="7">
        <v>1</v>
      </c>
      <c r="U16" s="7" t="s">
        <v>45</v>
      </c>
      <c r="V16" s="7" t="s">
        <v>46</v>
      </c>
      <c r="W16" s="7">
        <v>2.1970000000000001</v>
      </c>
      <c r="X16" s="7" t="s">
        <v>45</v>
      </c>
      <c r="Y16" s="7">
        <v>0</v>
      </c>
      <c r="Z16" s="7"/>
      <c r="AA16" s="7"/>
      <c r="AB16" s="7"/>
      <c r="AC16" s="7"/>
      <c r="AD16" s="7"/>
      <c r="AE16" s="7"/>
      <c r="AF16" s="7"/>
    </row>
    <row r="17" spans="1:33" ht="13" x14ac:dyDescent="0.15">
      <c r="A17" s="7" t="s">
        <v>42</v>
      </c>
      <c r="B17" s="18" t="str">
        <f t="shared" si="0"/>
        <v>61C2</v>
      </c>
      <c r="C17" s="138"/>
      <c r="D17" s="7" t="s">
        <v>44</v>
      </c>
      <c r="E17" s="8">
        <v>61.440341332349099</v>
      </c>
      <c r="F17" s="9">
        <v>0.81579215486500201</v>
      </c>
      <c r="G17" s="10">
        <v>1.1902181999999999</v>
      </c>
      <c r="H17" s="9">
        <v>0.81926362896663896</v>
      </c>
      <c r="I17" s="10">
        <v>1.1947148000000001</v>
      </c>
      <c r="J17" s="15"/>
      <c r="K17" s="7">
        <v>32</v>
      </c>
      <c r="L17" s="7">
        <v>12000</v>
      </c>
      <c r="M17" s="10">
        <v>6</v>
      </c>
      <c r="N17" s="7">
        <v>128</v>
      </c>
      <c r="O17" s="11">
        <v>3.0000000000000001E-5</v>
      </c>
      <c r="P17" s="11">
        <v>0.1</v>
      </c>
      <c r="Q17" s="7">
        <v>1</v>
      </c>
      <c r="R17" s="7">
        <v>1</v>
      </c>
      <c r="S17" s="7">
        <v>1</v>
      </c>
      <c r="T17" s="7">
        <v>1</v>
      </c>
      <c r="U17" s="7" t="s">
        <v>45</v>
      </c>
      <c r="V17" s="7" t="s">
        <v>46</v>
      </c>
      <c r="W17" s="7">
        <v>2.1970000000000001</v>
      </c>
      <c r="X17" s="7" t="s">
        <v>45</v>
      </c>
      <c r="Y17" s="7">
        <v>0.1</v>
      </c>
      <c r="Z17" s="7"/>
      <c r="AA17" s="7"/>
      <c r="AB17" s="7"/>
      <c r="AC17" s="7"/>
      <c r="AD17" s="7"/>
      <c r="AE17" s="7"/>
      <c r="AF17" s="7"/>
    </row>
    <row r="18" spans="1:33" ht="13" x14ac:dyDescent="0.15">
      <c r="A18" s="7" t="s">
        <v>42</v>
      </c>
      <c r="B18" s="18" t="str">
        <f t="shared" si="0"/>
        <v>50C2</v>
      </c>
      <c r="C18" s="138"/>
      <c r="D18" s="7" t="s">
        <v>44</v>
      </c>
      <c r="E18" s="8">
        <v>49.714271316788199</v>
      </c>
      <c r="F18" s="9">
        <v>0.81406011207335705</v>
      </c>
      <c r="G18" s="10">
        <v>1.1998063000000001</v>
      </c>
      <c r="H18" s="9">
        <v>0.81844995931651698</v>
      </c>
      <c r="I18" s="10">
        <v>1.2011455</v>
      </c>
      <c r="J18" s="15"/>
      <c r="K18" s="7">
        <v>32</v>
      </c>
      <c r="L18" s="7">
        <v>12000</v>
      </c>
      <c r="M18" s="10">
        <v>6</v>
      </c>
      <c r="N18" s="7">
        <v>128</v>
      </c>
      <c r="O18" s="11">
        <v>3.0000000000000001E-5</v>
      </c>
      <c r="P18" s="11">
        <v>0.1</v>
      </c>
      <c r="Q18" s="7">
        <v>1</v>
      </c>
      <c r="R18" s="7">
        <v>1</v>
      </c>
      <c r="S18" s="7">
        <v>1</v>
      </c>
      <c r="T18" s="7">
        <v>1</v>
      </c>
      <c r="U18" s="7" t="s">
        <v>45</v>
      </c>
      <c r="V18" s="7" t="s">
        <v>46</v>
      </c>
      <c r="W18" s="7">
        <v>2.1970000000000001</v>
      </c>
      <c r="X18" s="7" t="s">
        <v>45</v>
      </c>
      <c r="Y18" s="7">
        <v>1</v>
      </c>
      <c r="Z18" s="7"/>
      <c r="AA18" s="7"/>
      <c r="AB18" s="7"/>
      <c r="AC18" s="7"/>
      <c r="AD18" s="7"/>
      <c r="AE18" s="7"/>
      <c r="AF18" s="7"/>
    </row>
    <row r="19" spans="1:33" s="172" customFormat="1" ht="13" x14ac:dyDescent="0.15">
      <c r="A19" s="162" t="s">
        <v>42</v>
      </c>
      <c r="B19" s="163" t="str">
        <f t="shared" ref="B19" si="1">IF(E19&lt;&gt;"", ROUND(E19,0)&amp;A19, "")</f>
        <v>30C2</v>
      </c>
      <c r="C19" s="138"/>
      <c r="D19" s="162" t="s">
        <v>44</v>
      </c>
      <c r="E19" s="167">
        <v>30</v>
      </c>
      <c r="F19" s="165"/>
      <c r="G19" s="167"/>
      <c r="H19" s="165"/>
      <c r="I19" s="167"/>
      <c r="J19" s="166"/>
      <c r="K19" s="162">
        <v>32</v>
      </c>
      <c r="L19" s="162">
        <v>12000</v>
      </c>
      <c r="M19" s="167">
        <v>6</v>
      </c>
      <c r="N19" s="162">
        <v>128</v>
      </c>
      <c r="O19" s="168">
        <v>3.0000000000000001E-5</v>
      </c>
      <c r="P19" s="168">
        <v>0.1</v>
      </c>
      <c r="Q19" s="162">
        <v>1</v>
      </c>
      <c r="R19" s="162">
        <v>1</v>
      </c>
      <c r="S19" s="162">
        <v>1</v>
      </c>
      <c r="T19" s="162">
        <v>1</v>
      </c>
      <c r="U19" s="162" t="s">
        <v>45</v>
      </c>
      <c r="V19" s="162" t="s">
        <v>46</v>
      </c>
      <c r="W19" s="162">
        <v>2.1970000000000001</v>
      </c>
      <c r="X19" s="162" t="s">
        <v>45</v>
      </c>
      <c r="Y19" s="162">
        <v>1.5</v>
      </c>
      <c r="Z19" s="162"/>
      <c r="AA19" s="162"/>
      <c r="AB19" s="162"/>
      <c r="AC19" s="162"/>
      <c r="AD19" s="162"/>
      <c r="AE19" s="162"/>
      <c r="AF19" s="162"/>
      <c r="AG19" s="171" t="s">
        <v>145</v>
      </c>
    </row>
    <row r="20" spans="1:33" s="172" customFormat="1" ht="13" x14ac:dyDescent="0.15">
      <c r="A20" s="162" t="s">
        <v>42</v>
      </c>
      <c r="B20" s="163" t="str">
        <f t="shared" si="0"/>
        <v>10C2</v>
      </c>
      <c r="C20" s="138"/>
      <c r="D20" s="162" t="s">
        <v>44</v>
      </c>
      <c r="E20" s="167">
        <v>10</v>
      </c>
      <c r="F20" s="165"/>
      <c r="G20" s="167"/>
      <c r="H20" s="165"/>
      <c r="I20" s="167"/>
      <c r="J20" s="166"/>
      <c r="K20" s="162">
        <v>32</v>
      </c>
      <c r="L20" s="162">
        <v>12000</v>
      </c>
      <c r="M20" s="167">
        <v>6</v>
      </c>
      <c r="N20" s="162">
        <v>128</v>
      </c>
      <c r="O20" s="168">
        <v>3.0000000000000001E-5</v>
      </c>
      <c r="P20" s="168">
        <v>0.1</v>
      </c>
      <c r="Q20" s="162">
        <v>1</v>
      </c>
      <c r="R20" s="162">
        <v>1</v>
      </c>
      <c r="S20" s="162">
        <v>1</v>
      </c>
      <c r="T20" s="162">
        <v>1</v>
      </c>
      <c r="U20" s="162" t="s">
        <v>45</v>
      </c>
      <c r="V20" s="162" t="s">
        <v>46</v>
      </c>
      <c r="W20" s="162">
        <v>2.1970000000000001</v>
      </c>
      <c r="X20" s="162" t="s">
        <v>45</v>
      </c>
      <c r="Y20" s="162">
        <v>5</v>
      </c>
      <c r="Z20" s="162"/>
      <c r="AA20" s="162"/>
      <c r="AB20" s="162"/>
      <c r="AC20" s="162"/>
      <c r="AD20" s="162"/>
      <c r="AE20" s="162"/>
      <c r="AF20" s="162"/>
      <c r="AG20" s="171" t="s">
        <v>145</v>
      </c>
    </row>
    <row r="21" spans="1:33" s="172" customFormat="1" ht="13" x14ac:dyDescent="0.15">
      <c r="A21" s="162" t="s">
        <v>42</v>
      </c>
      <c r="B21" s="163" t="str">
        <f t="shared" ref="B21" si="2">IF(E21&lt;&gt;"", ROUND(E21,0)&amp;A21, "")</f>
        <v>0C2</v>
      </c>
      <c r="C21" s="138"/>
      <c r="D21" s="162" t="s">
        <v>44</v>
      </c>
      <c r="E21" s="167">
        <v>5.5067962100143197E-2</v>
      </c>
      <c r="F21" s="165">
        <v>0.72864117168429599</v>
      </c>
      <c r="G21" s="167"/>
      <c r="H21" s="165"/>
      <c r="I21" s="167"/>
      <c r="J21" s="166"/>
      <c r="K21" s="162">
        <v>32</v>
      </c>
      <c r="L21" s="162">
        <v>12000</v>
      </c>
      <c r="M21" s="167">
        <v>6</v>
      </c>
      <c r="N21" s="162">
        <v>128</v>
      </c>
      <c r="O21" s="168">
        <v>3.0000000000000001E-5</v>
      </c>
      <c r="P21" s="168">
        <v>0.1</v>
      </c>
      <c r="Q21" s="162">
        <v>1</v>
      </c>
      <c r="R21" s="162">
        <v>1</v>
      </c>
      <c r="S21" s="162">
        <v>1</v>
      </c>
      <c r="T21" s="162">
        <v>1</v>
      </c>
      <c r="U21" s="162" t="s">
        <v>45</v>
      </c>
      <c r="V21" s="162" t="s">
        <v>46</v>
      </c>
      <c r="W21" s="162">
        <v>2.1970000000000001</v>
      </c>
      <c r="X21" s="162" t="s">
        <v>45</v>
      </c>
      <c r="Y21" s="162">
        <v>7</v>
      </c>
      <c r="Z21" s="162"/>
      <c r="AA21" s="162"/>
      <c r="AB21" s="162"/>
      <c r="AC21" s="162"/>
      <c r="AD21" s="162"/>
      <c r="AE21" s="162"/>
      <c r="AF21" s="162"/>
      <c r="AG21" s="174" t="s">
        <v>180</v>
      </c>
    </row>
    <row r="22" spans="1:33" ht="13" x14ac:dyDescent="0.15">
      <c r="A22" s="7" t="s">
        <v>42</v>
      </c>
      <c r="B22" s="18" t="str">
        <f t="shared" si="0"/>
        <v>26C2</v>
      </c>
      <c r="C22" s="138"/>
      <c r="D22" s="7" t="s">
        <v>44</v>
      </c>
      <c r="E22" s="8">
        <v>26.0750346977673</v>
      </c>
      <c r="F22" s="9">
        <v>0.80478858889454896</v>
      </c>
      <c r="G22" s="10">
        <v>1.2912847999999999</v>
      </c>
      <c r="H22" s="9">
        <v>0.81051668022782697</v>
      </c>
      <c r="I22" s="10">
        <v>1.3019284</v>
      </c>
      <c r="J22" s="15"/>
      <c r="K22" s="7">
        <v>32</v>
      </c>
      <c r="L22" s="7">
        <v>12000</v>
      </c>
      <c r="M22" s="10">
        <v>6</v>
      </c>
      <c r="N22" s="7">
        <v>128</v>
      </c>
      <c r="O22" s="11">
        <v>3.0000000000000001E-5</v>
      </c>
      <c r="P22" s="11">
        <v>0.1</v>
      </c>
      <c r="Q22" s="7">
        <v>1</v>
      </c>
      <c r="R22" s="7">
        <v>1</v>
      </c>
      <c r="S22" s="7">
        <v>1</v>
      </c>
      <c r="T22" s="7">
        <v>1</v>
      </c>
      <c r="U22" s="7" t="s">
        <v>45</v>
      </c>
      <c r="V22" s="7" t="s">
        <v>46</v>
      </c>
      <c r="W22" s="7">
        <v>2.1970000000000001</v>
      </c>
      <c r="X22" s="7" t="s">
        <v>45</v>
      </c>
      <c r="Y22" s="7">
        <v>10</v>
      </c>
      <c r="Z22" s="7"/>
      <c r="AA22" s="7"/>
      <c r="AB22" s="7"/>
      <c r="AC22" s="7"/>
      <c r="AD22" s="7"/>
      <c r="AE22" s="7"/>
      <c r="AF22" s="7"/>
    </row>
    <row r="23" spans="1:33" s="172" customFormat="1" ht="13" x14ac:dyDescent="0.15">
      <c r="A23" s="162" t="s">
        <v>42</v>
      </c>
      <c r="B23" s="163" t="str">
        <f t="shared" ref="B23" si="3">IF(E23&lt;&gt;"", ROUND(E23,0)&amp;A23, "")</f>
        <v>0C2</v>
      </c>
      <c r="C23" s="138"/>
      <c r="D23" s="162" t="s">
        <v>44</v>
      </c>
      <c r="E23" s="175">
        <v>1.40860331563549E-3</v>
      </c>
      <c r="F23" s="165">
        <v>0.31824654190398699</v>
      </c>
      <c r="G23" s="167"/>
      <c r="H23" s="165"/>
      <c r="I23" s="167"/>
      <c r="J23" s="166"/>
      <c r="K23" s="162">
        <v>32</v>
      </c>
      <c r="L23" s="162">
        <v>12000</v>
      </c>
      <c r="M23" s="167">
        <v>6</v>
      </c>
      <c r="N23" s="162">
        <v>128</v>
      </c>
      <c r="O23" s="168">
        <v>3.0000000000000001E-5</v>
      </c>
      <c r="P23" s="168">
        <v>0.1</v>
      </c>
      <c r="Q23" s="162">
        <v>1</v>
      </c>
      <c r="R23" s="162">
        <v>1</v>
      </c>
      <c r="S23" s="162">
        <v>1</v>
      </c>
      <c r="T23" s="162">
        <v>1</v>
      </c>
      <c r="U23" s="162" t="s">
        <v>45</v>
      </c>
      <c r="V23" s="162" t="s">
        <v>46</v>
      </c>
      <c r="W23" s="162">
        <v>2.1970000000000001</v>
      </c>
      <c r="X23" s="162" t="s">
        <v>45</v>
      </c>
      <c r="Y23" s="162">
        <v>45</v>
      </c>
      <c r="Z23" s="162"/>
      <c r="AA23" s="162"/>
      <c r="AB23" s="162"/>
      <c r="AC23" s="162"/>
      <c r="AD23" s="162"/>
      <c r="AE23" s="162"/>
      <c r="AF23" s="162"/>
      <c r="AG23" s="174" t="s">
        <v>184</v>
      </c>
    </row>
    <row r="24" spans="1:33" ht="13" x14ac:dyDescent="0.15">
      <c r="A24" s="7" t="s">
        <v>42</v>
      </c>
      <c r="B24" s="18" t="str">
        <f t="shared" si="0"/>
        <v>8C2</v>
      </c>
      <c r="C24" s="138"/>
      <c r="D24" s="7" t="s">
        <v>44</v>
      </c>
      <c r="E24" s="8">
        <v>8.3507680443439103</v>
      </c>
      <c r="F24" s="9">
        <v>0.77585328578706003</v>
      </c>
      <c r="G24" s="10">
        <v>1.5052953</v>
      </c>
      <c r="H24" s="9">
        <v>0.78254678600488203</v>
      </c>
      <c r="I24" s="10">
        <v>1.515415</v>
      </c>
      <c r="J24" s="15"/>
      <c r="K24" s="7">
        <v>32</v>
      </c>
      <c r="L24" s="7">
        <v>12000</v>
      </c>
      <c r="M24" s="10">
        <v>6</v>
      </c>
      <c r="N24" s="7">
        <v>128</v>
      </c>
      <c r="O24" s="11">
        <v>3.0000000000000001E-5</v>
      </c>
      <c r="P24" s="11">
        <v>0.1</v>
      </c>
      <c r="Q24" s="7">
        <v>1</v>
      </c>
      <c r="R24" s="7">
        <v>1</v>
      </c>
      <c r="S24" s="7">
        <v>1</v>
      </c>
      <c r="T24" s="7">
        <v>1</v>
      </c>
      <c r="U24" s="7" t="s">
        <v>45</v>
      </c>
      <c r="V24" s="7" t="s">
        <v>46</v>
      </c>
      <c r="W24" s="7">
        <v>2.1970000000000001</v>
      </c>
      <c r="X24" s="7" t="s">
        <v>45</v>
      </c>
      <c r="Y24" s="7">
        <v>50</v>
      </c>
      <c r="Z24" s="7"/>
      <c r="AA24" s="7"/>
      <c r="AB24" s="7"/>
      <c r="AC24" s="7"/>
      <c r="AD24" s="7"/>
      <c r="AE24" s="7"/>
      <c r="AF24" s="7"/>
    </row>
    <row r="25" spans="1:33" ht="13" x14ac:dyDescent="0.15">
      <c r="A25" s="7" t="s">
        <v>42</v>
      </c>
      <c r="B25" s="18" t="str">
        <f t="shared" si="0"/>
        <v>5C2</v>
      </c>
      <c r="C25" s="138"/>
      <c r="D25" s="7" t="s">
        <v>44</v>
      </c>
      <c r="E25" s="8">
        <v>5.4756549873737299</v>
      </c>
      <c r="F25" s="9">
        <v>0.76719307182883301</v>
      </c>
      <c r="G25" s="10">
        <v>1.5684505</v>
      </c>
      <c r="H25" s="9">
        <v>0.77146053702196904</v>
      </c>
      <c r="I25" s="10">
        <v>1.5783716000000001</v>
      </c>
      <c r="J25" s="15"/>
      <c r="K25" s="7">
        <v>32</v>
      </c>
      <c r="L25" s="7">
        <v>12000</v>
      </c>
      <c r="M25" s="10">
        <v>6</v>
      </c>
      <c r="N25" s="7">
        <v>128</v>
      </c>
      <c r="O25" s="11">
        <v>3.0000000000000001E-5</v>
      </c>
      <c r="P25" s="11">
        <v>0.1</v>
      </c>
      <c r="Q25" s="7">
        <v>1</v>
      </c>
      <c r="R25" s="7">
        <v>1</v>
      </c>
      <c r="S25" s="7">
        <v>1</v>
      </c>
      <c r="T25" s="7">
        <v>1</v>
      </c>
      <c r="U25" s="7" t="s">
        <v>45</v>
      </c>
      <c r="V25" s="7" t="s">
        <v>46</v>
      </c>
      <c r="W25" s="7">
        <v>2.1970000000000001</v>
      </c>
      <c r="X25" s="7" t="s">
        <v>45</v>
      </c>
      <c r="Y25" s="7">
        <v>75</v>
      </c>
      <c r="Z25" s="7"/>
      <c r="AA25" s="7"/>
      <c r="AB25" s="7"/>
      <c r="AC25" s="7"/>
      <c r="AD25" s="7"/>
      <c r="AE25" s="7"/>
      <c r="AF25" s="7"/>
    </row>
    <row r="26" spans="1:33" ht="13" x14ac:dyDescent="0.15">
      <c r="A26" s="7" t="s">
        <v>42</v>
      </c>
      <c r="B26" s="18" t="str">
        <f t="shared" si="0"/>
        <v>4C2</v>
      </c>
      <c r="C26" s="138"/>
      <c r="D26" s="7" t="s">
        <v>44</v>
      </c>
      <c r="E26" s="8">
        <v>3.8079518083848001</v>
      </c>
      <c r="F26" s="9">
        <v>0.75985736118186398</v>
      </c>
      <c r="G26" s="10">
        <v>1.6205255000000001</v>
      </c>
      <c r="H26" s="9">
        <v>0.764340927583401</v>
      </c>
      <c r="I26" s="10">
        <v>1.6221616999999999</v>
      </c>
      <c r="J26" s="15"/>
      <c r="K26" s="7">
        <v>32</v>
      </c>
      <c r="L26" s="7">
        <v>12000</v>
      </c>
      <c r="M26" s="10">
        <v>6</v>
      </c>
      <c r="N26" s="7">
        <v>128</v>
      </c>
      <c r="O26" s="11">
        <v>3.0000000000000001E-5</v>
      </c>
      <c r="P26" s="11">
        <v>0.1</v>
      </c>
      <c r="Q26" s="7">
        <v>1</v>
      </c>
      <c r="R26" s="7">
        <v>1</v>
      </c>
      <c r="S26" s="7">
        <v>1</v>
      </c>
      <c r="T26" s="7">
        <v>1</v>
      </c>
      <c r="U26" s="7" t="s">
        <v>45</v>
      </c>
      <c r="V26" s="7" t="s">
        <v>46</v>
      </c>
      <c r="W26" s="7">
        <v>2.1970000000000001</v>
      </c>
      <c r="X26" s="7" t="s">
        <v>45</v>
      </c>
      <c r="Y26" s="7">
        <v>100</v>
      </c>
      <c r="Z26" s="7"/>
      <c r="AA26" s="7"/>
      <c r="AB26" s="7"/>
      <c r="AC26" s="7"/>
      <c r="AD26" s="7"/>
      <c r="AE26" s="7"/>
      <c r="AF26" s="7"/>
    </row>
    <row r="27" spans="1:33" ht="13" x14ac:dyDescent="0.15">
      <c r="A27" s="7" t="s">
        <v>42</v>
      </c>
      <c r="B27" s="18" t="str">
        <f t="shared" si="0"/>
        <v>2C2</v>
      </c>
      <c r="C27" s="138"/>
      <c r="D27" s="7" t="s">
        <v>44</v>
      </c>
      <c r="E27" s="8">
        <v>2.1376279556590898</v>
      </c>
      <c r="F27" s="9">
        <v>0.74090677534386096</v>
      </c>
      <c r="G27" s="10">
        <v>1.6947460999999999</v>
      </c>
      <c r="H27" s="9">
        <v>0.74298209926769698</v>
      </c>
      <c r="I27" s="10">
        <v>1.6932517</v>
      </c>
      <c r="J27" s="15"/>
      <c r="K27" s="7">
        <v>32</v>
      </c>
      <c r="L27" s="7">
        <v>12000</v>
      </c>
      <c r="M27" s="10">
        <v>6</v>
      </c>
      <c r="N27" s="7">
        <v>128</v>
      </c>
      <c r="O27" s="11">
        <v>3.0000000000000001E-5</v>
      </c>
      <c r="P27" s="11">
        <v>0.1</v>
      </c>
      <c r="Q27" s="7">
        <v>1</v>
      </c>
      <c r="R27" s="7">
        <v>1</v>
      </c>
      <c r="S27" s="7">
        <v>1</v>
      </c>
      <c r="T27" s="7">
        <v>1</v>
      </c>
      <c r="U27" s="7" t="s">
        <v>45</v>
      </c>
      <c r="V27" s="7" t="s">
        <v>46</v>
      </c>
      <c r="W27" s="7">
        <v>2.1970000000000001</v>
      </c>
      <c r="X27" s="7" t="s">
        <v>45</v>
      </c>
      <c r="Y27" s="7">
        <v>150</v>
      </c>
      <c r="Z27" s="7"/>
      <c r="AA27" s="7"/>
      <c r="AB27" s="7"/>
      <c r="AC27" s="7"/>
      <c r="AD27" s="7"/>
      <c r="AE27" s="7"/>
      <c r="AF27" s="7"/>
    </row>
    <row r="28" spans="1:33" ht="13" x14ac:dyDescent="0.15">
      <c r="A28" s="7" t="s">
        <v>42</v>
      </c>
      <c r="B28" s="18" t="str">
        <f t="shared" si="0"/>
        <v>1C2</v>
      </c>
      <c r="C28" s="139"/>
      <c r="D28" s="7" t="s">
        <v>44</v>
      </c>
      <c r="E28" s="8">
        <v>0.99946547191220902</v>
      </c>
      <c r="F28" s="9">
        <v>0.72165053489556796</v>
      </c>
      <c r="G28" s="10">
        <v>1.7882971999999999</v>
      </c>
      <c r="H28" s="9">
        <v>0.73138730675345798</v>
      </c>
      <c r="I28" s="10">
        <v>1.7798099999999999</v>
      </c>
      <c r="J28" s="15"/>
      <c r="K28" s="7">
        <v>32</v>
      </c>
      <c r="L28" s="7">
        <v>12000</v>
      </c>
      <c r="M28" s="10">
        <v>6</v>
      </c>
      <c r="N28" s="7">
        <v>128</v>
      </c>
      <c r="O28" s="11">
        <v>3.0000000000000001E-5</v>
      </c>
      <c r="P28" s="11">
        <v>0.1</v>
      </c>
      <c r="Q28" s="7">
        <v>1</v>
      </c>
      <c r="R28" s="7">
        <v>1</v>
      </c>
      <c r="S28" s="7">
        <v>1</v>
      </c>
      <c r="T28" s="7">
        <v>1</v>
      </c>
      <c r="U28" s="7" t="s">
        <v>45</v>
      </c>
      <c r="V28" s="7" t="s">
        <v>46</v>
      </c>
      <c r="W28" s="7">
        <v>2.1970000000000001</v>
      </c>
      <c r="X28" s="7" t="s">
        <v>45</v>
      </c>
      <c r="Y28" s="7">
        <v>250</v>
      </c>
      <c r="Z28" s="7"/>
      <c r="AA28" s="7"/>
      <c r="AB28" s="7"/>
      <c r="AC28" s="7"/>
      <c r="AD28" s="7"/>
      <c r="AE28" s="7"/>
      <c r="AF28" s="7"/>
    </row>
    <row r="29" spans="1:33" s="84" customFormat="1" ht="13" x14ac:dyDescent="0.15">
      <c r="A29" s="82" t="s">
        <v>42</v>
      </c>
      <c r="B29" s="87" t="str">
        <f t="shared" si="0"/>
        <v>1C2</v>
      </c>
      <c r="C29" s="127" t="s">
        <v>113</v>
      </c>
      <c r="D29" s="82" t="s">
        <v>44</v>
      </c>
      <c r="E29" s="88">
        <v>0.68590553930244003</v>
      </c>
      <c r="F29" s="89">
        <v>0.78336045565500401</v>
      </c>
      <c r="G29" s="90"/>
      <c r="H29" s="89"/>
      <c r="I29" s="90"/>
      <c r="J29" s="91"/>
      <c r="K29" s="82">
        <v>32</v>
      </c>
      <c r="L29" s="82">
        <v>12000</v>
      </c>
      <c r="M29" s="90">
        <v>6</v>
      </c>
      <c r="N29" s="82">
        <v>128</v>
      </c>
      <c r="O29" s="83">
        <v>3.0000000000000001E-5</v>
      </c>
      <c r="P29" s="83">
        <v>0.1</v>
      </c>
      <c r="Q29" s="82">
        <v>1</v>
      </c>
      <c r="R29" s="82">
        <v>1</v>
      </c>
      <c r="S29" s="82">
        <v>1</v>
      </c>
      <c r="T29" s="82">
        <v>1</v>
      </c>
      <c r="U29" s="82" t="s">
        <v>45</v>
      </c>
      <c r="V29" s="82" t="s">
        <v>46</v>
      </c>
      <c r="W29" s="82">
        <v>2.1970000000000001</v>
      </c>
      <c r="X29" s="82" t="s">
        <v>45</v>
      </c>
      <c r="Y29" s="82">
        <v>0.1</v>
      </c>
      <c r="Z29" s="82"/>
      <c r="AA29" s="82"/>
      <c r="AB29" s="82"/>
      <c r="AC29" s="82"/>
      <c r="AD29" s="97">
        <v>64</v>
      </c>
      <c r="AE29" s="97">
        <v>2</v>
      </c>
      <c r="AF29" s="112">
        <v>1E-4</v>
      </c>
      <c r="AG29" s="113" t="s">
        <v>144</v>
      </c>
    </row>
    <row r="30" spans="1:33" s="84" customFormat="1" ht="13" x14ac:dyDescent="0.15">
      <c r="A30" s="82" t="s">
        <v>42</v>
      </c>
      <c r="B30" s="87" t="str">
        <f t="shared" ref="B30" si="4">IF(E30&lt;&gt;"", ROUND(E30,0)&amp;A30, "")</f>
        <v>0C2</v>
      </c>
      <c r="C30" s="128"/>
      <c r="D30" s="82" t="s">
        <v>44</v>
      </c>
      <c r="E30" s="88">
        <v>0.42749304727850601</v>
      </c>
      <c r="F30" s="89">
        <v>0.74471114727420595</v>
      </c>
      <c r="G30" s="90"/>
      <c r="H30" s="89"/>
      <c r="I30" s="90"/>
      <c r="J30" s="91"/>
      <c r="K30" s="82">
        <v>32</v>
      </c>
      <c r="L30" s="82">
        <v>12000</v>
      </c>
      <c r="M30" s="90">
        <v>6</v>
      </c>
      <c r="N30" s="82">
        <v>128</v>
      </c>
      <c r="O30" s="83">
        <v>3.0000000000000001E-5</v>
      </c>
      <c r="P30" s="83">
        <v>0.1</v>
      </c>
      <c r="Q30" s="82">
        <v>1</v>
      </c>
      <c r="R30" s="82">
        <v>1</v>
      </c>
      <c r="S30" s="82">
        <v>1</v>
      </c>
      <c r="T30" s="82">
        <v>1</v>
      </c>
      <c r="U30" s="82" t="s">
        <v>45</v>
      </c>
      <c r="V30" s="82" t="s">
        <v>46</v>
      </c>
      <c r="W30" s="82">
        <v>2.1970000000000001</v>
      </c>
      <c r="X30" s="82" t="s">
        <v>45</v>
      </c>
      <c r="Y30" s="82">
        <v>1</v>
      </c>
      <c r="Z30" s="82"/>
      <c r="AA30" s="82"/>
      <c r="AB30" s="82"/>
      <c r="AC30" s="82"/>
      <c r="AD30" s="97">
        <v>64</v>
      </c>
      <c r="AE30" s="97">
        <v>2</v>
      </c>
      <c r="AF30" s="112">
        <v>1E-4</v>
      </c>
      <c r="AG30" s="113" t="s">
        <v>149</v>
      </c>
    </row>
    <row r="31" spans="1:33" s="84" customFormat="1" ht="13" x14ac:dyDescent="0.15">
      <c r="A31" s="82" t="s">
        <v>42</v>
      </c>
      <c r="B31" s="87" t="str">
        <f t="shared" si="0"/>
        <v>0C2</v>
      </c>
      <c r="C31" s="128"/>
      <c r="D31" s="82" t="s">
        <v>44</v>
      </c>
      <c r="E31" s="88">
        <v>0.30685881460613201</v>
      </c>
      <c r="F31" s="89">
        <v>0.70901139137510105</v>
      </c>
      <c r="G31" s="90"/>
      <c r="H31" s="89"/>
      <c r="I31" s="90"/>
      <c r="J31" s="91"/>
      <c r="K31" s="82">
        <v>32</v>
      </c>
      <c r="L31" s="82">
        <v>12000</v>
      </c>
      <c r="M31" s="90">
        <v>6</v>
      </c>
      <c r="N31" s="82">
        <v>128</v>
      </c>
      <c r="O31" s="83">
        <v>3.0000000000000001E-5</v>
      </c>
      <c r="P31" s="83">
        <v>0.1</v>
      </c>
      <c r="Q31" s="82">
        <v>1</v>
      </c>
      <c r="R31" s="82">
        <v>1</v>
      </c>
      <c r="S31" s="82">
        <v>1</v>
      </c>
      <c r="T31" s="82">
        <v>1</v>
      </c>
      <c r="U31" s="82" t="s">
        <v>45</v>
      </c>
      <c r="V31" s="82" t="s">
        <v>46</v>
      </c>
      <c r="W31" s="82">
        <v>2.1970000000000001</v>
      </c>
      <c r="X31" s="82" t="s">
        <v>45</v>
      </c>
      <c r="Y31" s="82">
        <v>1.5</v>
      </c>
      <c r="Z31" s="82"/>
      <c r="AA31" s="82"/>
      <c r="AB31" s="82"/>
      <c r="AC31" s="82"/>
      <c r="AD31" s="97">
        <v>64</v>
      </c>
      <c r="AE31" s="97">
        <v>2</v>
      </c>
      <c r="AF31" s="112">
        <v>1E-4</v>
      </c>
      <c r="AG31" s="113" t="s">
        <v>166</v>
      </c>
    </row>
    <row r="32" spans="1:33" s="84" customFormat="1" ht="13" x14ac:dyDescent="0.15">
      <c r="A32" s="82" t="s">
        <v>42</v>
      </c>
      <c r="B32" s="87" t="str">
        <f t="shared" si="0"/>
        <v>0C2</v>
      </c>
      <c r="C32" s="128"/>
      <c r="D32" s="82" t="s">
        <v>44</v>
      </c>
      <c r="E32" s="90">
        <v>0.150178784266984</v>
      </c>
      <c r="F32" s="89">
        <v>0.688873067534581</v>
      </c>
      <c r="G32" s="90"/>
      <c r="H32" s="89"/>
      <c r="I32" s="90"/>
      <c r="J32" s="91"/>
      <c r="K32" s="82">
        <v>32</v>
      </c>
      <c r="L32" s="82">
        <v>12000</v>
      </c>
      <c r="M32" s="90">
        <v>6</v>
      </c>
      <c r="N32" s="82">
        <v>128</v>
      </c>
      <c r="O32" s="83">
        <v>3.0000000000000001E-5</v>
      </c>
      <c r="P32" s="83">
        <v>0.1</v>
      </c>
      <c r="Q32" s="82">
        <v>1</v>
      </c>
      <c r="R32" s="82">
        <v>1</v>
      </c>
      <c r="S32" s="82">
        <v>1</v>
      </c>
      <c r="T32" s="82">
        <v>1</v>
      </c>
      <c r="U32" s="82" t="s">
        <v>45</v>
      </c>
      <c r="V32" s="82" t="s">
        <v>46</v>
      </c>
      <c r="W32" s="82">
        <v>2.1970000000000001</v>
      </c>
      <c r="X32" s="82" t="s">
        <v>45</v>
      </c>
      <c r="Y32" s="82">
        <v>3</v>
      </c>
      <c r="Z32" s="82"/>
      <c r="AA32" s="82"/>
      <c r="AB32" s="82"/>
      <c r="AC32" s="82"/>
      <c r="AD32" s="97">
        <v>64</v>
      </c>
      <c r="AE32" s="97">
        <v>2</v>
      </c>
      <c r="AF32" s="112">
        <v>1E-4</v>
      </c>
      <c r="AG32" s="113" t="s">
        <v>172</v>
      </c>
    </row>
    <row r="33" spans="1:33" s="84" customFormat="1" ht="13" x14ac:dyDescent="0.15">
      <c r="A33" s="82" t="s">
        <v>42</v>
      </c>
      <c r="B33" s="87" t="str">
        <f t="shared" ref="B33" si="5">IF(E33&lt;&gt;"", ROUND(E33,0)&amp;A33, "")</f>
        <v>0C2</v>
      </c>
      <c r="C33" s="128"/>
      <c r="D33" s="82" t="s">
        <v>44</v>
      </c>
      <c r="E33" s="90">
        <v>0.1</v>
      </c>
      <c r="F33" s="89"/>
      <c r="G33" s="90"/>
      <c r="H33" s="89"/>
      <c r="I33" s="90"/>
      <c r="J33" s="91"/>
      <c r="K33" s="82">
        <v>32</v>
      </c>
      <c r="L33" s="82">
        <v>12000</v>
      </c>
      <c r="M33" s="90">
        <v>6</v>
      </c>
      <c r="N33" s="82">
        <v>128</v>
      </c>
      <c r="O33" s="83">
        <v>3.0000000000000001E-5</v>
      </c>
      <c r="P33" s="83">
        <v>0.1</v>
      </c>
      <c r="Q33" s="82">
        <v>1</v>
      </c>
      <c r="R33" s="82">
        <v>1</v>
      </c>
      <c r="S33" s="82">
        <v>1</v>
      </c>
      <c r="T33" s="82">
        <v>1</v>
      </c>
      <c r="U33" s="82" t="s">
        <v>45</v>
      </c>
      <c r="V33" s="82" t="s">
        <v>46</v>
      </c>
      <c r="W33" s="82">
        <v>2.1970000000000001</v>
      </c>
      <c r="X33" s="82" t="s">
        <v>45</v>
      </c>
      <c r="Y33" s="82">
        <v>3.5</v>
      </c>
      <c r="Z33" s="82"/>
      <c r="AA33" s="82"/>
      <c r="AB33" s="82"/>
      <c r="AC33" s="82"/>
      <c r="AD33" s="97">
        <v>64</v>
      </c>
      <c r="AE33" s="97">
        <v>2</v>
      </c>
      <c r="AF33" s="112">
        <v>1E-4</v>
      </c>
      <c r="AG33" s="113" t="s">
        <v>126</v>
      </c>
    </row>
    <row r="34" spans="1:33" s="84" customFormat="1" ht="13" x14ac:dyDescent="0.15">
      <c r="A34" s="82" t="s">
        <v>42</v>
      </c>
      <c r="B34" s="87" t="str">
        <f t="shared" ref="B34:B41" si="6">IF(E34&lt;&gt;"", ROUND(E34,0)&amp;A34, "")</f>
        <v>0C2</v>
      </c>
      <c r="C34" s="128"/>
      <c r="D34" s="82" t="s">
        <v>44</v>
      </c>
      <c r="E34" s="89">
        <v>1.5289967614162999E-3</v>
      </c>
      <c r="F34" s="89">
        <v>0.31824654190398699</v>
      </c>
      <c r="G34" s="90"/>
      <c r="H34" s="89"/>
      <c r="I34" s="90"/>
      <c r="J34" s="91"/>
      <c r="K34" s="82">
        <v>32</v>
      </c>
      <c r="L34" s="82">
        <v>12000</v>
      </c>
      <c r="M34" s="90">
        <v>6</v>
      </c>
      <c r="N34" s="82">
        <v>128</v>
      </c>
      <c r="O34" s="83">
        <v>3.0000000000000001E-5</v>
      </c>
      <c r="P34" s="83">
        <v>0.1</v>
      </c>
      <c r="Q34" s="82">
        <v>1</v>
      </c>
      <c r="R34" s="82">
        <v>1</v>
      </c>
      <c r="S34" s="82">
        <v>1</v>
      </c>
      <c r="T34" s="82">
        <v>1</v>
      </c>
      <c r="U34" s="82" t="s">
        <v>45</v>
      </c>
      <c r="V34" s="82" t="s">
        <v>46</v>
      </c>
      <c r="W34" s="82">
        <v>2.1970000000000001</v>
      </c>
      <c r="X34" s="82" t="s">
        <v>45</v>
      </c>
      <c r="Y34" s="82">
        <v>5</v>
      </c>
      <c r="Z34" s="82"/>
      <c r="AA34" s="82"/>
      <c r="AB34" s="82"/>
      <c r="AC34" s="82"/>
      <c r="AD34" s="97">
        <v>64</v>
      </c>
      <c r="AE34" s="97">
        <v>2</v>
      </c>
      <c r="AF34" s="112">
        <v>1E-4</v>
      </c>
      <c r="AG34" s="113" t="s">
        <v>169</v>
      </c>
    </row>
    <row r="35" spans="1:33" s="84" customFormat="1" ht="13" x14ac:dyDescent="0.15">
      <c r="A35" s="82" t="s">
        <v>42</v>
      </c>
      <c r="B35" s="87"/>
      <c r="C35" s="129"/>
      <c r="D35" s="82" t="s">
        <v>44</v>
      </c>
      <c r="E35" s="89">
        <v>6.9354149360108799E-3</v>
      </c>
      <c r="F35" s="89">
        <v>0.31824654190398699</v>
      </c>
      <c r="G35" s="90"/>
      <c r="H35" s="89"/>
      <c r="I35" s="90"/>
      <c r="J35" s="91"/>
      <c r="K35" s="82">
        <v>32</v>
      </c>
      <c r="L35" s="82">
        <v>12000</v>
      </c>
      <c r="M35" s="90">
        <v>6</v>
      </c>
      <c r="N35" s="82">
        <v>128</v>
      </c>
      <c r="O35" s="83">
        <v>3.0000000000000001E-5</v>
      </c>
      <c r="P35" s="83">
        <v>0.1</v>
      </c>
      <c r="Q35" s="82">
        <v>1</v>
      </c>
      <c r="R35" s="82">
        <v>1</v>
      </c>
      <c r="S35" s="82">
        <v>1</v>
      </c>
      <c r="T35" s="82">
        <v>1</v>
      </c>
      <c r="U35" s="82" t="s">
        <v>45</v>
      </c>
      <c r="V35" s="82" t="s">
        <v>46</v>
      </c>
      <c r="W35" s="82">
        <v>2.1970000000000001</v>
      </c>
      <c r="X35" s="82" t="s">
        <v>45</v>
      </c>
      <c r="Y35" s="82">
        <v>10</v>
      </c>
      <c r="Z35" s="82"/>
      <c r="AA35" s="82"/>
      <c r="AB35" s="82"/>
      <c r="AC35" s="82"/>
      <c r="AD35" s="97">
        <v>64</v>
      </c>
      <c r="AE35" s="97">
        <v>2</v>
      </c>
      <c r="AF35" s="112">
        <v>1E-4</v>
      </c>
      <c r="AG35" s="113" t="s">
        <v>132</v>
      </c>
    </row>
    <row r="36" spans="1:33" s="84" customFormat="1" ht="13" x14ac:dyDescent="0.15">
      <c r="A36" s="82" t="s">
        <v>42</v>
      </c>
      <c r="B36" s="87"/>
      <c r="C36" s="127" t="s">
        <v>112</v>
      </c>
      <c r="D36" s="82" t="s">
        <v>44</v>
      </c>
      <c r="E36" s="90">
        <v>0.68375049662296306</v>
      </c>
      <c r="F36" s="89">
        <v>0.78681855166802195</v>
      </c>
      <c r="G36" s="90"/>
      <c r="H36" s="89"/>
      <c r="I36" s="90"/>
      <c r="J36" s="91"/>
      <c r="K36" s="82">
        <v>32</v>
      </c>
      <c r="L36" s="82">
        <v>12000</v>
      </c>
      <c r="M36" s="90">
        <v>6</v>
      </c>
      <c r="N36" s="82">
        <v>128</v>
      </c>
      <c r="O36" s="83">
        <v>3.0000000000000001E-5</v>
      </c>
      <c r="P36" s="83">
        <v>0.1</v>
      </c>
      <c r="Q36" s="82">
        <v>1</v>
      </c>
      <c r="R36" s="82">
        <v>1</v>
      </c>
      <c r="S36" s="82">
        <v>1</v>
      </c>
      <c r="T36" s="82">
        <v>1</v>
      </c>
      <c r="U36" s="82" t="s">
        <v>45</v>
      </c>
      <c r="V36" s="82" t="s">
        <v>46</v>
      </c>
      <c r="W36" s="82">
        <v>2.1970000000000001</v>
      </c>
      <c r="X36" s="82" t="s">
        <v>45</v>
      </c>
      <c r="Y36" s="82">
        <v>0.1</v>
      </c>
      <c r="Z36" s="82"/>
      <c r="AA36" s="82"/>
      <c r="AB36" s="82"/>
      <c r="AC36" s="82"/>
      <c r="AD36" s="97">
        <v>128</v>
      </c>
      <c r="AE36" s="97">
        <v>2</v>
      </c>
      <c r="AF36" s="112">
        <v>1E-4</v>
      </c>
      <c r="AG36" s="113" t="s">
        <v>154</v>
      </c>
    </row>
    <row r="37" spans="1:33" s="84" customFormat="1" ht="13" x14ac:dyDescent="0.15">
      <c r="A37" s="82" t="s">
        <v>42</v>
      </c>
      <c r="B37" s="87" t="str">
        <f t="shared" ref="B37:B38" si="7">IF(E37&lt;&gt;"", ROUND(E37,0)&amp;A37, "")</f>
        <v>0C2</v>
      </c>
      <c r="C37" s="128"/>
      <c r="D37" s="82" t="s">
        <v>44</v>
      </c>
      <c r="E37" s="90">
        <v>0.44495009691672299</v>
      </c>
      <c r="F37" s="89">
        <v>0.75386493083807904</v>
      </c>
      <c r="G37" s="90"/>
      <c r="H37" s="89"/>
      <c r="I37" s="90"/>
      <c r="J37" s="91"/>
      <c r="K37" s="82">
        <v>32</v>
      </c>
      <c r="L37" s="82">
        <v>12000</v>
      </c>
      <c r="M37" s="90">
        <v>6</v>
      </c>
      <c r="N37" s="82">
        <v>128</v>
      </c>
      <c r="O37" s="83">
        <v>3.0000000000000001E-5</v>
      </c>
      <c r="P37" s="83">
        <v>0.1</v>
      </c>
      <c r="Q37" s="82">
        <v>1</v>
      </c>
      <c r="R37" s="82">
        <v>1</v>
      </c>
      <c r="S37" s="82">
        <v>1</v>
      </c>
      <c r="T37" s="82">
        <v>1</v>
      </c>
      <c r="U37" s="82" t="s">
        <v>45</v>
      </c>
      <c r="V37" s="82" t="s">
        <v>46</v>
      </c>
      <c r="W37" s="82">
        <v>2.1970000000000001</v>
      </c>
      <c r="X37" s="82" t="s">
        <v>45</v>
      </c>
      <c r="Y37" s="82">
        <v>1</v>
      </c>
      <c r="Z37" s="82"/>
      <c r="AA37" s="82"/>
      <c r="AB37" s="82"/>
      <c r="AC37" s="82"/>
      <c r="AD37" s="97">
        <v>128</v>
      </c>
      <c r="AE37" s="97">
        <v>2</v>
      </c>
      <c r="AF37" s="112">
        <v>1E-4</v>
      </c>
      <c r="AG37" s="113" t="s">
        <v>158</v>
      </c>
    </row>
    <row r="38" spans="1:33" s="84" customFormat="1" ht="13" x14ac:dyDescent="0.15">
      <c r="A38" s="82" t="s">
        <v>42</v>
      </c>
      <c r="B38" s="87" t="str">
        <f t="shared" si="7"/>
        <v>0C2</v>
      </c>
      <c r="C38" s="128"/>
      <c r="D38" s="82" t="s">
        <v>44</v>
      </c>
      <c r="E38" s="90">
        <v>0.35407712404136699</v>
      </c>
      <c r="F38" s="89">
        <v>0.73708299430431201</v>
      </c>
      <c r="G38" s="90"/>
      <c r="H38" s="89"/>
      <c r="I38" s="90"/>
      <c r="J38" s="91"/>
      <c r="K38" s="82">
        <v>32</v>
      </c>
      <c r="L38" s="82">
        <v>12000</v>
      </c>
      <c r="M38" s="90">
        <v>6</v>
      </c>
      <c r="N38" s="82">
        <v>128</v>
      </c>
      <c r="O38" s="83">
        <v>3.0000000000000001E-5</v>
      </c>
      <c r="P38" s="83">
        <v>0.1</v>
      </c>
      <c r="Q38" s="82">
        <v>1</v>
      </c>
      <c r="R38" s="82">
        <v>1</v>
      </c>
      <c r="S38" s="82">
        <v>1</v>
      </c>
      <c r="T38" s="82">
        <v>1</v>
      </c>
      <c r="U38" s="82" t="s">
        <v>45</v>
      </c>
      <c r="V38" s="82" t="s">
        <v>46</v>
      </c>
      <c r="W38" s="82">
        <v>2.1970000000000001</v>
      </c>
      <c r="X38" s="82" t="s">
        <v>45</v>
      </c>
      <c r="Y38" s="82">
        <v>1.5</v>
      </c>
      <c r="Z38" s="82"/>
      <c r="AA38" s="82"/>
      <c r="AB38" s="82"/>
      <c r="AC38" s="82"/>
      <c r="AD38" s="97">
        <v>128</v>
      </c>
      <c r="AE38" s="97">
        <v>2</v>
      </c>
      <c r="AF38" s="112">
        <v>1E-4</v>
      </c>
      <c r="AG38" s="113" t="s">
        <v>171</v>
      </c>
    </row>
    <row r="39" spans="1:33" s="84" customFormat="1" ht="13" x14ac:dyDescent="0.15">
      <c r="A39" s="82" t="s">
        <v>42</v>
      </c>
      <c r="B39" s="87" t="str">
        <f t="shared" ref="B39" si="8">IF(E39&lt;&gt;"", ROUND(E39,0)&amp;A39, "")</f>
        <v>0C2</v>
      </c>
      <c r="C39" s="128"/>
      <c r="D39" s="82" t="s">
        <v>44</v>
      </c>
      <c r="E39" s="90">
        <v>0.3</v>
      </c>
      <c r="F39" s="89"/>
      <c r="G39" s="90"/>
      <c r="H39" s="89"/>
      <c r="I39" s="90"/>
      <c r="J39" s="91"/>
      <c r="K39" s="82">
        <v>32</v>
      </c>
      <c r="L39" s="82">
        <v>12000</v>
      </c>
      <c r="M39" s="90">
        <v>6</v>
      </c>
      <c r="N39" s="82">
        <v>128</v>
      </c>
      <c r="O39" s="83">
        <v>3.0000000000000001E-5</v>
      </c>
      <c r="P39" s="83">
        <v>0.1</v>
      </c>
      <c r="Q39" s="82">
        <v>1</v>
      </c>
      <c r="R39" s="82">
        <v>1</v>
      </c>
      <c r="S39" s="82">
        <v>1</v>
      </c>
      <c r="T39" s="82">
        <v>1</v>
      </c>
      <c r="U39" s="82" t="s">
        <v>45</v>
      </c>
      <c r="V39" s="82" t="s">
        <v>46</v>
      </c>
      <c r="W39" s="82">
        <v>2.1970000000000001</v>
      </c>
      <c r="X39" s="82" t="s">
        <v>45</v>
      </c>
      <c r="Y39" s="82">
        <v>2</v>
      </c>
      <c r="Z39" s="82"/>
      <c r="AA39" s="82"/>
      <c r="AB39" s="82"/>
      <c r="AC39" s="82"/>
      <c r="AD39" s="97">
        <v>128</v>
      </c>
      <c r="AE39" s="97">
        <v>2</v>
      </c>
      <c r="AF39" s="112">
        <v>1E-4</v>
      </c>
      <c r="AG39" s="113" t="s">
        <v>126</v>
      </c>
    </row>
    <row r="40" spans="1:33" s="84" customFormat="1" ht="13" x14ac:dyDescent="0.15">
      <c r="A40" s="82" t="s">
        <v>42</v>
      </c>
      <c r="B40" s="87" t="str">
        <f t="shared" ref="B40" si="9">IF(E40&lt;&gt;"", ROUND(E40,0)&amp;A40, "")</f>
        <v>0C2</v>
      </c>
      <c r="C40" s="128"/>
      <c r="D40" s="82" t="s">
        <v>44</v>
      </c>
      <c r="E40" s="90">
        <v>9.6507386137898596E-2</v>
      </c>
      <c r="F40" s="89">
        <v>0.68144833197721699</v>
      </c>
      <c r="G40" s="90"/>
      <c r="H40" s="89"/>
      <c r="I40" s="90"/>
      <c r="J40" s="91"/>
      <c r="K40" s="82">
        <v>32</v>
      </c>
      <c r="L40" s="82">
        <v>12000</v>
      </c>
      <c r="M40" s="90">
        <v>6</v>
      </c>
      <c r="N40" s="82">
        <v>128</v>
      </c>
      <c r="O40" s="83">
        <v>3.0000000000000001E-5</v>
      </c>
      <c r="P40" s="83">
        <v>0.1</v>
      </c>
      <c r="Q40" s="82">
        <v>1</v>
      </c>
      <c r="R40" s="82">
        <v>1</v>
      </c>
      <c r="S40" s="82">
        <v>1</v>
      </c>
      <c r="T40" s="82">
        <v>1</v>
      </c>
      <c r="U40" s="82" t="s">
        <v>45</v>
      </c>
      <c r="V40" s="82" t="s">
        <v>46</v>
      </c>
      <c r="W40" s="82">
        <v>2.1970000000000001</v>
      </c>
      <c r="X40" s="82" t="s">
        <v>45</v>
      </c>
      <c r="Y40" s="82">
        <v>5</v>
      </c>
      <c r="Z40" s="82"/>
      <c r="AA40" s="82"/>
      <c r="AB40" s="82"/>
      <c r="AC40" s="82"/>
      <c r="AD40" s="97">
        <v>128</v>
      </c>
      <c r="AE40" s="97">
        <v>2</v>
      </c>
      <c r="AF40" s="112">
        <v>1E-4</v>
      </c>
      <c r="AG40" s="113" t="s">
        <v>179</v>
      </c>
    </row>
    <row r="41" spans="1:33" s="84" customFormat="1" ht="13" x14ac:dyDescent="0.15">
      <c r="A41" s="82" t="s">
        <v>42</v>
      </c>
      <c r="B41" s="87" t="str">
        <f t="shared" si="6"/>
        <v>0C2</v>
      </c>
      <c r="C41" s="128"/>
      <c r="D41" s="82" t="s">
        <v>44</v>
      </c>
      <c r="E41" s="90">
        <v>3.37703615415176E-2</v>
      </c>
      <c r="F41" s="89">
        <v>0.66842961757526398</v>
      </c>
      <c r="G41" s="90"/>
      <c r="H41" s="89"/>
      <c r="I41" s="90"/>
      <c r="J41" s="91"/>
      <c r="K41" s="82">
        <v>32</v>
      </c>
      <c r="L41" s="82">
        <v>12000</v>
      </c>
      <c r="M41" s="90">
        <v>6</v>
      </c>
      <c r="N41" s="82">
        <v>128</v>
      </c>
      <c r="O41" s="83">
        <v>3.0000000000000001E-5</v>
      </c>
      <c r="P41" s="83">
        <v>0.1</v>
      </c>
      <c r="Q41" s="82">
        <v>1</v>
      </c>
      <c r="R41" s="82">
        <v>1</v>
      </c>
      <c r="S41" s="82">
        <v>1</v>
      </c>
      <c r="T41" s="82">
        <v>1</v>
      </c>
      <c r="U41" s="82" t="s">
        <v>45</v>
      </c>
      <c r="V41" s="82" t="s">
        <v>46</v>
      </c>
      <c r="W41" s="82">
        <v>2.1970000000000001</v>
      </c>
      <c r="X41" s="82" t="s">
        <v>45</v>
      </c>
      <c r="Y41" s="82">
        <v>10</v>
      </c>
      <c r="Z41" s="82"/>
      <c r="AA41" s="82"/>
      <c r="AB41" s="82"/>
      <c r="AC41" s="82"/>
      <c r="AD41" s="97">
        <v>128</v>
      </c>
      <c r="AE41" s="97">
        <v>2</v>
      </c>
      <c r="AF41" s="112">
        <v>1E-4</v>
      </c>
      <c r="AG41" s="113" t="s">
        <v>138</v>
      </c>
    </row>
    <row r="42" spans="1:33" s="84" customFormat="1" ht="13" x14ac:dyDescent="0.15">
      <c r="A42" s="82" t="s">
        <v>42</v>
      </c>
      <c r="B42" s="87" t="str">
        <f t="shared" ref="B42" si="10">IF(E42&lt;&gt;"", ROUND(E42,0)&amp;A42, "")</f>
        <v>0C2</v>
      </c>
      <c r="C42" s="129"/>
      <c r="D42" s="82" t="s">
        <v>44</v>
      </c>
      <c r="E42" s="89">
        <v>1.4326820047916499E-3</v>
      </c>
      <c r="F42" s="89">
        <v>0.31824654190398699</v>
      </c>
      <c r="G42" s="90"/>
      <c r="H42" s="89"/>
      <c r="I42" s="90"/>
      <c r="J42" s="91"/>
      <c r="K42" s="82">
        <v>32</v>
      </c>
      <c r="L42" s="82">
        <v>12000</v>
      </c>
      <c r="M42" s="90">
        <v>6</v>
      </c>
      <c r="N42" s="82">
        <v>128</v>
      </c>
      <c r="O42" s="83">
        <v>3.0000000000000001E-5</v>
      </c>
      <c r="P42" s="83">
        <v>0.1</v>
      </c>
      <c r="Q42" s="82">
        <v>1</v>
      </c>
      <c r="R42" s="82">
        <v>1</v>
      </c>
      <c r="S42" s="82">
        <v>1</v>
      </c>
      <c r="T42" s="82">
        <v>1</v>
      </c>
      <c r="U42" s="82" t="s">
        <v>45</v>
      </c>
      <c r="V42" s="82" t="s">
        <v>46</v>
      </c>
      <c r="W42" s="82">
        <v>2.1970000000000001</v>
      </c>
      <c r="X42" s="82" t="s">
        <v>45</v>
      </c>
      <c r="Y42" s="82">
        <v>30</v>
      </c>
      <c r="Z42" s="82"/>
      <c r="AA42" s="82"/>
      <c r="AB42" s="82"/>
      <c r="AC42" s="82"/>
      <c r="AD42" s="97">
        <v>128</v>
      </c>
      <c r="AE42" s="97">
        <v>2</v>
      </c>
      <c r="AF42" s="112">
        <v>1E-4</v>
      </c>
      <c r="AG42" s="113" t="s">
        <v>137</v>
      </c>
    </row>
    <row r="43" spans="1:33" ht="13" x14ac:dyDescent="0.15">
      <c r="A43" s="18"/>
      <c r="B43" s="18" t="str">
        <f t="shared" si="0"/>
        <v/>
      </c>
      <c r="C43" s="12"/>
      <c r="D43" s="12"/>
      <c r="E43" s="13"/>
      <c r="F43" s="14"/>
      <c r="G43" s="12"/>
      <c r="H43" s="14"/>
      <c r="I43" s="12"/>
      <c r="J43" s="15"/>
      <c r="K43" s="12"/>
      <c r="L43" s="12"/>
      <c r="M43" s="16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3" ht="13" x14ac:dyDescent="0.15">
      <c r="A44" s="7" t="s">
        <v>48</v>
      </c>
      <c r="B44" s="18" t="str">
        <f t="shared" si="0"/>
        <v>90D1</v>
      </c>
      <c r="C44" s="145" t="s">
        <v>49</v>
      </c>
      <c r="D44" s="7" t="s">
        <v>50</v>
      </c>
      <c r="E44" s="8">
        <v>90.014086000000006</v>
      </c>
      <c r="F44" s="9">
        <v>0.842689760570555</v>
      </c>
      <c r="G44" s="10">
        <v>1.0685903000000001</v>
      </c>
      <c r="H44" s="9">
        <v>0.842148087876322</v>
      </c>
      <c r="I44" s="10">
        <v>1.0675703999999999</v>
      </c>
      <c r="J44" s="15"/>
      <c r="K44" s="7">
        <v>32</v>
      </c>
      <c r="L44" s="7">
        <v>12000</v>
      </c>
      <c r="M44" s="10">
        <v>6</v>
      </c>
      <c r="N44" s="7">
        <v>128</v>
      </c>
      <c r="O44" s="11">
        <v>3.0000000000000001E-5</v>
      </c>
      <c r="P44" s="11">
        <v>0.01</v>
      </c>
      <c r="Q44" s="7">
        <v>1</v>
      </c>
      <c r="R44" s="7">
        <v>0.9</v>
      </c>
      <c r="S44" s="7">
        <v>1</v>
      </c>
      <c r="T44" s="7">
        <v>1</v>
      </c>
      <c r="U44" s="7" t="s">
        <v>51</v>
      </c>
      <c r="V44" s="7" t="s">
        <v>46</v>
      </c>
      <c r="W44" s="7">
        <v>0</v>
      </c>
      <c r="X44" s="7"/>
      <c r="Y44" s="7"/>
      <c r="Z44" s="7"/>
      <c r="AA44" s="7"/>
      <c r="AB44" s="7"/>
      <c r="AC44" s="7"/>
      <c r="AD44" s="7"/>
      <c r="AE44" s="7"/>
      <c r="AF44" s="7"/>
    </row>
    <row r="45" spans="1:33" ht="13" x14ac:dyDescent="0.15">
      <c r="A45" s="7" t="s">
        <v>48</v>
      </c>
      <c r="B45" s="18" t="str">
        <f t="shared" si="0"/>
        <v>70D1</v>
      </c>
      <c r="C45" s="146"/>
      <c r="D45" s="7" t="s">
        <v>50</v>
      </c>
      <c r="E45" s="8">
        <v>70.042258000000004</v>
      </c>
      <c r="F45" s="9">
        <v>0.82547121752419705</v>
      </c>
      <c r="G45" s="10">
        <v>1.1281787999999999</v>
      </c>
      <c r="H45" s="9">
        <v>0.82363710333604501</v>
      </c>
      <c r="I45" s="10">
        <v>1.1317614</v>
      </c>
      <c r="J45" s="15"/>
      <c r="K45" s="7">
        <v>32</v>
      </c>
      <c r="L45" s="7">
        <v>12000</v>
      </c>
      <c r="M45" s="10">
        <v>6</v>
      </c>
      <c r="N45" s="7">
        <v>128</v>
      </c>
      <c r="O45" s="11">
        <v>3.0000000000000001E-5</v>
      </c>
      <c r="P45" s="11">
        <v>0.01</v>
      </c>
      <c r="Q45" s="7">
        <v>1</v>
      </c>
      <c r="R45" s="10">
        <v>0.7</v>
      </c>
      <c r="S45" s="7">
        <v>1</v>
      </c>
      <c r="T45" s="7">
        <v>1</v>
      </c>
      <c r="U45" s="7" t="s">
        <v>51</v>
      </c>
      <c r="V45" s="7" t="s">
        <v>46</v>
      </c>
      <c r="W45" s="7">
        <v>0</v>
      </c>
      <c r="X45" s="10"/>
      <c r="Y45" s="10"/>
      <c r="Z45" s="10"/>
      <c r="AA45" s="10"/>
      <c r="AB45" s="10"/>
      <c r="AC45" s="10"/>
      <c r="AD45" s="10"/>
      <c r="AE45" s="10"/>
      <c r="AF45" s="10"/>
    </row>
    <row r="46" spans="1:33" ht="13" x14ac:dyDescent="0.15">
      <c r="A46" s="7" t="s">
        <v>48</v>
      </c>
      <c r="B46" s="18" t="str">
        <f t="shared" si="0"/>
        <v>50D1</v>
      </c>
      <c r="C46" s="146"/>
      <c r="D46" s="7" t="s">
        <v>50</v>
      </c>
      <c r="E46" s="8">
        <v>50.070430000000002</v>
      </c>
      <c r="F46" s="9">
        <v>0.81375445746306596</v>
      </c>
      <c r="G46" s="10">
        <v>1.209203</v>
      </c>
      <c r="H46" s="9">
        <v>0.81427990235964198</v>
      </c>
      <c r="I46" s="10">
        <v>1.2157701999999999</v>
      </c>
      <c r="J46" s="15"/>
      <c r="K46" s="7">
        <v>32</v>
      </c>
      <c r="L46" s="7">
        <v>12000</v>
      </c>
      <c r="M46" s="10">
        <v>6</v>
      </c>
      <c r="N46" s="7">
        <v>128</v>
      </c>
      <c r="O46" s="11">
        <v>3.0000000000000001E-5</v>
      </c>
      <c r="P46" s="11">
        <v>0.01</v>
      </c>
      <c r="Q46" s="7">
        <v>1</v>
      </c>
      <c r="R46" s="10">
        <v>0.5</v>
      </c>
      <c r="S46" s="7">
        <v>1</v>
      </c>
      <c r="T46" s="7">
        <v>1</v>
      </c>
      <c r="U46" s="7" t="s">
        <v>51</v>
      </c>
      <c r="V46" s="7" t="s">
        <v>46</v>
      </c>
      <c r="W46" s="7">
        <v>0</v>
      </c>
      <c r="X46" s="10"/>
      <c r="Y46" s="10"/>
      <c r="Z46" s="10"/>
      <c r="AA46" s="10"/>
      <c r="AB46" s="10"/>
      <c r="AC46" s="10"/>
      <c r="AD46" s="10"/>
      <c r="AE46" s="10"/>
      <c r="AF46" s="10"/>
    </row>
    <row r="47" spans="1:33" s="172" customFormat="1" ht="16" customHeight="1" x14ac:dyDescent="0.15">
      <c r="A47" s="162" t="s">
        <v>48</v>
      </c>
      <c r="B47" s="163" t="str">
        <f t="shared" si="0"/>
        <v>0D1</v>
      </c>
      <c r="C47" s="146"/>
      <c r="D47" s="162" t="s">
        <v>50</v>
      </c>
      <c r="E47" s="164">
        <v>0.30046592263517102</v>
      </c>
      <c r="F47" s="165">
        <v>0.80726200162733897</v>
      </c>
      <c r="G47" s="167"/>
      <c r="H47" s="165"/>
      <c r="I47" s="167"/>
      <c r="J47" s="166"/>
      <c r="K47" s="162">
        <v>32</v>
      </c>
      <c r="L47" s="162">
        <v>12000</v>
      </c>
      <c r="M47" s="167">
        <v>6</v>
      </c>
      <c r="N47" s="162">
        <v>128</v>
      </c>
      <c r="O47" s="168">
        <v>3.0000000000000001E-5</v>
      </c>
      <c r="P47" s="168">
        <v>0.01</v>
      </c>
      <c r="Q47" s="162">
        <v>1</v>
      </c>
      <c r="R47" s="167">
        <v>0.3</v>
      </c>
      <c r="S47" s="162">
        <v>1</v>
      </c>
      <c r="T47" s="162">
        <v>1</v>
      </c>
      <c r="U47" s="162" t="s">
        <v>51</v>
      </c>
      <c r="V47" s="162" t="s">
        <v>46</v>
      </c>
      <c r="W47" s="162">
        <v>0</v>
      </c>
      <c r="X47" s="167"/>
      <c r="Y47" s="167"/>
      <c r="Z47" s="167"/>
      <c r="AA47" s="167"/>
      <c r="AB47" s="167"/>
      <c r="AC47" s="167"/>
      <c r="AD47" s="167"/>
      <c r="AE47" s="167"/>
      <c r="AF47" s="167"/>
      <c r="AG47" s="174" t="s">
        <v>181</v>
      </c>
    </row>
    <row r="48" spans="1:33" s="172" customFormat="1" ht="13" x14ac:dyDescent="0.15">
      <c r="A48" s="162" t="s">
        <v>48</v>
      </c>
      <c r="B48" s="163" t="str">
        <f t="shared" si="0"/>
        <v>0D1</v>
      </c>
      <c r="C48" s="146"/>
      <c r="D48" s="162" t="s">
        <v>50</v>
      </c>
      <c r="E48" s="164">
        <v>0.100805432152273</v>
      </c>
      <c r="F48" s="165">
        <v>0.76413751017086995</v>
      </c>
      <c r="G48" s="167"/>
      <c r="H48" s="165"/>
      <c r="I48" s="167"/>
      <c r="J48" s="166"/>
      <c r="K48" s="162">
        <v>32</v>
      </c>
      <c r="L48" s="162">
        <v>12000</v>
      </c>
      <c r="M48" s="167">
        <v>6</v>
      </c>
      <c r="N48" s="162">
        <v>128</v>
      </c>
      <c r="O48" s="168">
        <v>3.0000000000000001E-5</v>
      </c>
      <c r="P48" s="168">
        <v>0.01</v>
      </c>
      <c r="Q48" s="162">
        <v>1</v>
      </c>
      <c r="R48" s="167">
        <v>0.1</v>
      </c>
      <c r="S48" s="162">
        <v>1</v>
      </c>
      <c r="T48" s="162">
        <v>1</v>
      </c>
      <c r="U48" s="162" t="s">
        <v>51</v>
      </c>
      <c r="V48" s="162" t="s">
        <v>46</v>
      </c>
      <c r="W48" s="162">
        <v>0</v>
      </c>
      <c r="X48" s="167"/>
      <c r="Y48" s="167"/>
      <c r="Z48" s="167"/>
      <c r="AA48" s="167"/>
      <c r="AB48" s="167"/>
      <c r="AC48" s="167"/>
      <c r="AD48" s="167"/>
      <c r="AE48" s="167"/>
      <c r="AF48" s="167"/>
      <c r="AG48" s="174" t="s">
        <v>182</v>
      </c>
    </row>
    <row r="49" spans="1:33" ht="13" x14ac:dyDescent="0.15">
      <c r="A49" s="7" t="s">
        <v>48</v>
      </c>
      <c r="B49" s="18" t="str">
        <f t="shared" si="0"/>
        <v>8D1</v>
      </c>
      <c r="C49" s="146"/>
      <c r="D49" s="7" t="s">
        <v>50</v>
      </c>
      <c r="E49" s="8">
        <v>8.1295920000000006</v>
      </c>
      <c r="F49" s="9">
        <v>0.78981151299032004</v>
      </c>
      <c r="G49" s="10">
        <v>1.4848323999999999</v>
      </c>
      <c r="H49" s="9">
        <v>0.79190398698128495</v>
      </c>
      <c r="I49" s="10">
        <v>1.4936050000000001</v>
      </c>
      <c r="J49" s="15"/>
      <c r="K49" s="7">
        <v>32</v>
      </c>
      <c r="L49" s="7">
        <v>12000</v>
      </c>
      <c r="M49" s="10">
        <v>6</v>
      </c>
      <c r="N49" s="7">
        <v>128</v>
      </c>
      <c r="O49" s="11">
        <v>3.0000000000000001E-5</v>
      </c>
      <c r="P49" s="11">
        <v>0.01</v>
      </c>
      <c r="Q49" s="7">
        <v>1</v>
      </c>
      <c r="R49" s="10">
        <v>0.08</v>
      </c>
      <c r="S49" s="7">
        <v>1</v>
      </c>
      <c r="T49" s="7">
        <v>1</v>
      </c>
      <c r="U49" s="7" t="s">
        <v>51</v>
      </c>
      <c r="V49" s="7" t="s">
        <v>46</v>
      </c>
      <c r="W49" s="7">
        <v>0</v>
      </c>
      <c r="X49" s="10"/>
      <c r="Y49" s="10"/>
      <c r="Z49" s="10"/>
      <c r="AA49" s="10"/>
      <c r="AB49" s="10"/>
      <c r="AC49" s="10"/>
      <c r="AD49" s="10"/>
      <c r="AE49" s="10"/>
      <c r="AF49" s="10"/>
    </row>
    <row r="50" spans="1:33" ht="13" x14ac:dyDescent="0.15">
      <c r="A50" s="7" t="s">
        <v>48</v>
      </c>
      <c r="B50" s="18" t="str">
        <f t="shared" si="0"/>
        <v>5D1</v>
      </c>
      <c r="C50" s="146"/>
      <c r="D50" s="7" t="s">
        <v>50</v>
      </c>
      <c r="E50" s="8">
        <v>5.1338169999999996</v>
      </c>
      <c r="F50" s="9">
        <v>0.77982679572083502</v>
      </c>
      <c r="G50" s="10">
        <v>1.552198</v>
      </c>
      <c r="H50" s="9">
        <v>0.78030919446704605</v>
      </c>
      <c r="I50" s="10">
        <v>1.5580826999999999</v>
      </c>
      <c r="J50" s="15"/>
      <c r="K50" s="7">
        <v>32</v>
      </c>
      <c r="L50" s="7">
        <v>12000</v>
      </c>
      <c r="M50" s="10">
        <v>6</v>
      </c>
      <c r="N50" s="7">
        <v>128</v>
      </c>
      <c r="O50" s="11">
        <v>3.0000000000000001E-5</v>
      </c>
      <c r="P50" s="11">
        <v>0.01</v>
      </c>
      <c r="Q50" s="7">
        <v>1</v>
      </c>
      <c r="R50" s="10">
        <v>0.05</v>
      </c>
      <c r="S50" s="7">
        <v>1</v>
      </c>
      <c r="T50" s="7">
        <v>1</v>
      </c>
      <c r="U50" s="7" t="s">
        <v>51</v>
      </c>
      <c r="V50" s="7" t="s">
        <v>46</v>
      </c>
      <c r="W50" s="7">
        <v>0</v>
      </c>
      <c r="X50" s="10"/>
      <c r="Y50" s="10"/>
      <c r="Z50" s="10"/>
      <c r="AA50" s="10"/>
      <c r="AB50" s="10"/>
      <c r="AC50" s="10"/>
      <c r="AD50" s="10"/>
      <c r="AE50" s="10"/>
      <c r="AF50" s="10"/>
    </row>
    <row r="51" spans="1:33" ht="13" x14ac:dyDescent="0.15">
      <c r="A51" s="7" t="s">
        <v>48</v>
      </c>
      <c r="B51" s="18" t="str">
        <f t="shared" si="0"/>
        <v>3D1</v>
      </c>
      <c r="C51" s="146"/>
      <c r="D51" s="7" t="s">
        <v>50</v>
      </c>
      <c r="E51" s="8">
        <v>3.1366350000000001</v>
      </c>
      <c r="F51" s="9">
        <v>0.76107997962302598</v>
      </c>
      <c r="G51" s="10">
        <v>1.6263449999999999</v>
      </c>
      <c r="H51" s="9">
        <v>0.76749389747762398</v>
      </c>
      <c r="I51" s="10">
        <v>1.6277572</v>
      </c>
      <c r="J51" s="15"/>
      <c r="K51" s="7">
        <v>32</v>
      </c>
      <c r="L51" s="7">
        <v>12000</v>
      </c>
      <c r="M51" s="10">
        <v>6</v>
      </c>
      <c r="N51" s="7">
        <v>128</v>
      </c>
      <c r="O51" s="11">
        <v>3.0000000000000001E-5</v>
      </c>
      <c r="P51" s="11">
        <v>0.01</v>
      </c>
      <c r="Q51" s="7">
        <v>1</v>
      </c>
      <c r="R51" s="10">
        <v>0.03</v>
      </c>
      <c r="S51" s="7">
        <v>1</v>
      </c>
      <c r="T51" s="7">
        <v>1</v>
      </c>
      <c r="U51" s="7" t="s">
        <v>51</v>
      </c>
      <c r="V51" s="7" t="s">
        <v>46</v>
      </c>
      <c r="W51" s="7">
        <v>0</v>
      </c>
      <c r="X51" s="10"/>
      <c r="Y51" s="10"/>
      <c r="Z51" s="10"/>
      <c r="AA51" s="10"/>
      <c r="AB51" s="10"/>
      <c r="AC51" s="10"/>
      <c r="AD51" s="10"/>
      <c r="AE51" s="10"/>
      <c r="AF51" s="10"/>
    </row>
    <row r="52" spans="1:33" ht="13" x14ac:dyDescent="0.15">
      <c r="A52" s="7" t="s">
        <v>48</v>
      </c>
      <c r="B52" s="18" t="str">
        <f t="shared" si="0"/>
        <v>2D1</v>
      </c>
      <c r="C52" s="146"/>
      <c r="D52" s="7" t="s">
        <v>50</v>
      </c>
      <c r="E52" s="8">
        <v>2.1380430000000001</v>
      </c>
      <c r="F52" s="9">
        <v>0.74589913397860397</v>
      </c>
      <c r="G52" s="10">
        <v>1.7131594000000001</v>
      </c>
      <c r="H52" s="9">
        <v>0.75315296989422298</v>
      </c>
      <c r="I52" s="10">
        <v>1.7074924</v>
      </c>
      <c r="J52" s="15"/>
      <c r="K52" s="7">
        <v>32</v>
      </c>
      <c r="L52" s="7">
        <v>12000</v>
      </c>
      <c r="M52" s="10">
        <v>6</v>
      </c>
      <c r="N52" s="7">
        <v>128</v>
      </c>
      <c r="O52" s="11">
        <v>3.0000000000000001E-5</v>
      </c>
      <c r="P52" s="11">
        <v>0.01</v>
      </c>
      <c r="Q52" s="7">
        <v>1</v>
      </c>
      <c r="R52" s="10">
        <v>0.02</v>
      </c>
      <c r="S52" s="7">
        <v>1</v>
      </c>
      <c r="T52" s="7">
        <v>1</v>
      </c>
      <c r="U52" s="7" t="s">
        <v>51</v>
      </c>
      <c r="V52" s="7" t="s">
        <v>46</v>
      </c>
      <c r="W52" s="7">
        <v>0</v>
      </c>
      <c r="X52" s="10"/>
      <c r="Y52" s="10"/>
      <c r="Z52" s="10"/>
      <c r="AA52" s="10"/>
      <c r="AB52" s="10"/>
      <c r="AC52" s="10"/>
      <c r="AD52" s="10"/>
      <c r="AE52" s="10"/>
      <c r="AF52" s="10"/>
    </row>
    <row r="53" spans="1:33" ht="14" customHeight="1" x14ac:dyDescent="0.15">
      <c r="A53" s="7" t="s">
        <v>48</v>
      </c>
      <c r="B53" s="18" t="str">
        <f t="shared" si="0"/>
        <v>1D1</v>
      </c>
      <c r="C53" s="147"/>
      <c r="D53" s="7" t="s">
        <v>50</v>
      </c>
      <c r="E53" s="8">
        <v>1.1394519999999999</v>
      </c>
      <c r="F53" s="9">
        <v>0.71309220580743704</v>
      </c>
      <c r="G53" s="10">
        <v>1.8174214</v>
      </c>
      <c r="H53" s="9">
        <v>0.72813262815296897</v>
      </c>
      <c r="I53" s="10">
        <v>1.8084707</v>
      </c>
      <c r="J53" s="15"/>
      <c r="K53" s="7">
        <v>32</v>
      </c>
      <c r="L53" s="7">
        <v>12000</v>
      </c>
      <c r="M53" s="10">
        <v>6</v>
      </c>
      <c r="N53" s="7">
        <v>128</v>
      </c>
      <c r="O53" s="11">
        <v>3.0000000000000001E-5</v>
      </c>
      <c r="P53" s="11">
        <v>0.01</v>
      </c>
      <c r="Q53" s="7">
        <v>1</v>
      </c>
      <c r="R53" s="10">
        <v>0.01</v>
      </c>
      <c r="S53" s="7">
        <v>1</v>
      </c>
      <c r="T53" s="7">
        <v>1</v>
      </c>
      <c r="U53" s="7" t="s">
        <v>51</v>
      </c>
      <c r="V53" s="7" t="s">
        <v>46</v>
      </c>
      <c r="W53" s="7">
        <v>0</v>
      </c>
      <c r="X53" s="10"/>
      <c r="Y53" s="10"/>
      <c r="Z53" s="10"/>
      <c r="AA53" s="10"/>
      <c r="AB53" s="10"/>
      <c r="AC53" s="10"/>
      <c r="AD53" s="10"/>
      <c r="AE53" s="10"/>
      <c r="AF53" s="10"/>
    </row>
    <row r="54" spans="1:33" s="84" customFormat="1" ht="13" x14ac:dyDescent="0.15">
      <c r="A54" s="82" t="s">
        <v>48</v>
      </c>
      <c r="B54" s="87" t="str">
        <f>IF(E54&lt;&gt;"", ROUND(E54,0)&amp;A54, "")</f>
        <v>1D1</v>
      </c>
      <c r="C54" s="130" t="s">
        <v>115</v>
      </c>
      <c r="D54" s="82" t="s">
        <v>50</v>
      </c>
      <c r="E54" s="88">
        <v>0.50070430165781699</v>
      </c>
      <c r="F54" s="89">
        <v>0.76383238405207399</v>
      </c>
      <c r="G54" s="90"/>
      <c r="H54" s="89"/>
      <c r="I54" s="90"/>
      <c r="J54" s="91"/>
      <c r="K54" s="82">
        <v>32</v>
      </c>
      <c r="L54" s="82">
        <v>12000</v>
      </c>
      <c r="M54" s="90">
        <v>6</v>
      </c>
      <c r="N54" s="82">
        <v>128</v>
      </c>
      <c r="O54" s="83">
        <v>3.0000000000000001E-5</v>
      </c>
      <c r="P54" s="83">
        <v>0.01</v>
      </c>
      <c r="Q54" s="82">
        <v>1</v>
      </c>
      <c r="R54" s="82">
        <v>0.5</v>
      </c>
      <c r="S54" s="82">
        <v>1</v>
      </c>
      <c r="T54" s="82">
        <v>1</v>
      </c>
      <c r="U54" s="82" t="s">
        <v>51</v>
      </c>
      <c r="V54" s="82" t="s">
        <v>46</v>
      </c>
      <c r="W54" s="82">
        <v>0</v>
      </c>
      <c r="X54" s="90"/>
      <c r="Y54" s="90"/>
      <c r="Z54" s="90"/>
      <c r="AA54" s="90"/>
      <c r="AB54" s="90"/>
      <c r="AC54" s="90"/>
      <c r="AD54" s="97">
        <v>64</v>
      </c>
      <c r="AE54" s="97">
        <v>2</v>
      </c>
      <c r="AF54" s="112">
        <v>1E-4</v>
      </c>
      <c r="AG54" s="113" t="s">
        <v>134</v>
      </c>
    </row>
    <row r="55" spans="1:33" s="84" customFormat="1" ht="13" x14ac:dyDescent="0.15">
      <c r="A55" s="82" t="s">
        <v>48</v>
      </c>
      <c r="B55" s="87" t="str">
        <f>IF(E55&lt;&gt;"", ROUND(E55,0)&amp;A55, "")</f>
        <v>0D1</v>
      </c>
      <c r="C55" s="131"/>
      <c r="D55" s="82" t="s">
        <v>50</v>
      </c>
      <c r="E55" s="88">
        <v>0.30046592263517102</v>
      </c>
      <c r="F55" s="89">
        <v>0.72792921074043904</v>
      </c>
      <c r="G55" s="90"/>
      <c r="H55" s="89"/>
      <c r="I55" s="90"/>
      <c r="J55" s="91"/>
      <c r="K55" s="82">
        <v>32</v>
      </c>
      <c r="L55" s="82">
        <v>12000</v>
      </c>
      <c r="M55" s="90">
        <v>6</v>
      </c>
      <c r="N55" s="82">
        <v>128</v>
      </c>
      <c r="O55" s="83">
        <v>3.0000000000000001E-5</v>
      </c>
      <c r="P55" s="83">
        <v>0.01</v>
      </c>
      <c r="Q55" s="82">
        <v>1</v>
      </c>
      <c r="R55" s="82">
        <v>0.3</v>
      </c>
      <c r="S55" s="82">
        <v>1</v>
      </c>
      <c r="T55" s="82">
        <v>1</v>
      </c>
      <c r="U55" s="82" t="s">
        <v>51</v>
      </c>
      <c r="V55" s="82" t="s">
        <v>46</v>
      </c>
      <c r="W55" s="82">
        <v>0</v>
      </c>
      <c r="X55" s="90"/>
      <c r="Y55" s="90"/>
      <c r="Z55" s="90"/>
      <c r="AA55" s="90"/>
      <c r="AB55" s="90"/>
      <c r="AC55" s="90"/>
      <c r="AD55" s="97">
        <v>64</v>
      </c>
      <c r="AE55" s="97">
        <v>2</v>
      </c>
      <c r="AF55" s="112">
        <v>1E-4</v>
      </c>
      <c r="AG55" s="113" t="s">
        <v>143</v>
      </c>
    </row>
    <row r="56" spans="1:33" s="84" customFormat="1" ht="13" x14ac:dyDescent="0.15">
      <c r="A56" s="82" t="s">
        <v>48</v>
      </c>
      <c r="B56" s="87" t="str">
        <f t="shared" ref="B56" si="11">IF(E56&lt;&gt;"", ROUND(E56,0)&amp;A56, "")</f>
        <v>0D1</v>
      </c>
      <c r="C56" s="132"/>
      <c r="D56" s="82" t="s">
        <v>50</v>
      </c>
      <c r="E56" s="88">
        <v>0.1</v>
      </c>
      <c r="F56" s="89">
        <v>0.68073637103336004</v>
      </c>
      <c r="G56" s="90"/>
      <c r="H56" s="89"/>
      <c r="I56" s="90"/>
      <c r="J56" s="91"/>
      <c r="K56" s="82">
        <v>32</v>
      </c>
      <c r="L56" s="82">
        <v>12000</v>
      </c>
      <c r="M56" s="90">
        <v>6</v>
      </c>
      <c r="N56" s="82">
        <v>128</v>
      </c>
      <c r="O56" s="83">
        <v>3.0000000000000001E-5</v>
      </c>
      <c r="P56" s="83">
        <v>0.01</v>
      </c>
      <c r="Q56" s="82">
        <v>1</v>
      </c>
      <c r="R56" s="82">
        <v>0.1</v>
      </c>
      <c r="S56" s="82">
        <v>1</v>
      </c>
      <c r="T56" s="82">
        <v>1</v>
      </c>
      <c r="U56" s="82" t="s">
        <v>51</v>
      </c>
      <c r="V56" s="82" t="s">
        <v>46</v>
      </c>
      <c r="W56" s="82">
        <v>0</v>
      </c>
      <c r="X56" s="90"/>
      <c r="Y56" s="90"/>
      <c r="Z56" s="90"/>
      <c r="AA56" s="90"/>
      <c r="AB56" s="90"/>
      <c r="AC56" s="90"/>
      <c r="AD56" s="97">
        <v>64</v>
      </c>
      <c r="AE56" s="97">
        <v>2</v>
      </c>
      <c r="AF56" s="112">
        <v>1E-4</v>
      </c>
      <c r="AG56" s="113" t="s">
        <v>148</v>
      </c>
    </row>
    <row r="57" spans="1:33" s="84" customFormat="1" ht="13" x14ac:dyDescent="0.15">
      <c r="A57" s="82" t="s">
        <v>48</v>
      </c>
      <c r="B57" s="87" t="str">
        <f>IF(E57&lt;&gt;"", ROUND(E57,0)&amp;A57, "")</f>
        <v>0D1</v>
      </c>
      <c r="C57" s="130" t="s">
        <v>116</v>
      </c>
      <c r="D57" s="82" t="s">
        <v>50</v>
      </c>
      <c r="E57" s="90">
        <v>0.35045328132336401</v>
      </c>
      <c r="F57" s="89">
        <v>0.74786411716842904</v>
      </c>
      <c r="G57" s="90"/>
      <c r="H57" s="89"/>
      <c r="I57" s="90"/>
      <c r="J57" s="91"/>
      <c r="K57" s="82">
        <v>32</v>
      </c>
      <c r="L57" s="82">
        <v>12000</v>
      </c>
      <c r="M57" s="90">
        <v>6</v>
      </c>
      <c r="N57" s="82">
        <v>128</v>
      </c>
      <c r="O57" s="83">
        <v>3.0000000000000001E-5</v>
      </c>
      <c r="P57" s="83">
        <v>0.01</v>
      </c>
      <c r="Q57" s="82">
        <v>1</v>
      </c>
      <c r="R57" s="82">
        <v>0.35</v>
      </c>
      <c r="S57" s="82">
        <v>1</v>
      </c>
      <c r="T57" s="82">
        <v>1</v>
      </c>
      <c r="U57" s="82" t="s">
        <v>51</v>
      </c>
      <c r="V57" s="82" t="s">
        <v>46</v>
      </c>
      <c r="W57" s="82">
        <v>0</v>
      </c>
      <c r="X57" s="90"/>
      <c r="Y57" s="90"/>
      <c r="Z57" s="90"/>
      <c r="AA57" s="90"/>
      <c r="AB57" s="90"/>
      <c r="AC57" s="90"/>
      <c r="AD57" s="97">
        <v>128</v>
      </c>
      <c r="AE57" s="97">
        <v>2</v>
      </c>
      <c r="AF57" s="112">
        <v>1E-4</v>
      </c>
      <c r="AG57" s="113" t="s">
        <v>136</v>
      </c>
    </row>
    <row r="58" spans="1:33" s="84" customFormat="1" ht="13" x14ac:dyDescent="0.15">
      <c r="A58" s="82" t="s">
        <v>48</v>
      </c>
      <c r="B58" s="87" t="str">
        <f t="shared" ref="B58:B59" si="12">IF(E58&lt;&gt;"", ROUND(E58,0)&amp;A58, "")</f>
        <v>0D1</v>
      </c>
      <c r="C58" s="131"/>
      <c r="D58" s="82" t="s">
        <v>50</v>
      </c>
      <c r="E58" s="88">
        <v>0.30046592263517102</v>
      </c>
      <c r="F58" s="89">
        <v>0.73626932465419004</v>
      </c>
      <c r="G58" s="90"/>
      <c r="H58" s="89"/>
      <c r="I58" s="90"/>
      <c r="J58" s="91"/>
      <c r="K58" s="82">
        <v>32</v>
      </c>
      <c r="L58" s="82">
        <v>12000</v>
      </c>
      <c r="M58" s="90">
        <v>6</v>
      </c>
      <c r="N58" s="82">
        <v>128</v>
      </c>
      <c r="O58" s="83">
        <v>3.0000000000000001E-5</v>
      </c>
      <c r="P58" s="83">
        <v>0.01</v>
      </c>
      <c r="Q58" s="82">
        <v>1</v>
      </c>
      <c r="R58" s="90">
        <v>0.3</v>
      </c>
      <c r="S58" s="82">
        <v>1</v>
      </c>
      <c r="T58" s="82">
        <v>1</v>
      </c>
      <c r="U58" s="82" t="s">
        <v>51</v>
      </c>
      <c r="V58" s="82" t="s">
        <v>46</v>
      </c>
      <c r="W58" s="82">
        <v>0</v>
      </c>
      <c r="X58" s="90"/>
      <c r="Y58" s="90"/>
      <c r="Z58" s="90"/>
      <c r="AA58" s="90"/>
      <c r="AB58" s="90"/>
      <c r="AC58" s="90"/>
      <c r="AD58" s="97">
        <v>128</v>
      </c>
      <c r="AE58" s="97">
        <v>2</v>
      </c>
      <c r="AF58" s="112">
        <v>1E-4</v>
      </c>
      <c r="AG58" s="113" t="s">
        <v>177</v>
      </c>
    </row>
    <row r="59" spans="1:33" s="84" customFormat="1" ht="13" x14ac:dyDescent="0.15">
      <c r="A59" s="82" t="s">
        <v>48</v>
      </c>
      <c r="B59" s="87" t="str">
        <f t="shared" si="12"/>
        <v>0D1</v>
      </c>
      <c r="C59" s="131"/>
      <c r="D59" s="82" t="s">
        <v>50</v>
      </c>
      <c r="E59" s="88">
        <v>0.200780149528659</v>
      </c>
      <c r="F59" s="89">
        <v>0.71307973962571103</v>
      </c>
      <c r="G59" s="90"/>
      <c r="H59" s="89"/>
      <c r="I59" s="90"/>
      <c r="J59" s="91"/>
      <c r="K59" s="82">
        <v>32</v>
      </c>
      <c r="L59" s="82">
        <v>12000</v>
      </c>
      <c r="M59" s="90">
        <v>6</v>
      </c>
      <c r="N59" s="82">
        <v>128</v>
      </c>
      <c r="O59" s="83">
        <v>3.0000000000000001E-5</v>
      </c>
      <c r="P59" s="83">
        <v>0.01</v>
      </c>
      <c r="Q59" s="82">
        <v>1</v>
      </c>
      <c r="R59" s="90">
        <v>0.2</v>
      </c>
      <c r="S59" s="82">
        <v>1</v>
      </c>
      <c r="T59" s="82">
        <v>1</v>
      </c>
      <c r="U59" s="82" t="s">
        <v>51</v>
      </c>
      <c r="V59" s="82" t="s">
        <v>46</v>
      </c>
      <c r="W59" s="82">
        <v>0</v>
      </c>
      <c r="X59" s="90"/>
      <c r="Y59" s="90"/>
      <c r="Z59" s="90"/>
      <c r="AA59" s="90"/>
      <c r="AB59" s="90"/>
      <c r="AC59" s="90"/>
      <c r="AD59" s="97">
        <v>128</v>
      </c>
      <c r="AE59" s="97">
        <v>2</v>
      </c>
      <c r="AF59" s="112">
        <v>1E-4</v>
      </c>
      <c r="AG59" s="113" t="s">
        <v>139</v>
      </c>
    </row>
    <row r="60" spans="1:33" s="84" customFormat="1" ht="13" x14ac:dyDescent="0.15">
      <c r="A60" s="82" t="s">
        <v>48</v>
      </c>
      <c r="B60" s="87" t="str">
        <f t="shared" ref="B60" si="13">IF(E60&lt;&gt;"", ROUND(E60,0)&amp;A60, "")</f>
        <v>0D1</v>
      </c>
      <c r="C60" s="132"/>
      <c r="D60" s="82" t="s">
        <v>50</v>
      </c>
      <c r="E60" s="88">
        <v>0.100805432152273</v>
      </c>
      <c r="F60" s="89">
        <v>0.683787632221318</v>
      </c>
      <c r="G60" s="90"/>
      <c r="H60" s="89"/>
      <c r="I60" s="90"/>
      <c r="J60" s="91"/>
      <c r="K60" s="82">
        <v>32</v>
      </c>
      <c r="L60" s="82">
        <v>12000</v>
      </c>
      <c r="M60" s="90">
        <v>6</v>
      </c>
      <c r="N60" s="82">
        <v>128</v>
      </c>
      <c r="O60" s="83">
        <v>3.0000000000000001E-5</v>
      </c>
      <c r="P60" s="83">
        <v>0.01</v>
      </c>
      <c r="Q60" s="82">
        <v>1</v>
      </c>
      <c r="R60" s="90">
        <v>0.1</v>
      </c>
      <c r="S60" s="82">
        <v>1</v>
      </c>
      <c r="T60" s="82">
        <v>1</v>
      </c>
      <c r="U60" s="82" t="s">
        <v>51</v>
      </c>
      <c r="V60" s="82" t="s">
        <v>46</v>
      </c>
      <c r="W60" s="82">
        <v>0</v>
      </c>
      <c r="X60" s="90"/>
      <c r="Y60" s="90"/>
      <c r="Z60" s="90"/>
      <c r="AA60" s="90"/>
      <c r="AB60" s="90"/>
      <c r="AC60" s="90"/>
      <c r="AD60" s="97">
        <v>128</v>
      </c>
      <c r="AE60" s="97">
        <v>2</v>
      </c>
      <c r="AF60" s="112">
        <v>1E-4</v>
      </c>
      <c r="AG60" s="113" t="s">
        <v>157</v>
      </c>
    </row>
    <row r="61" spans="1:33" ht="13" x14ac:dyDescent="0.15">
      <c r="A61" s="18"/>
      <c r="B61" s="18" t="str">
        <f t="shared" si="0"/>
        <v/>
      </c>
      <c r="C61" s="94"/>
      <c r="D61" s="12"/>
      <c r="E61" s="13"/>
      <c r="F61" s="14"/>
      <c r="G61" s="12"/>
      <c r="H61" s="14"/>
      <c r="I61" s="12"/>
      <c r="J61" s="15"/>
      <c r="K61" s="12"/>
      <c r="L61" s="12"/>
      <c r="M61" s="16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3" ht="13" hidden="1" x14ac:dyDescent="0.15">
      <c r="A62" s="7" t="s">
        <v>53</v>
      </c>
      <c r="B62" s="18" t="str">
        <f t="shared" si="0"/>
        <v>90D4</v>
      </c>
      <c r="C62" s="140" t="s">
        <v>54</v>
      </c>
      <c r="D62" s="7" t="s">
        <v>55</v>
      </c>
      <c r="E62" s="8">
        <v>90</v>
      </c>
      <c r="F62" s="9">
        <v>0.84666327050432999</v>
      </c>
      <c r="G62" s="10">
        <v>1.1784174000000001</v>
      </c>
      <c r="H62" s="9">
        <v>0.849064279902359</v>
      </c>
      <c r="I62" s="10">
        <v>1.1841767999999999</v>
      </c>
      <c r="J62" s="15"/>
      <c r="K62" s="7">
        <v>32</v>
      </c>
      <c r="L62" s="7">
        <v>11000</v>
      </c>
      <c r="M62" s="10">
        <v>6</v>
      </c>
      <c r="N62" s="7">
        <v>128</v>
      </c>
      <c r="O62" s="11">
        <v>3.0000000000000001E-5</v>
      </c>
      <c r="P62" s="11">
        <v>0.01</v>
      </c>
      <c r="Q62" s="7">
        <v>1</v>
      </c>
      <c r="R62" s="7">
        <v>0.9</v>
      </c>
      <c r="S62" s="7">
        <v>1</v>
      </c>
      <c r="T62" s="7">
        <v>1</v>
      </c>
      <c r="U62" s="7" t="s">
        <v>56</v>
      </c>
      <c r="V62" s="7" t="s">
        <v>46</v>
      </c>
      <c r="W62" s="7">
        <v>0</v>
      </c>
      <c r="X62" s="7"/>
      <c r="Y62" s="7"/>
      <c r="Z62" s="7" t="s">
        <v>41</v>
      </c>
      <c r="AA62" s="7" t="s">
        <v>34</v>
      </c>
      <c r="AB62" s="7">
        <v>0.1</v>
      </c>
      <c r="AC62" s="7">
        <v>0.9</v>
      </c>
      <c r="AD62" s="7" t="s">
        <v>34</v>
      </c>
      <c r="AE62" s="7">
        <v>0.1</v>
      </c>
      <c r="AF62" s="7">
        <v>0.9</v>
      </c>
    </row>
    <row r="63" spans="1:33" ht="13" hidden="1" x14ac:dyDescent="0.15">
      <c r="A63" s="7" t="s">
        <v>53</v>
      </c>
      <c r="B63" s="18" t="str">
        <f t="shared" si="0"/>
        <v>70D4</v>
      </c>
      <c r="C63" s="141"/>
      <c r="D63" s="7" t="s">
        <v>55</v>
      </c>
      <c r="E63" s="8">
        <v>70</v>
      </c>
      <c r="F63" s="9">
        <v>0.83861436576668302</v>
      </c>
      <c r="G63" s="10">
        <v>1.1775568999999999</v>
      </c>
      <c r="H63" s="9">
        <v>0.84041903986981203</v>
      </c>
      <c r="I63" s="10">
        <v>1.1835256999999999</v>
      </c>
      <c r="J63" s="15"/>
      <c r="K63" s="7">
        <v>32</v>
      </c>
      <c r="L63" s="7">
        <v>11000</v>
      </c>
      <c r="M63" s="10">
        <v>6</v>
      </c>
      <c r="N63" s="7">
        <v>128</v>
      </c>
      <c r="O63" s="11">
        <v>3.0000000000000001E-5</v>
      </c>
      <c r="P63" s="11">
        <v>0.01</v>
      </c>
      <c r="Q63" s="7">
        <v>1</v>
      </c>
      <c r="R63" s="10">
        <v>0.6</v>
      </c>
      <c r="S63" s="7">
        <v>1</v>
      </c>
      <c r="T63" s="7">
        <v>1</v>
      </c>
      <c r="U63" s="7" t="s">
        <v>56</v>
      </c>
      <c r="V63" s="7" t="s">
        <v>46</v>
      </c>
      <c r="W63" s="7">
        <v>0</v>
      </c>
      <c r="X63" s="10"/>
      <c r="Y63" s="10"/>
      <c r="Z63" s="7" t="s">
        <v>41</v>
      </c>
      <c r="AA63" s="7" t="s">
        <v>34</v>
      </c>
      <c r="AB63" s="7">
        <v>0.1</v>
      </c>
      <c r="AC63" s="7">
        <v>0.9</v>
      </c>
      <c r="AD63" s="7" t="s">
        <v>34</v>
      </c>
      <c r="AE63" s="7">
        <v>0.1</v>
      </c>
      <c r="AF63" s="7">
        <v>0.9</v>
      </c>
    </row>
    <row r="64" spans="1:33" ht="13" hidden="1" x14ac:dyDescent="0.15">
      <c r="A64" s="7" t="s">
        <v>53</v>
      </c>
      <c r="B64" s="18" t="str">
        <f t="shared" si="0"/>
        <v>50D4</v>
      </c>
      <c r="C64" s="141"/>
      <c r="D64" s="7" t="s">
        <v>55</v>
      </c>
      <c r="E64" s="8">
        <v>50</v>
      </c>
      <c r="F64" s="9">
        <v>0.82822210901681104</v>
      </c>
      <c r="G64" s="10">
        <v>1.1889167</v>
      </c>
      <c r="H64" s="9">
        <v>0.82679007323026799</v>
      </c>
      <c r="I64" s="10">
        <v>1.1943512000000001</v>
      </c>
      <c r="J64" s="15"/>
      <c r="K64" s="7">
        <v>32</v>
      </c>
      <c r="L64" s="7">
        <v>11000</v>
      </c>
      <c r="M64" s="10">
        <v>6</v>
      </c>
      <c r="N64" s="7">
        <v>128</v>
      </c>
      <c r="O64" s="11">
        <v>3.0000000000000001E-5</v>
      </c>
      <c r="P64" s="11">
        <v>0.01</v>
      </c>
      <c r="Q64" s="7">
        <v>1</v>
      </c>
      <c r="R64" s="10">
        <v>0.4</v>
      </c>
      <c r="S64" s="7">
        <v>1</v>
      </c>
      <c r="T64" s="7">
        <v>1</v>
      </c>
      <c r="U64" s="7" t="s">
        <v>56</v>
      </c>
      <c r="V64" s="7" t="s">
        <v>46</v>
      </c>
      <c r="W64" s="7">
        <v>0</v>
      </c>
      <c r="X64" s="10"/>
      <c r="Y64" s="10"/>
      <c r="Z64" s="7" t="s">
        <v>41</v>
      </c>
      <c r="AA64" s="7" t="s">
        <v>34</v>
      </c>
      <c r="AB64" s="7">
        <v>0.1</v>
      </c>
      <c r="AC64" s="7">
        <v>0.9</v>
      </c>
      <c r="AD64" s="7" t="s">
        <v>34</v>
      </c>
      <c r="AE64" s="7">
        <v>0.1</v>
      </c>
      <c r="AF64" s="7">
        <v>0.9</v>
      </c>
    </row>
    <row r="65" spans="1:33" ht="13" hidden="1" x14ac:dyDescent="0.15">
      <c r="A65" s="7" t="s">
        <v>53</v>
      </c>
      <c r="B65" s="18" t="str">
        <f t="shared" si="0"/>
        <v>30D4</v>
      </c>
      <c r="C65" s="141"/>
      <c r="D65" s="7" t="s">
        <v>55</v>
      </c>
      <c r="E65" s="8">
        <v>30</v>
      </c>
      <c r="F65" s="9">
        <v>0.81385634233316295</v>
      </c>
      <c r="G65" s="10">
        <v>1.2050303</v>
      </c>
      <c r="H65" s="9">
        <v>0.82119609438567898</v>
      </c>
      <c r="I65" s="10">
        <v>1.208537</v>
      </c>
      <c r="J65" s="15"/>
      <c r="K65" s="7">
        <v>32</v>
      </c>
      <c r="L65" s="7">
        <v>11000</v>
      </c>
      <c r="M65" s="10">
        <v>6</v>
      </c>
      <c r="N65" s="7">
        <v>128</v>
      </c>
      <c r="O65" s="11">
        <v>3.0000000000000001E-5</v>
      </c>
      <c r="P65" s="11">
        <v>0.01</v>
      </c>
      <c r="Q65" s="7">
        <v>1</v>
      </c>
      <c r="R65" s="10">
        <v>0.3</v>
      </c>
      <c r="S65" s="7">
        <v>1</v>
      </c>
      <c r="T65" s="7">
        <v>1</v>
      </c>
      <c r="U65" s="7" t="s">
        <v>56</v>
      </c>
      <c r="V65" s="7" t="s">
        <v>46</v>
      </c>
      <c r="W65" s="7">
        <v>0</v>
      </c>
      <c r="X65" s="10"/>
      <c r="Y65" s="10"/>
      <c r="Z65" s="7" t="s">
        <v>41</v>
      </c>
      <c r="AA65" s="7" t="s">
        <v>34</v>
      </c>
      <c r="AB65" s="7">
        <v>0.1</v>
      </c>
      <c r="AC65" s="7">
        <v>0.9</v>
      </c>
      <c r="AD65" s="7" t="s">
        <v>34</v>
      </c>
      <c r="AE65" s="7">
        <v>0.1</v>
      </c>
      <c r="AF65" s="7">
        <v>0.9</v>
      </c>
    </row>
    <row r="66" spans="1:33" ht="13" hidden="1" x14ac:dyDescent="0.15">
      <c r="A66" s="7" t="s">
        <v>53</v>
      </c>
      <c r="B66" s="18" t="str">
        <f t="shared" si="0"/>
        <v>10D4</v>
      </c>
      <c r="C66" s="141"/>
      <c r="D66" s="7" t="s">
        <v>55</v>
      </c>
      <c r="E66" s="8">
        <v>10</v>
      </c>
      <c r="F66" s="9">
        <v>0.80662251655629102</v>
      </c>
      <c r="G66" s="10">
        <v>1.2569151999999999</v>
      </c>
      <c r="H66" s="9">
        <v>0.80441415785191195</v>
      </c>
      <c r="I66" s="10">
        <v>1.2677913999999999</v>
      </c>
      <c r="J66" s="15"/>
      <c r="K66" s="7">
        <v>32</v>
      </c>
      <c r="L66" s="7">
        <v>11000</v>
      </c>
      <c r="M66" s="10">
        <v>6</v>
      </c>
      <c r="N66" s="7">
        <v>128</v>
      </c>
      <c r="O66" s="11">
        <v>3.0000000000000001E-5</v>
      </c>
      <c r="P66" s="11">
        <v>0.01</v>
      </c>
      <c r="Q66" s="7">
        <v>1</v>
      </c>
      <c r="R66" s="10">
        <v>0.2</v>
      </c>
      <c r="S66" s="7">
        <v>1</v>
      </c>
      <c r="T66" s="7">
        <v>1</v>
      </c>
      <c r="U66" s="7" t="s">
        <v>56</v>
      </c>
      <c r="V66" s="7" t="s">
        <v>46</v>
      </c>
      <c r="W66" s="7">
        <v>0</v>
      </c>
      <c r="X66" s="10"/>
      <c r="Y66" s="10"/>
      <c r="Z66" s="7" t="s">
        <v>41</v>
      </c>
      <c r="AA66" s="7" t="s">
        <v>34</v>
      </c>
      <c r="AB66" s="7">
        <v>0.1</v>
      </c>
      <c r="AC66" s="7">
        <v>0.9</v>
      </c>
      <c r="AD66" s="7" t="s">
        <v>34</v>
      </c>
      <c r="AE66" s="7">
        <v>0.1</v>
      </c>
      <c r="AF66" s="7">
        <v>0.9</v>
      </c>
    </row>
    <row r="67" spans="1:33" ht="13" hidden="1" x14ac:dyDescent="0.15">
      <c r="A67" s="7" t="s">
        <v>53</v>
      </c>
      <c r="B67" s="18" t="str">
        <f t="shared" si="0"/>
        <v>8D4</v>
      </c>
      <c r="C67" s="141"/>
      <c r="D67" s="7" t="s">
        <v>55</v>
      </c>
      <c r="E67" s="8">
        <v>8</v>
      </c>
      <c r="F67" s="9">
        <v>0.80030565461029002</v>
      </c>
      <c r="G67" s="10">
        <v>1.2697282999999999</v>
      </c>
      <c r="H67" s="9">
        <v>0.80482099267697305</v>
      </c>
      <c r="I67" s="10">
        <v>1.2769389</v>
      </c>
      <c r="J67" s="15"/>
      <c r="K67" s="7">
        <v>32</v>
      </c>
      <c r="L67" s="7">
        <v>11000</v>
      </c>
      <c r="M67" s="10">
        <v>6</v>
      </c>
      <c r="N67" s="7">
        <v>128</v>
      </c>
      <c r="O67" s="11">
        <v>3.0000000000000001E-5</v>
      </c>
      <c r="P67" s="11">
        <v>0.01</v>
      </c>
      <c r="Q67" s="7">
        <v>1</v>
      </c>
      <c r="R67" s="10">
        <v>0.1</v>
      </c>
      <c r="S67" s="7">
        <v>1</v>
      </c>
      <c r="T67" s="7">
        <v>1</v>
      </c>
      <c r="U67" s="7" t="s">
        <v>56</v>
      </c>
      <c r="V67" s="7" t="s">
        <v>46</v>
      </c>
      <c r="W67" s="7">
        <v>0</v>
      </c>
      <c r="X67" s="10"/>
      <c r="Y67" s="10"/>
      <c r="Z67" s="7" t="s">
        <v>41</v>
      </c>
      <c r="AA67" s="7" t="s">
        <v>34</v>
      </c>
      <c r="AB67" s="7">
        <v>0.1</v>
      </c>
      <c r="AC67" s="7">
        <v>0.9</v>
      </c>
      <c r="AD67" s="7" t="s">
        <v>34</v>
      </c>
      <c r="AE67" s="7">
        <v>0.1</v>
      </c>
      <c r="AF67" s="7">
        <v>0.9</v>
      </c>
    </row>
    <row r="68" spans="1:33" ht="13" hidden="1" x14ac:dyDescent="0.15">
      <c r="A68" s="7" t="s">
        <v>53</v>
      </c>
      <c r="B68" s="18" t="str">
        <f t="shared" si="0"/>
        <v>5D4</v>
      </c>
      <c r="C68" s="141"/>
      <c r="D68" s="7" t="s">
        <v>55</v>
      </c>
      <c r="E68" s="8">
        <v>5</v>
      </c>
      <c r="F68" s="9">
        <v>0.79460010188486996</v>
      </c>
      <c r="G68" s="10">
        <v>1.2994998</v>
      </c>
      <c r="H68" s="9">
        <v>0.79220911310008102</v>
      </c>
      <c r="I68" s="10">
        <v>1.3104624</v>
      </c>
      <c r="J68" s="15"/>
      <c r="K68" s="7">
        <v>32</v>
      </c>
      <c r="L68" s="7">
        <v>11000</v>
      </c>
      <c r="M68" s="10">
        <v>6</v>
      </c>
      <c r="N68" s="7">
        <v>128</v>
      </c>
      <c r="O68" s="11">
        <v>3.0000000000000001E-5</v>
      </c>
      <c r="P68" s="11">
        <v>0.01</v>
      </c>
      <c r="Q68" s="7">
        <v>1</v>
      </c>
      <c r="R68" s="10">
        <v>0.06</v>
      </c>
      <c r="S68" s="7">
        <v>1</v>
      </c>
      <c r="T68" s="7">
        <v>1</v>
      </c>
      <c r="U68" s="7" t="s">
        <v>56</v>
      </c>
      <c r="V68" s="7" t="s">
        <v>46</v>
      </c>
      <c r="W68" s="7">
        <v>0</v>
      </c>
      <c r="X68" s="10"/>
      <c r="Y68" s="10"/>
      <c r="Z68" s="7" t="s">
        <v>41</v>
      </c>
      <c r="AA68" s="7" t="s">
        <v>34</v>
      </c>
      <c r="AB68" s="7">
        <v>0.1</v>
      </c>
      <c r="AC68" s="7">
        <v>0.9</v>
      </c>
      <c r="AD68" s="7" t="s">
        <v>34</v>
      </c>
      <c r="AE68" s="7">
        <v>0.1</v>
      </c>
      <c r="AF68" s="7">
        <v>0.9</v>
      </c>
    </row>
    <row r="69" spans="1:33" ht="13" hidden="1" x14ac:dyDescent="0.15">
      <c r="A69" s="7" t="s">
        <v>53</v>
      </c>
      <c r="B69" s="18" t="str">
        <f t="shared" si="0"/>
        <v>3D4</v>
      </c>
      <c r="C69" s="142"/>
      <c r="D69" s="7" t="s">
        <v>55</v>
      </c>
      <c r="E69" s="8">
        <v>3</v>
      </c>
      <c r="F69" s="9">
        <v>0.77656647987773797</v>
      </c>
      <c r="G69" s="10">
        <v>1.3349739</v>
      </c>
      <c r="H69" s="9">
        <v>0.78142799023596399</v>
      </c>
      <c r="I69" s="10">
        <v>1.3403332999999999</v>
      </c>
      <c r="J69" s="15"/>
      <c r="K69" s="7">
        <v>32</v>
      </c>
      <c r="L69" s="7">
        <v>11000</v>
      </c>
      <c r="M69" s="10">
        <v>6</v>
      </c>
      <c r="N69" s="7">
        <v>128</v>
      </c>
      <c r="O69" s="11">
        <v>3.0000000000000001E-5</v>
      </c>
      <c r="P69" s="11">
        <v>0.01</v>
      </c>
      <c r="Q69" s="7">
        <v>1</v>
      </c>
      <c r="R69" s="10">
        <v>0.03</v>
      </c>
      <c r="S69" s="7">
        <v>1</v>
      </c>
      <c r="T69" s="7">
        <v>1</v>
      </c>
      <c r="U69" s="7" t="s">
        <v>56</v>
      </c>
      <c r="V69" s="7" t="s">
        <v>46</v>
      </c>
      <c r="W69" s="7">
        <v>0</v>
      </c>
      <c r="X69" s="10"/>
      <c r="Y69" s="10"/>
      <c r="Z69" s="7" t="s">
        <v>41</v>
      </c>
      <c r="AA69" s="7" t="s">
        <v>34</v>
      </c>
      <c r="AB69" s="7">
        <v>0.1</v>
      </c>
      <c r="AC69" s="7">
        <v>0.9</v>
      </c>
      <c r="AD69" s="7" t="s">
        <v>34</v>
      </c>
      <c r="AE69" s="7">
        <v>0.1</v>
      </c>
      <c r="AF69" s="7">
        <v>0.9</v>
      </c>
    </row>
    <row r="70" spans="1:33" ht="13" hidden="1" x14ac:dyDescent="0.15">
      <c r="A70" s="18"/>
      <c r="B70" s="18" t="str">
        <f t="shared" si="0"/>
        <v/>
      </c>
      <c r="C70" s="12"/>
      <c r="D70" s="12"/>
      <c r="E70" s="13"/>
      <c r="F70" s="14"/>
      <c r="G70" s="12"/>
      <c r="H70" s="14"/>
      <c r="I70" s="12"/>
      <c r="J70" s="15"/>
      <c r="K70" s="12"/>
      <c r="L70" s="12"/>
      <c r="M70" s="16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3" ht="13" x14ac:dyDescent="0.15">
      <c r="A71" s="7" t="s">
        <v>57</v>
      </c>
      <c r="B71" s="18" t="str">
        <f t="shared" si="0"/>
        <v>90E2</v>
      </c>
      <c r="C71" s="143" t="s">
        <v>58</v>
      </c>
      <c r="D71" s="7" t="s">
        <v>59</v>
      </c>
      <c r="E71" s="8">
        <v>90.052887759071595</v>
      </c>
      <c r="F71" s="9">
        <v>0.840142638818135</v>
      </c>
      <c r="G71" s="10">
        <v>1.0666648000000001</v>
      </c>
      <c r="H71" s="9">
        <v>0.83950366151342504</v>
      </c>
      <c r="I71" s="10">
        <v>1.0670790000000001</v>
      </c>
      <c r="J71" s="15"/>
      <c r="K71" s="7">
        <v>32</v>
      </c>
      <c r="L71" s="7">
        <v>12000</v>
      </c>
      <c r="M71" s="10">
        <v>6</v>
      </c>
      <c r="N71" s="7">
        <v>128</v>
      </c>
      <c r="O71" s="11">
        <v>3.0000000000000001E-5</v>
      </c>
      <c r="P71" s="11">
        <v>0.01</v>
      </c>
      <c r="Q71" s="7">
        <v>0</v>
      </c>
      <c r="R71" s="7">
        <v>0.1</v>
      </c>
      <c r="S71" s="7">
        <v>1</v>
      </c>
      <c r="T71" s="7">
        <v>1</v>
      </c>
      <c r="U71" s="7" t="s">
        <v>60</v>
      </c>
      <c r="V71" s="7" t="s">
        <v>46</v>
      </c>
      <c r="W71" s="7">
        <v>0</v>
      </c>
      <c r="X71" s="7" t="s">
        <v>61</v>
      </c>
      <c r="Y71" s="7">
        <v>1</v>
      </c>
      <c r="Z71" s="7"/>
      <c r="AA71" s="7"/>
      <c r="AB71" s="7"/>
      <c r="AC71" s="7"/>
      <c r="AD71" s="7"/>
      <c r="AE71" s="7"/>
      <c r="AF71" s="7"/>
    </row>
    <row r="72" spans="1:33" ht="13" x14ac:dyDescent="0.15">
      <c r="A72" s="7" t="s">
        <v>57</v>
      </c>
      <c r="B72" s="18" t="str">
        <f t="shared" si="0"/>
        <v>73E2</v>
      </c>
      <c r="C72" s="144"/>
      <c r="D72" s="7" t="s">
        <v>59</v>
      </c>
      <c r="E72" s="8">
        <v>72.540827486726599</v>
      </c>
      <c r="F72" s="9">
        <v>0.83433520122261795</v>
      </c>
      <c r="G72" s="10">
        <v>1.0662205</v>
      </c>
      <c r="H72" s="9">
        <v>0.84255492270138299</v>
      </c>
      <c r="I72" s="10">
        <v>1.0674349999999999</v>
      </c>
      <c r="J72" s="15"/>
      <c r="K72" s="7">
        <v>32</v>
      </c>
      <c r="L72" s="7">
        <v>12000</v>
      </c>
      <c r="M72" s="10">
        <v>6</v>
      </c>
      <c r="N72" s="7">
        <v>128</v>
      </c>
      <c r="O72" s="11">
        <v>3.0000000000000001E-5</v>
      </c>
      <c r="P72" s="11">
        <v>0.01</v>
      </c>
      <c r="Q72" s="7">
        <v>0</v>
      </c>
      <c r="R72" s="7">
        <v>0.1</v>
      </c>
      <c r="S72" s="7">
        <v>1</v>
      </c>
      <c r="T72" s="7">
        <v>1</v>
      </c>
      <c r="U72" s="7" t="s">
        <v>60</v>
      </c>
      <c r="V72" s="7" t="s">
        <v>46</v>
      </c>
      <c r="W72" s="7">
        <v>0</v>
      </c>
      <c r="X72" s="7" t="s">
        <v>61</v>
      </c>
      <c r="Y72" s="85">
        <v>10</v>
      </c>
      <c r="Z72" s="7"/>
      <c r="AA72" s="7"/>
      <c r="AB72" s="7"/>
      <c r="AC72" s="7"/>
      <c r="AD72" s="7"/>
      <c r="AE72" s="7"/>
      <c r="AF72" s="7"/>
    </row>
    <row r="73" spans="1:33" s="172" customFormat="1" ht="13" x14ac:dyDescent="0.15">
      <c r="A73" s="162" t="s">
        <v>57</v>
      </c>
      <c r="B73" s="163" t="str">
        <f t="shared" si="0"/>
        <v>30E2</v>
      </c>
      <c r="C73" s="144"/>
      <c r="D73" s="162" t="s">
        <v>59</v>
      </c>
      <c r="E73" s="167">
        <v>30</v>
      </c>
      <c r="F73" s="165"/>
      <c r="G73" s="167"/>
      <c r="H73" s="165"/>
      <c r="I73" s="167"/>
      <c r="J73" s="166"/>
      <c r="K73" s="162">
        <v>32</v>
      </c>
      <c r="L73" s="162">
        <v>12000</v>
      </c>
      <c r="M73" s="167">
        <v>6</v>
      </c>
      <c r="N73" s="162">
        <v>128</v>
      </c>
      <c r="O73" s="168">
        <v>3.0000000000000001E-5</v>
      </c>
      <c r="P73" s="168">
        <v>0.01</v>
      </c>
      <c r="Q73" s="162">
        <v>0</v>
      </c>
      <c r="R73" s="162">
        <v>0.1</v>
      </c>
      <c r="S73" s="162">
        <v>1</v>
      </c>
      <c r="T73" s="162">
        <v>1</v>
      </c>
      <c r="U73" s="162" t="s">
        <v>60</v>
      </c>
      <c r="V73" s="162" t="s">
        <v>46</v>
      </c>
      <c r="W73" s="162">
        <v>0</v>
      </c>
      <c r="X73" s="162" t="s">
        <v>61</v>
      </c>
      <c r="Y73" s="173">
        <v>15</v>
      </c>
      <c r="Z73" s="162"/>
      <c r="AA73" s="162"/>
      <c r="AB73" s="162"/>
      <c r="AC73" s="162"/>
      <c r="AD73" s="162"/>
      <c r="AE73" s="162"/>
      <c r="AF73" s="162"/>
      <c r="AG73" s="174" t="s">
        <v>145</v>
      </c>
    </row>
    <row r="74" spans="1:33" s="172" customFormat="1" ht="13" x14ac:dyDescent="0.15">
      <c r="A74" s="162" t="s">
        <v>57</v>
      </c>
      <c r="B74" s="163" t="str">
        <f t="shared" ref="B74" si="14">IF(E74&lt;&gt;"", ROUND(E74,0)&amp;A74, "")</f>
        <v>0E2</v>
      </c>
      <c r="C74" s="144"/>
      <c r="D74" s="162" t="s">
        <v>59</v>
      </c>
      <c r="E74" s="167">
        <v>2.5246505580236198E-2</v>
      </c>
      <c r="F74" s="165">
        <v>0.73311635475996695</v>
      </c>
      <c r="G74" s="167"/>
      <c r="H74" s="165"/>
      <c r="I74" s="167"/>
      <c r="J74" s="166"/>
      <c r="K74" s="162">
        <v>32</v>
      </c>
      <c r="L74" s="162">
        <v>12000</v>
      </c>
      <c r="M74" s="167">
        <v>6</v>
      </c>
      <c r="N74" s="162">
        <v>128</v>
      </c>
      <c r="O74" s="168">
        <v>3.0000000000000001E-5</v>
      </c>
      <c r="P74" s="168">
        <v>0.01</v>
      </c>
      <c r="Q74" s="162">
        <v>0</v>
      </c>
      <c r="R74" s="162">
        <v>0.1</v>
      </c>
      <c r="S74" s="162">
        <v>1</v>
      </c>
      <c r="T74" s="162">
        <v>1</v>
      </c>
      <c r="U74" s="162" t="s">
        <v>60</v>
      </c>
      <c r="V74" s="162" t="s">
        <v>46</v>
      </c>
      <c r="W74" s="162">
        <v>0</v>
      </c>
      <c r="X74" s="162" t="s">
        <v>61</v>
      </c>
      <c r="Y74" s="173">
        <v>97</v>
      </c>
      <c r="Z74" s="162"/>
      <c r="AA74" s="162"/>
      <c r="AB74" s="162"/>
      <c r="AC74" s="162"/>
      <c r="AD74" s="162"/>
      <c r="AE74" s="162"/>
      <c r="AF74" s="162"/>
      <c r="AG74" s="174" t="s">
        <v>183</v>
      </c>
    </row>
    <row r="75" spans="1:33" ht="13" x14ac:dyDescent="0.15">
      <c r="A75" s="7" t="s">
        <v>57</v>
      </c>
      <c r="B75" s="18" t="str">
        <f t="shared" si="0"/>
        <v>29E2</v>
      </c>
      <c r="C75" s="144"/>
      <c r="D75" s="7" t="s">
        <v>59</v>
      </c>
      <c r="E75" s="8">
        <v>28.572394506999998</v>
      </c>
      <c r="F75" s="9">
        <v>0.82302598064187404</v>
      </c>
      <c r="G75" s="10">
        <v>1.1625553</v>
      </c>
      <c r="H75" s="9">
        <v>0.82485760781122797</v>
      </c>
      <c r="I75" s="10">
        <v>1.1708612</v>
      </c>
      <c r="J75" s="15"/>
      <c r="K75" s="7">
        <v>32</v>
      </c>
      <c r="L75" s="7">
        <v>12000</v>
      </c>
      <c r="M75" s="10">
        <v>6</v>
      </c>
      <c r="N75" s="7">
        <v>128</v>
      </c>
      <c r="O75" s="11">
        <v>3.0000000000000001E-5</v>
      </c>
      <c r="P75" s="11">
        <v>0.01</v>
      </c>
      <c r="Q75" s="7">
        <v>0</v>
      </c>
      <c r="R75" s="7">
        <v>0.1</v>
      </c>
      <c r="S75" s="7">
        <v>1</v>
      </c>
      <c r="T75" s="7">
        <v>1</v>
      </c>
      <c r="U75" s="7" t="s">
        <v>60</v>
      </c>
      <c r="V75" s="7" t="s">
        <v>46</v>
      </c>
      <c r="W75" s="7">
        <v>0</v>
      </c>
      <c r="X75" s="7" t="s">
        <v>61</v>
      </c>
      <c r="Y75" s="85">
        <v>100</v>
      </c>
      <c r="Z75" s="7"/>
      <c r="AA75" s="7"/>
      <c r="AB75" s="7"/>
      <c r="AC75" s="7"/>
      <c r="AD75" s="7"/>
      <c r="AE75" s="7"/>
      <c r="AF75" s="7"/>
    </row>
    <row r="76" spans="1:33" ht="13" x14ac:dyDescent="0.15">
      <c r="A76" s="7" t="s">
        <v>57</v>
      </c>
      <c r="B76" s="18" t="str">
        <f t="shared" si="0"/>
        <v>19E2</v>
      </c>
      <c r="C76" s="144"/>
      <c r="D76" s="7" t="s">
        <v>59</v>
      </c>
      <c r="E76" s="8">
        <v>19.1461344110051</v>
      </c>
      <c r="F76" s="9">
        <v>0.81599592460519599</v>
      </c>
      <c r="G76" s="10">
        <v>1.2263852</v>
      </c>
      <c r="H76" s="9">
        <v>0.82089096826688301</v>
      </c>
      <c r="I76" s="10">
        <v>1.2329991</v>
      </c>
      <c r="J76" s="15"/>
      <c r="K76" s="7">
        <v>32</v>
      </c>
      <c r="L76" s="7">
        <v>12000</v>
      </c>
      <c r="M76" s="10">
        <v>6</v>
      </c>
      <c r="N76" s="7">
        <v>128</v>
      </c>
      <c r="O76" s="11">
        <v>3.0000000000000001E-5</v>
      </c>
      <c r="P76" s="11">
        <v>0.01</v>
      </c>
      <c r="Q76" s="7">
        <v>0</v>
      </c>
      <c r="R76" s="7">
        <v>0.1</v>
      </c>
      <c r="S76" s="7">
        <v>1</v>
      </c>
      <c r="T76" s="7">
        <v>1</v>
      </c>
      <c r="U76" s="7" t="s">
        <v>60</v>
      </c>
      <c r="V76" s="7" t="s">
        <v>46</v>
      </c>
      <c r="W76" s="7">
        <v>0</v>
      </c>
      <c r="X76" s="7" t="s">
        <v>61</v>
      </c>
      <c r="Y76" s="85">
        <v>150</v>
      </c>
      <c r="Z76" s="7"/>
      <c r="AA76" s="7"/>
      <c r="AB76" s="7"/>
      <c r="AC76" s="7"/>
      <c r="AD76" s="7"/>
      <c r="AE76" s="7"/>
      <c r="AF76" s="7"/>
    </row>
    <row r="77" spans="1:33" ht="13" x14ac:dyDescent="0.15">
      <c r="A77" s="7" t="s">
        <v>57</v>
      </c>
      <c r="B77" s="18" t="str">
        <f t="shared" si="0"/>
        <v>13E2</v>
      </c>
      <c r="C77" s="144"/>
      <c r="D77" s="7" t="s">
        <v>59</v>
      </c>
      <c r="E77" s="8">
        <v>12.7829704505574</v>
      </c>
      <c r="F77" s="9">
        <v>0.81161487519103404</v>
      </c>
      <c r="G77" s="10">
        <v>1.2898350000000001</v>
      </c>
      <c r="H77" s="9">
        <v>0.81722945484133402</v>
      </c>
      <c r="I77" s="10">
        <v>1.3043629000000001</v>
      </c>
      <c r="J77" s="15"/>
      <c r="K77" s="7">
        <v>32</v>
      </c>
      <c r="L77" s="7">
        <v>12000</v>
      </c>
      <c r="M77" s="10">
        <v>6</v>
      </c>
      <c r="N77" s="7">
        <v>128</v>
      </c>
      <c r="O77" s="11">
        <v>3.0000000000000001E-5</v>
      </c>
      <c r="P77" s="11">
        <v>0.01</v>
      </c>
      <c r="Q77" s="7">
        <v>0</v>
      </c>
      <c r="R77" s="7">
        <v>0.1</v>
      </c>
      <c r="S77" s="7">
        <v>1</v>
      </c>
      <c r="T77" s="7">
        <v>1</v>
      </c>
      <c r="U77" s="7" t="s">
        <v>60</v>
      </c>
      <c r="V77" s="7" t="s">
        <v>46</v>
      </c>
      <c r="W77" s="7">
        <v>0</v>
      </c>
      <c r="X77" s="7" t="s">
        <v>61</v>
      </c>
      <c r="Y77" s="85">
        <v>200</v>
      </c>
      <c r="Z77" s="7"/>
      <c r="AA77" s="7"/>
      <c r="AB77" s="7"/>
      <c r="AC77" s="7"/>
      <c r="AD77" s="7"/>
      <c r="AE77" s="7"/>
      <c r="AF77" s="7"/>
    </row>
    <row r="78" spans="1:33" s="172" customFormat="1" ht="13" x14ac:dyDescent="0.15">
      <c r="A78" s="162" t="s">
        <v>57</v>
      </c>
      <c r="B78" s="163" t="str">
        <f t="shared" si="0"/>
        <v>10E2</v>
      </c>
      <c r="C78" s="144"/>
      <c r="D78" s="162" t="s">
        <v>59</v>
      </c>
      <c r="E78" s="167">
        <v>10</v>
      </c>
      <c r="F78" s="165"/>
      <c r="G78" s="167"/>
      <c r="H78" s="165"/>
      <c r="I78" s="167"/>
      <c r="J78" s="166"/>
      <c r="K78" s="162">
        <v>32</v>
      </c>
      <c r="L78" s="162">
        <v>12000</v>
      </c>
      <c r="M78" s="167">
        <v>6</v>
      </c>
      <c r="N78" s="162">
        <v>128</v>
      </c>
      <c r="O78" s="168">
        <v>3.0000000000000001E-5</v>
      </c>
      <c r="P78" s="168">
        <v>0.01</v>
      </c>
      <c r="Q78" s="162">
        <v>0</v>
      </c>
      <c r="R78" s="162">
        <v>0.1</v>
      </c>
      <c r="S78" s="162">
        <v>1</v>
      </c>
      <c r="T78" s="162">
        <v>1</v>
      </c>
      <c r="U78" s="162" t="s">
        <v>60</v>
      </c>
      <c r="V78" s="162" t="s">
        <v>46</v>
      </c>
      <c r="W78" s="162">
        <v>0</v>
      </c>
      <c r="X78" s="162" t="s">
        <v>61</v>
      </c>
      <c r="Y78" s="173">
        <v>38</v>
      </c>
      <c r="Z78" s="162"/>
      <c r="AA78" s="162"/>
      <c r="AB78" s="162"/>
      <c r="AC78" s="162"/>
      <c r="AD78" s="162"/>
      <c r="AE78" s="162"/>
      <c r="AF78" s="162"/>
      <c r="AG78" s="174" t="s">
        <v>145</v>
      </c>
    </row>
    <row r="79" spans="1:33" s="172" customFormat="1" ht="13" x14ac:dyDescent="0.15">
      <c r="A79" s="162" t="s">
        <v>57</v>
      </c>
      <c r="B79" s="163" t="str">
        <f t="shared" ref="B79" si="15">IF(E79&lt;&gt;"", ROUND(E79,0)&amp;A79, "")</f>
        <v>0E2</v>
      </c>
      <c r="C79" s="144"/>
      <c r="D79" s="162" t="s">
        <v>59</v>
      </c>
      <c r="E79" s="167">
        <v>1.1485534727489401E-2</v>
      </c>
      <c r="F79" s="165">
        <v>0.70606183889340901</v>
      </c>
      <c r="G79" s="167"/>
      <c r="H79" s="165"/>
      <c r="I79" s="167"/>
      <c r="J79" s="166"/>
      <c r="K79" s="162">
        <v>32</v>
      </c>
      <c r="L79" s="162">
        <v>12000</v>
      </c>
      <c r="M79" s="167">
        <v>6</v>
      </c>
      <c r="N79" s="162">
        <v>128</v>
      </c>
      <c r="O79" s="168">
        <v>3.0000000000000001E-5</v>
      </c>
      <c r="P79" s="168">
        <v>0.01</v>
      </c>
      <c r="Q79" s="162">
        <v>0</v>
      </c>
      <c r="R79" s="162">
        <v>0.1</v>
      </c>
      <c r="S79" s="162">
        <v>1</v>
      </c>
      <c r="T79" s="162">
        <v>1</v>
      </c>
      <c r="U79" s="162" t="s">
        <v>60</v>
      </c>
      <c r="V79" s="162" t="s">
        <v>46</v>
      </c>
      <c r="W79" s="162">
        <v>0</v>
      </c>
      <c r="X79" s="162" t="s">
        <v>61</v>
      </c>
      <c r="Y79" s="173">
        <v>220</v>
      </c>
      <c r="Z79" s="162"/>
      <c r="AA79" s="162"/>
      <c r="AB79" s="162"/>
      <c r="AC79" s="162"/>
      <c r="AD79" s="162"/>
      <c r="AE79" s="162"/>
      <c r="AF79" s="162"/>
      <c r="AG79" s="174" t="s">
        <v>185</v>
      </c>
    </row>
    <row r="80" spans="1:33" ht="13" x14ac:dyDescent="0.15">
      <c r="A80" s="7" t="s">
        <v>57</v>
      </c>
      <c r="B80" s="18" t="str">
        <f t="shared" si="0"/>
        <v>6E2</v>
      </c>
      <c r="C80" s="144"/>
      <c r="D80" s="7" t="s">
        <v>59</v>
      </c>
      <c r="E80" s="8">
        <v>5.8933497011985096</v>
      </c>
      <c r="F80" s="9">
        <v>0.80030565461029002</v>
      </c>
      <c r="G80" s="10">
        <v>1.4102603</v>
      </c>
      <c r="H80" s="9">
        <v>0.802786818551668</v>
      </c>
      <c r="I80" s="10">
        <v>1.4235275000000001</v>
      </c>
      <c r="J80" s="15"/>
      <c r="K80" s="7">
        <v>32</v>
      </c>
      <c r="L80" s="7">
        <v>12000</v>
      </c>
      <c r="M80" s="10">
        <v>6</v>
      </c>
      <c r="N80" s="7">
        <v>128</v>
      </c>
      <c r="O80" s="11">
        <v>3.0000000000000001E-5</v>
      </c>
      <c r="P80" s="11">
        <v>0.01</v>
      </c>
      <c r="Q80" s="7">
        <v>0</v>
      </c>
      <c r="R80" s="7">
        <v>0.1</v>
      </c>
      <c r="S80" s="7">
        <v>1</v>
      </c>
      <c r="T80" s="7">
        <v>1</v>
      </c>
      <c r="U80" s="7" t="s">
        <v>60</v>
      </c>
      <c r="V80" s="7" t="s">
        <v>46</v>
      </c>
      <c r="W80" s="7">
        <v>0</v>
      </c>
      <c r="X80" s="7" t="s">
        <v>61</v>
      </c>
      <c r="Y80" s="85">
        <v>300</v>
      </c>
      <c r="Z80" s="7"/>
      <c r="AA80" s="7"/>
      <c r="AB80" s="7"/>
      <c r="AC80" s="7"/>
      <c r="AD80" s="7"/>
      <c r="AE80" s="7"/>
      <c r="AF80" s="7"/>
    </row>
    <row r="81" spans="1:33" ht="13" x14ac:dyDescent="0.15">
      <c r="A81" s="7" t="s">
        <v>57</v>
      </c>
      <c r="B81" s="18" t="str">
        <f t="shared" si="0"/>
        <v>3E2</v>
      </c>
      <c r="C81" s="144"/>
      <c r="D81" s="7" t="s">
        <v>59</v>
      </c>
      <c r="E81" s="8">
        <v>3.08329848507422</v>
      </c>
      <c r="F81" s="9">
        <v>0.79011716760061101</v>
      </c>
      <c r="G81" s="10">
        <v>1.4881911000000001</v>
      </c>
      <c r="H81" s="9">
        <v>0.79688771358828303</v>
      </c>
      <c r="I81" s="10">
        <v>1.5017254</v>
      </c>
      <c r="J81" s="15"/>
      <c r="K81" s="7">
        <v>32</v>
      </c>
      <c r="L81" s="7">
        <v>12000</v>
      </c>
      <c r="M81" s="10">
        <v>6</v>
      </c>
      <c r="N81" s="7">
        <v>128</v>
      </c>
      <c r="O81" s="11">
        <v>3.0000000000000001E-5</v>
      </c>
      <c r="P81" s="11">
        <v>0.01</v>
      </c>
      <c r="Q81" s="7">
        <v>0</v>
      </c>
      <c r="R81" s="7">
        <v>0.1</v>
      </c>
      <c r="S81" s="7">
        <v>1</v>
      </c>
      <c r="T81" s="7">
        <v>1</v>
      </c>
      <c r="U81" s="7" t="s">
        <v>60</v>
      </c>
      <c r="V81" s="7" t="s">
        <v>46</v>
      </c>
      <c r="W81" s="7">
        <v>0</v>
      </c>
      <c r="X81" s="7" t="s">
        <v>61</v>
      </c>
      <c r="Y81" s="85">
        <v>400</v>
      </c>
      <c r="Z81" s="7"/>
      <c r="AA81" s="7"/>
      <c r="AB81" s="7"/>
      <c r="AC81" s="7"/>
      <c r="AD81" s="7"/>
      <c r="AE81" s="7"/>
      <c r="AF81" s="7"/>
    </row>
    <row r="82" spans="1:33" ht="13" x14ac:dyDescent="0.15">
      <c r="A82" s="7" t="s">
        <v>57</v>
      </c>
      <c r="B82" s="18" t="str">
        <f t="shared" si="0"/>
        <v>2E2</v>
      </c>
      <c r="C82" s="144"/>
      <c r="D82" s="7" t="s">
        <v>59</v>
      </c>
      <c r="E82" s="8">
        <v>1.9107838948935101</v>
      </c>
      <c r="F82" s="9">
        <v>0.78247580234335201</v>
      </c>
      <c r="G82" s="10">
        <v>1.5404608</v>
      </c>
      <c r="H82" s="9">
        <v>0.78712367778681802</v>
      </c>
      <c r="I82" s="10">
        <v>1.5574026000000001</v>
      </c>
      <c r="J82" s="15"/>
      <c r="K82" s="7">
        <v>32</v>
      </c>
      <c r="L82" s="7">
        <v>12000</v>
      </c>
      <c r="M82" s="10">
        <v>6</v>
      </c>
      <c r="N82" s="7">
        <v>128</v>
      </c>
      <c r="O82" s="11">
        <v>3.0000000000000001E-5</v>
      </c>
      <c r="P82" s="11">
        <v>0.01</v>
      </c>
      <c r="Q82" s="7">
        <v>0</v>
      </c>
      <c r="R82" s="7">
        <v>0.1</v>
      </c>
      <c r="S82" s="7">
        <v>1</v>
      </c>
      <c r="T82" s="7">
        <v>1</v>
      </c>
      <c r="U82" s="7" t="s">
        <v>60</v>
      </c>
      <c r="V82" s="7" t="s">
        <v>46</v>
      </c>
      <c r="W82" s="7">
        <v>0</v>
      </c>
      <c r="X82" s="7" t="s">
        <v>61</v>
      </c>
      <c r="Y82" s="85">
        <v>500</v>
      </c>
      <c r="Z82" s="7"/>
      <c r="AA82" s="7"/>
      <c r="AB82" s="7"/>
      <c r="AC82" s="7"/>
      <c r="AD82" s="7"/>
      <c r="AE82" s="7"/>
      <c r="AF82" s="7"/>
      <c r="AG82" s="103"/>
    </row>
    <row r="83" spans="1:33" s="84" customFormat="1" ht="13" x14ac:dyDescent="0.15">
      <c r="A83" s="82" t="s">
        <v>57</v>
      </c>
      <c r="B83" s="116" t="str">
        <f t="shared" ref="B83" si="16">IF(E83&lt;&gt;"", ROUND(E83,0)&amp;A83, "")</f>
        <v>0E2</v>
      </c>
      <c r="C83" s="120" t="s">
        <v>117</v>
      </c>
      <c r="D83" s="114" t="s">
        <v>59</v>
      </c>
      <c r="E83" s="90">
        <v>0.34708226484150201</v>
      </c>
      <c r="F83" s="89">
        <v>0.755085435313262</v>
      </c>
      <c r="G83" s="90"/>
      <c r="H83" s="89"/>
      <c r="I83" s="90"/>
      <c r="J83" s="91"/>
      <c r="K83" s="82">
        <v>32</v>
      </c>
      <c r="L83" s="82">
        <v>12000</v>
      </c>
      <c r="M83" s="90">
        <v>6</v>
      </c>
      <c r="N83" s="82">
        <v>128</v>
      </c>
      <c r="O83" s="83">
        <v>3.0000000000000001E-5</v>
      </c>
      <c r="P83" s="83">
        <v>0.01</v>
      </c>
      <c r="Q83" s="82">
        <v>0</v>
      </c>
      <c r="R83" s="82">
        <v>0.1</v>
      </c>
      <c r="S83" s="82">
        <v>1</v>
      </c>
      <c r="T83" s="82">
        <v>1</v>
      </c>
      <c r="U83" s="82" t="s">
        <v>60</v>
      </c>
      <c r="V83" s="82" t="s">
        <v>46</v>
      </c>
      <c r="W83" s="82">
        <v>0</v>
      </c>
      <c r="X83" s="82" t="s">
        <v>61</v>
      </c>
      <c r="Y83" s="92">
        <v>13</v>
      </c>
      <c r="Z83" s="82"/>
      <c r="AA83" s="82"/>
      <c r="AB83" s="82"/>
      <c r="AC83" s="82"/>
      <c r="AD83" s="97">
        <v>64</v>
      </c>
      <c r="AE83" s="97">
        <v>2</v>
      </c>
      <c r="AF83" s="112">
        <v>1E-4</v>
      </c>
      <c r="AG83" s="113" t="s">
        <v>161</v>
      </c>
    </row>
    <row r="84" spans="1:33" s="84" customFormat="1" ht="13" x14ac:dyDescent="0.15">
      <c r="A84" s="82" t="s">
        <v>57</v>
      </c>
      <c r="B84" s="116" t="str">
        <f t="shared" ref="B84" si="17">IF(E84&lt;&gt;"", ROUND(E84,0)&amp;A84, "")</f>
        <v>0E2</v>
      </c>
      <c r="C84" s="120"/>
      <c r="D84" s="114" t="s">
        <v>59</v>
      </c>
      <c r="E84" s="90">
        <v>0.302801555483319</v>
      </c>
      <c r="F84" s="89">
        <v>0.74318551668022703</v>
      </c>
      <c r="G84" s="90"/>
      <c r="H84" s="89"/>
      <c r="I84" s="90"/>
      <c r="J84" s="91"/>
      <c r="K84" s="82">
        <v>32</v>
      </c>
      <c r="L84" s="82">
        <v>12000</v>
      </c>
      <c r="M84" s="90">
        <v>6</v>
      </c>
      <c r="N84" s="82">
        <v>128</v>
      </c>
      <c r="O84" s="83">
        <v>3.0000000000000001E-5</v>
      </c>
      <c r="P84" s="83">
        <v>0.01</v>
      </c>
      <c r="Q84" s="82">
        <v>0</v>
      </c>
      <c r="R84" s="82">
        <v>0.1</v>
      </c>
      <c r="S84" s="82">
        <v>1</v>
      </c>
      <c r="T84" s="82">
        <v>1</v>
      </c>
      <c r="U84" s="82" t="s">
        <v>60</v>
      </c>
      <c r="V84" s="82" t="s">
        <v>46</v>
      </c>
      <c r="W84" s="82">
        <v>0</v>
      </c>
      <c r="X84" s="82" t="s">
        <v>61</v>
      </c>
      <c r="Y84" s="92">
        <v>15</v>
      </c>
      <c r="Z84" s="82"/>
      <c r="AA84" s="82"/>
      <c r="AB84" s="82"/>
      <c r="AC84" s="82"/>
      <c r="AD84" s="97">
        <v>64</v>
      </c>
      <c r="AE84" s="97">
        <v>2</v>
      </c>
      <c r="AF84" s="112">
        <v>1E-4</v>
      </c>
      <c r="AG84" s="113" t="s">
        <v>159</v>
      </c>
    </row>
    <row r="85" spans="1:33" s="84" customFormat="1" ht="13" x14ac:dyDescent="0.15">
      <c r="A85" s="82" t="s">
        <v>57</v>
      </c>
      <c r="B85" s="116" t="str">
        <f t="shared" ref="B85:B86" si="18">IF(E85&lt;&gt;"", ROUND(E85,0)&amp;A85, "")</f>
        <v>0E2</v>
      </c>
      <c r="C85" s="120"/>
      <c r="D85" s="114" t="s">
        <v>59</v>
      </c>
      <c r="E85" s="90">
        <v>0.21963376313793401</v>
      </c>
      <c r="F85" s="89">
        <v>0.72426769731489005</v>
      </c>
      <c r="G85" s="90"/>
      <c r="H85" s="89"/>
      <c r="I85" s="90"/>
      <c r="J85" s="91"/>
      <c r="K85" s="82">
        <v>32</v>
      </c>
      <c r="L85" s="82">
        <v>12000</v>
      </c>
      <c r="M85" s="90">
        <v>6</v>
      </c>
      <c r="N85" s="82">
        <v>128</v>
      </c>
      <c r="O85" s="83">
        <v>3.0000000000000001E-5</v>
      </c>
      <c r="P85" s="83">
        <v>0.01</v>
      </c>
      <c r="Q85" s="82">
        <v>0</v>
      </c>
      <c r="R85" s="82">
        <v>0.1</v>
      </c>
      <c r="S85" s="82">
        <v>1</v>
      </c>
      <c r="T85" s="82">
        <v>1</v>
      </c>
      <c r="U85" s="82" t="s">
        <v>60</v>
      </c>
      <c r="V85" s="82" t="s">
        <v>46</v>
      </c>
      <c r="W85" s="82">
        <v>0</v>
      </c>
      <c r="X85" s="82" t="s">
        <v>61</v>
      </c>
      <c r="Y85" s="92">
        <v>20</v>
      </c>
      <c r="Z85" s="82"/>
      <c r="AA85" s="82"/>
      <c r="AB85" s="82"/>
      <c r="AC85" s="82"/>
      <c r="AD85" s="97">
        <v>64</v>
      </c>
      <c r="AE85" s="97">
        <v>2</v>
      </c>
      <c r="AF85" s="112">
        <v>1E-4</v>
      </c>
      <c r="AG85" s="113" t="s">
        <v>152</v>
      </c>
    </row>
    <row r="86" spans="1:33" s="84" customFormat="1" ht="13" x14ac:dyDescent="0.15">
      <c r="A86" s="82" t="s">
        <v>57</v>
      </c>
      <c r="B86" s="116" t="str">
        <f t="shared" si="18"/>
        <v>0E2</v>
      </c>
      <c r="C86" s="120"/>
      <c r="D86" s="114" t="s">
        <v>59</v>
      </c>
      <c r="E86" s="89">
        <v>9.88791370197806E-2</v>
      </c>
      <c r="F86" s="89">
        <v>0.68317737998372596</v>
      </c>
      <c r="G86" s="90"/>
      <c r="H86" s="89"/>
      <c r="I86" s="90"/>
      <c r="J86" s="91"/>
      <c r="K86" s="82">
        <v>32</v>
      </c>
      <c r="L86" s="82">
        <v>12000</v>
      </c>
      <c r="M86" s="90">
        <v>6</v>
      </c>
      <c r="N86" s="82">
        <v>128</v>
      </c>
      <c r="O86" s="83">
        <v>3.0000000000000001E-5</v>
      </c>
      <c r="P86" s="83">
        <v>0.01</v>
      </c>
      <c r="Q86" s="82">
        <v>0</v>
      </c>
      <c r="R86" s="82">
        <v>0.1</v>
      </c>
      <c r="S86" s="82">
        <v>1</v>
      </c>
      <c r="T86" s="82">
        <v>1</v>
      </c>
      <c r="U86" s="82" t="s">
        <v>60</v>
      </c>
      <c r="V86" s="82" t="s">
        <v>46</v>
      </c>
      <c r="W86" s="82">
        <v>0</v>
      </c>
      <c r="X86" s="82" t="s">
        <v>61</v>
      </c>
      <c r="Y86" s="92">
        <v>38</v>
      </c>
      <c r="Z86" s="82"/>
      <c r="AA86" s="82"/>
      <c r="AB86" s="82"/>
      <c r="AC86" s="82"/>
      <c r="AD86" s="97">
        <v>64</v>
      </c>
      <c r="AE86" s="97">
        <v>2</v>
      </c>
      <c r="AF86" s="112">
        <v>1E-4</v>
      </c>
      <c r="AG86" s="113" t="s">
        <v>164</v>
      </c>
    </row>
    <row r="87" spans="1:33" s="84" customFormat="1" ht="13" x14ac:dyDescent="0.15">
      <c r="A87" s="82" t="s">
        <v>57</v>
      </c>
      <c r="B87" s="116" t="str">
        <f t="shared" ref="B87:B89" si="19">IF(E87&lt;&gt;"", ROUND(E87,0)&amp;A87, "")</f>
        <v>0E2</v>
      </c>
      <c r="C87" s="120"/>
      <c r="D87" s="114" t="s">
        <v>59</v>
      </c>
      <c r="E87" s="89">
        <v>9.5748907429479502E-2</v>
      </c>
      <c r="F87" s="89">
        <v>0.68124491456468605</v>
      </c>
      <c r="G87" s="90"/>
      <c r="H87" s="89"/>
      <c r="I87" s="90"/>
      <c r="J87" s="91"/>
      <c r="K87" s="82">
        <v>32</v>
      </c>
      <c r="L87" s="82">
        <v>12000</v>
      </c>
      <c r="M87" s="90">
        <v>6</v>
      </c>
      <c r="N87" s="82">
        <v>128</v>
      </c>
      <c r="O87" s="83">
        <v>3.0000000000000001E-5</v>
      </c>
      <c r="P87" s="83">
        <v>0.01</v>
      </c>
      <c r="Q87" s="82">
        <v>0</v>
      </c>
      <c r="R87" s="82">
        <v>0.1</v>
      </c>
      <c r="S87" s="82">
        <v>1</v>
      </c>
      <c r="T87" s="82">
        <v>1</v>
      </c>
      <c r="U87" s="82" t="s">
        <v>60</v>
      </c>
      <c r="V87" s="82" t="s">
        <v>46</v>
      </c>
      <c r="W87" s="82">
        <v>0</v>
      </c>
      <c r="X87" s="82" t="s">
        <v>61</v>
      </c>
      <c r="Y87" s="92">
        <v>40</v>
      </c>
      <c r="Z87" s="82"/>
      <c r="AA87" s="82"/>
      <c r="AB87" s="82"/>
      <c r="AC87" s="82"/>
      <c r="AD87" s="97">
        <v>64</v>
      </c>
      <c r="AE87" s="97">
        <v>2</v>
      </c>
      <c r="AF87" s="112">
        <v>1E-4</v>
      </c>
      <c r="AG87" s="113" t="s">
        <v>153</v>
      </c>
    </row>
    <row r="88" spans="1:33" s="84" customFormat="1" ht="13" x14ac:dyDescent="0.15">
      <c r="A88" s="82" t="s">
        <v>57</v>
      </c>
      <c r="B88" s="116" t="str">
        <f t="shared" si="19"/>
        <v>0E2</v>
      </c>
      <c r="C88" s="120"/>
      <c r="D88" s="114" t="s">
        <v>59</v>
      </c>
      <c r="E88" s="90">
        <v>7.8303897135839906E-2</v>
      </c>
      <c r="F88" s="89">
        <v>0.67626118795768897</v>
      </c>
      <c r="G88" s="90"/>
      <c r="H88" s="89"/>
      <c r="I88" s="90"/>
      <c r="J88" s="91"/>
      <c r="K88" s="82">
        <v>32</v>
      </c>
      <c r="L88" s="82">
        <v>12000</v>
      </c>
      <c r="M88" s="90">
        <v>6</v>
      </c>
      <c r="N88" s="82">
        <v>128</v>
      </c>
      <c r="O88" s="83">
        <v>3.0000000000000001E-5</v>
      </c>
      <c r="P88" s="83">
        <v>0.01</v>
      </c>
      <c r="Q88" s="82">
        <v>0</v>
      </c>
      <c r="R88" s="82">
        <v>0.1</v>
      </c>
      <c r="S88" s="82">
        <v>1</v>
      </c>
      <c r="T88" s="82">
        <v>1</v>
      </c>
      <c r="U88" s="82" t="s">
        <v>60</v>
      </c>
      <c r="V88" s="82" t="s">
        <v>46</v>
      </c>
      <c r="W88" s="82">
        <v>0</v>
      </c>
      <c r="X88" s="82" t="s">
        <v>61</v>
      </c>
      <c r="Y88" s="92">
        <v>50</v>
      </c>
      <c r="Z88" s="82"/>
      <c r="AA88" s="82"/>
      <c r="AB88" s="82"/>
      <c r="AC88" s="82"/>
      <c r="AD88" s="97">
        <v>64</v>
      </c>
      <c r="AE88" s="97">
        <v>2</v>
      </c>
      <c r="AF88" s="112">
        <v>1E-4</v>
      </c>
      <c r="AG88" s="113" t="s">
        <v>133</v>
      </c>
    </row>
    <row r="89" spans="1:33" s="84" customFormat="1" ht="13" x14ac:dyDescent="0.15">
      <c r="A89" s="82" t="s">
        <v>57</v>
      </c>
      <c r="B89" s="116" t="str">
        <f t="shared" si="19"/>
        <v>0E2</v>
      </c>
      <c r="C89" s="121"/>
      <c r="D89" s="114" t="s">
        <v>59</v>
      </c>
      <c r="E89" s="90">
        <v>3.1398610659635597E-2</v>
      </c>
      <c r="F89" s="89">
        <v>0.65683482506102497</v>
      </c>
      <c r="G89" s="90"/>
      <c r="H89" s="89"/>
      <c r="I89" s="90"/>
      <c r="J89" s="91"/>
      <c r="K89" s="82">
        <v>32</v>
      </c>
      <c r="L89" s="82">
        <v>12000</v>
      </c>
      <c r="M89" s="90">
        <v>6</v>
      </c>
      <c r="N89" s="82">
        <v>128</v>
      </c>
      <c r="O89" s="83">
        <v>3.0000000000000001E-5</v>
      </c>
      <c r="P89" s="83">
        <v>0.01</v>
      </c>
      <c r="Q89" s="82">
        <v>0</v>
      </c>
      <c r="R89" s="82">
        <v>0.1</v>
      </c>
      <c r="S89" s="82">
        <v>1</v>
      </c>
      <c r="T89" s="82">
        <v>1</v>
      </c>
      <c r="U89" s="82" t="s">
        <v>60</v>
      </c>
      <c r="V89" s="82" t="s">
        <v>46</v>
      </c>
      <c r="W89" s="82">
        <v>0</v>
      </c>
      <c r="X89" s="82" t="s">
        <v>61</v>
      </c>
      <c r="Y89" s="92">
        <v>170</v>
      </c>
      <c r="Z89" s="82"/>
      <c r="AA89" s="82"/>
      <c r="AB89" s="82"/>
      <c r="AC89" s="82"/>
      <c r="AD89" s="97">
        <v>64</v>
      </c>
      <c r="AE89" s="97">
        <v>2</v>
      </c>
      <c r="AF89" s="112">
        <v>1E-4</v>
      </c>
      <c r="AG89" s="113" t="s">
        <v>146</v>
      </c>
    </row>
    <row r="90" spans="1:33" s="84" customFormat="1" ht="13" x14ac:dyDescent="0.15">
      <c r="A90" s="82" t="s">
        <v>57</v>
      </c>
      <c r="B90" s="116" t="str">
        <f t="shared" ref="B90" si="20">IF(E90&lt;&gt;"", ROUND(E90,0)&amp;A90, "")</f>
        <v>0E2</v>
      </c>
      <c r="C90" s="133" t="s">
        <v>114</v>
      </c>
      <c r="D90" s="114" t="s">
        <v>59</v>
      </c>
      <c r="E90" s="90">
        <v>0.3</v>
      </c>
      <c r="F90" s="89"/>
      <c r="G90" s="90"/>
      <c r="H90" s="89"/>
      <c r="I90" s="90"/>
      <c r="J90" s="91"/>
      <c r="K90" s="82">
        <v>32</v>
      </c>
      <c r="L90" s="82">
        <v>12000</v>
      </c>
      <c r="M90" s="90">
        <v>6</v>
      </c>
      <c r="N90" s="82">
        <v>128</v>
      </c>
      <c r="O90" s="83">
        <v>3.0000000000000001E-5</v>
      </c>
      <c r="P90" s="83">
        <v>0.01</v>
      </c>
      <c r="Q90" s="82">
        <v>0</v>
      </c>
      <c r="R90" s="82">
        <v>0.1</v>
      </c>
      <c r="S90" s="82">
        <v>1</v>
      </c>
      <c r="T90" s="82">
        <v>1</v>
      </c>
      <c r="U90" s="82" t="s">
        <v>60</v>
      </c>
      <c r="V90" s="82" t="s">
        <v>46</v>
      </c>
      <c r="W90" s="82">
        <v>0</v>
      </c>
      <c r="X90" s="82" t="s">
        <v>61</v>
      </c>
      <c r="Y90" s="92">
        <v>14</v>
      </c>
      <c r="Z90" s="82"/>
      <c r="AA90" s="82"/>
      <c r="AB90" s="82"/>
      <c r="AC90" s="82"/>
      <c r="AD90" s="97">
        <v>128</v>
      </c>
      <c r="AE90" s="97">
        <v>2</v>
      </c>
      <c r="AF90" s="112">
        <v>1E-4</v>
      </c>
      <c r="AG90" s="93" t="s">
        <v>126</v>
      </c>
    </row>
    <row r="91" spans="1:33" s="84" customFormat="1" ht="13" x14ac:dyDescent="0.15">
      <c r="A91" s="82" t="s">
        <v>57</v>
      </c>
      <c r="B91" s="116" t="str">
        <f t="shared" ref="B91" si="21">IF(E91&lt;&gt;"", ROUND(E91,0)&amp;A91, "")</f>
        <v>0E2</v>
      </c>
      <c r="C91" s="133"/>
      <c r="D91" s="114" t="s">
        <v>59</v>
      </c>
      <c r="E91" s="90">
        <v>0.1</v>
      </c>
      <c r="F91" s="89"/>
      <c r="G91" s="90"/>
      <c r="H91" s="89"/>
      <c r="I91" s="90"/>
      <c r="J91" s="91"/>
      <c r="K91" s="82">
        <v>32</v>
      </c>
      <c r="L91" s="82">
        <v>12000</v>
      </c>
      <c r="M91" s="90">
        <v>6</v>
      </c>
      <c r="N91" s="82">
        <v>128</v>
      </c>
      <c r="O91" s="83">
        <v>3.0000000000000001E-5</v>
      </c>
      <c r="P91" s="83">
        <v>0.01</v>
      </c>
      <c r="Q91" s="82">
        <v>0</v>
      </c>
      <c r="R91" s="82">
        <v>0.1</v>
      </c>
      <c r="S91" s="82">
        <v>1</v>
      </c>
      <c r="T91" s="82">
        <v>1</v>
      </c>
      <c r="U91" s="82" t="s">
        <v>60</v>
      </c>
      <c r="V91" s="82" t="s">
        <v>46</v>
      </c>
      <c r="W91" s="82">
        <v>0</v>
      </c>
      <c r="X91" s="82" t="s">
        <v>61</v>
      </c>
      <c r="Y91" s="92">
        <v>38</v>
      </c>
      <c r="Z91" s="82"/>
      <c r="AA91" s="82"/>
      <c r="AB91" s="82"/>
      <c r="AC91" s="82"/>
      <c r="AD91" s="97">
        <v>128</v>
      </c>
      <c r="AE91" s="97">
        <v>2</v>
      </c>
      <c r="AF91" s="112">
        <v>1E-4</v>
      </c>
      <c r="AG91" s="93" t="s">
        <v>126</v>
      </c>
    </row>
    <row r="92" spans="1:33" s="84" customFormat="1" ht="13" x14ac:dyDescent="0.15">
      <c r="A92" s="82" t="s">
        <v>57</v>
      </c>
      <c r="B92" s="116" t="str">
        <f t="shared" ref="B92" si="22">IF(E92&lt;&gt;"", ROUND(E92,0)&amp;A92, "")</f>
        <v>0E2</v>
      </c>
      <c r="C92" s="133"/>
      <c r="D92" s="114" t="s">
        <v>59</v>
      </c>
      <c r="E92" s="90">
        <v>6.8600185405906497E-2</v>
      </c>
      <c r="F92" s="89">
        <v>0.67748169243287204</v>
      </c>
      <c r="G92" s="90"/>
      <c r="H92" s="89"/>
      <c r="I92" s="90"/>
      <c r="J92" s="91"/>
      <c r="K92" s="82">
        <v>32</v>
      </c>
      <c r="L92" s="82">
        <v>12000</v>
      </c>
      <c r="M92" s="90">
        <v>6</v>
      </c>
      <c r="N92" s="82">
        <v>128</v>
      </c>
      <c r="O92" s="83">
        <v>3.0000000000000001E-5</v>
      </c>
      <c r="P92" s="83">
        <v>0.01</v>
      </c>
      <c r="Q92" s="82">
        <v>0</v>
      </c>
      <c r="R92" s="82">
        <v>0.1</v>
      </c>
      <c r="S92" s="82">
        <v>1</v>
      </c>
      <c r="T92" s="82">
        <v>1</v>
      </c>
      <c r="U92" s="82" t="s">
        <v>60</v>
      </c>
      <c r="V92" s="82" t="s">
        <v>46</v>
      </c>
      <c r="W92" s="82">
        <v>0</v>
      </c>
      <c r="X92" s="82" t="s">
        <v>61</v>
      </c>
      <c r="Y92" s="92">
        <v>50</v>
      </c>
      <c r="Z92" s="82"/>
      <c r="AA92" s="82"/>
      <c r="AB92" s="82"/>
      <c r="AC92" s="82"/>
      <c r="AD92" s="97">
        <v>128</v>
      </c>
      <c r="AE92" s="97">
        <v>2</v>
      </c>
      <c r="AF92" s="112">
        <v>1E-4</v>
      </c>
      <c r="AG92" s="113" t="s">
        <v>135</v>
      </c>
    </row>
    <row r="93" spans="1:33" ht="13" x14ac:dyDescent="0.15">
      <c r="A93" s="24"/>
      <c r="B93" s="24"/>
      <c r="C93" s="36"/>
      <c r="D93" s="36"/>
      <c r="E93" s="37"/>
      <c r="F93" s="38"/>
      <c r="G93" s="36"/>
      <c r="H93" s="38"/>
      <c r="I93" s="36"/>
      <c r="J93" s="15"/>
      <c r="K93" s="36"/>
      <c r="L93" s="36"/>
      <c r="M93" s="39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86"/>
      <c r="Z93" s="36"/>
      <c r="AA93" s="36"/>
      <c r="AB93" s="36"/>
      <c r="AC93" s="36"/>
    </row>
    <row r="94" spans="1:33" ht="13" x14ac:dyDescent="0.15">
      <c r="D94" s="40"/>
      <c r="E94" s="41"/>
      <c r="F94" s="42"/>
      <c r="H94" s="42"/>
      <c r="J94" s="15"/>
      <c r="M94" s="43"/>
    </row>
    <row r="95" spans="1:33" ht="13" x14ac:dyDescent="0.15">
      <c r="D95" s="40"/>
      <c r="E95" s="41"/>
      <c r="F95" s="42"/>
      <c r="H95" s="42"/>
      <c r="J95" s="15"/>
      <c r="M95" s="43"/>
    </row>
    <row r="96" spans="1:33" ht="13" x14ac:dyDescent="0.15">
      <c r="D96" s="40"/>
      <c r="E96" s="44"/>
      <c r="F96" s="42"/>
      <c r="H96" s="42"/>
      <c r="J96" s="15"/>
      <c r="M96" s="43"/>
    </row>
    <row r="97" spans="4:13" ht="13" x14ac:dyDescent="0.15">
      <c r="D97" s="40"/>
      <c r="F97" s="42"/>
      <c r="H97" s="42"/>
      <c r="J97" s="15"/>
      <c r="M97" s="43"/>
    </row>
    <row r="98" spans="4:13" ht="13" x14ac:dyDescent="0.15">
      <c r="D98" s="40"/>
      <c r="E98" s="41"/>
      <c r="F98" s="42"/>
      <c r="H98" s="42"/>
      <c r="J98" s="15"/>
      <c r="M98" s="43"/>
    </row>
    <row r="99" spans="4:13" ht="13" x14ac:dyDescent="0.15">
      <c r="D99" s="40"/>
      <c r="E99" s="41"/>
      <c r="F99" s="42"/>
      <c r="H99" s="42"/>
      <c r="J99" s="15"/>
      <c r="M99" s="43"/>
    </row>
    <row r="100" spans="4:13" ht="13" x14ac:dyDescent="0.15">
      <c r="D100" s="40"/>
      <c r="E100" s="41"/>
      <c r="F100" s="42"/>
      <c r="H100" s="42"/>
      <c r="J100" s="15"/>
      <c r="M100" s="43"/>
    </row>
    <row r="101" spans="4:13" ht="13" x14ac:dyDescent="0.15">
      <c r="D101" s="40"/>
      <c r="E101" s="41"/>
      <c r="F101" s="42"/>
      <c r="H101" s="42"/>
      <c r="J101" s="15"/>
      <c r="M101" s="43"/>
    </row>
    <row r="102" spans="4:13" ht="13" x14ac:dyDescent="0.15">
      <c r="D102" s="40"/>
      <c r="E102" s="41"/>
      <c r="F102" s="42"/>
      <c r="H102" s="42"/>
      <c r="J102" s="15"/>
      <c r="M102" s="43"/>
    </row>
    <row r="103" spans="4:13" ht="13" x14ac:dyDescent="0.15">
      <c r="D103" s="40"/>
      <c r="E103" s="41"/>
      <c r="F103" s="42"/>
      <c r="H103" s="42"/>
      <c r="J103" s="15"/>
      <c r="M103" s="43"/>
    </row>
    <row r="104" spans="4:13" ht="13" x14ac:dyDescent="0.15">
      <c r="D104" s="40"/>
      <c r="E104" s="41"/>
      <c r="F104" s="42"/>
      <c r="H104" s="42"/>
      <c r="J104" s="15"/>
      <c r="M104" s="43"/>
    </row>
    <row r="105" spans="4:13" ht="13" x14ac:dyDescent="0.15">
      <c r="D105" s="40"/>
      <c r="E105" s="41"/>
      <c r="F105" s="42"/>
      <c r="H105" s="42"/>
      <c r="J105" s="15"/>
      <c r="M105" s="43"/>
    </row>
    <row r="106" spans="4:13" ht="13" x14ac:dyDescent="0.15">
      <c r="D106" s="40"/>
      <c r="E106" s="41"/>
      <c r="F106" s="42"/>
      <c r="H106" s="42"/>
      <c r="J106" s="15"/>
      <c r="M106" s="43"/>
    </row>
    <row r="107" spans="4:13" ht="13" x14ac:dyDescent="0.15">
      <c r="D107" s="40"/>
      <c r="E107" s="41"/>
      <c r="F107" s="42"/>
      <c r="H107" s="42"/>
      <c r="J107" s="15"/>
      <c r="M107" s="43"/>
    </row>
    <row r="108" spans="4:13" ht="13" x14ac:dyDescent="0.15">
      <c r="D108" s="40"/>
      <c r="E108" s="41"/>
      <c r="F108" s="42"/>
      <c r="H108" s="42"/>
      <c r="J108" s="15"/>
      <c r="M108" s="43"/>
    </row>
    <row r="109" spans="4:13" ht="13" x14ac:dyDescent="0.15">
      <c r="D109" s="40"/>
      <c r="E109" s="41"/>
      <c r="F109" s="42"/>
      <c r="H109" s="42"/>
      <c r="J109" s="15"/>
      <c r="M109" s="43"/>
    </row>
    <row r="110" spans="4:13" ht="13" x14ac:dyDescent="0.15">
      <c r="D110" s="40"/>
      <c r="E110" s="41"/>
      <c r="F110" s="42"/>
      <c r="H110" s="42"/>
      <c r="J110" s="15"/>
      <c r="M110" s="43"/>
    </row>
    <row r="111" spans="4:13" ht="13" x14ac:dyDescent="0.15">
      <c r="D111" s="40"/>
      <c r="E111" s="41"/>
      <c r="F111" s="42"/>
      <c r="H111" s="42"/>
      <c r="J111" s="15"/>
      <c r="M111" s="43"/>
    </row>
    <row r="112" spans="4:13" ht="13" x14ac:dyDescent="0.15">
      <c r="D112" s="40"/>
      <c r="E112" s="41"/>
      <c r="F112" s="42"/>
      <c r="H112" s="42"/>
      <c r="J112" s="15"/>
      <c r="M112" s="43"/>
    </row>
    <row r="113" spans="4:13" ht="13" x14ac:dyDescent="0.15">
      <c r="D113" s="40"/>
      <c r="E113" s="41"/>
      <c r="F113" s="42"/>
      <c r="H113" s="42"/>
      <c r="J113" s="15"/>
      <c r="M113" s="43"/>
    </row>
    <row r="114" spans="4:13" ht="13" x14ac:dyDescent="0.15">
      <c r="D114" s="40"/>
      <c r="E114" s="41"/>
      <c r="F114" s="42"/>
      <c r="H114" s="42"/>
      <c r="J114" s="15"/>
      <c r="M114" s="43"/>
    </row>
    <row r="115" spans="4:13" ht="13" x14ac:dyDescent="0.15">
      <c r="D115" s="40"/>
      <c r="E115" s="41"/>
      <c r="F115" s="42"/>
      <c r="H115" s="42"/>
      <c r="J115" s="15"/>
      <c r="M115" s="43"/>
    </row>
    <row r="116" spans="4:13" ht="13" x14ac:dyDescent="0.15">
      <c r="D116" s="40"/>
      <c r="E116" s="41"/>
      <c r="F116" s="42"/>
      <c r="H116" s="42"/>
      <c r="J116" s="15"/>
      <c r="M116" s="43"/>
    </row>
    <row r="117" spans="4:13" ht="13" x14ac:dyDescent="0.15">
      <c r="D117" s="40"/>
      <c r="E117" s="41"/>
      <c r="F117" s="42"/>
      <c r="H117" s="42"/>
      <c r="J117" s="15"/>
      <c r="M117" s="43"/>
    </row>
    <row r="118" spans="4:13" ht="13" x14ac:dyDescent="0.15">
      <c r="D118" s="40"/>
      <c r="E118" s="41"/>
      <c r="F118" s="42"/>
      <c r="H118" s="42"/>
      <c r="J118" s="15"/>
      <c r="M118" s="43"/>
    </row>
    <row r="119" spans="4:13" ht="13" x14ac:dyDescent="0.15">
      <c r="D119" s="40"/>
      <c r="E119" s="41"/>
      <c r="F119" s="42"/>
      <c r="H119" s="42"/>
      <c r="J119" s="15"/>
      <c r="M119" s="43"/>
    </row>
    <row r="120" spans="4:13" ht="13" x14ac:dyDescent="0.15">
      <c r="D120" s="40"/>
      <c r="E120" s="41"/>
      <c r="F120" s="42"/>
      <c r="H120" s="42"/>
      <c r="J120" s="15"/>
      <c r="M120" s="43"/>
    </row>
    <row r="121" spans="4:13" ht="13" x14ac:dyDescent="0.15">
      <c r="D121" s="40"/>
      <c r="E121" s="41"/>
      <c r="F121" s="42"/>
      <c r="H121" s="42"/>
      <c r="J121" s="15"/>
      <c r="M121" s="43"/>
    </row>
    <row r="122" spans="4:13" ht="13" x14ac:dyDescent="0.15">
      <c r="D122" s="40"/>
      <c r="E122" s="41"/>
      <c r="F122" s="42"/>
      <c r="H122" s="42"/>
      <c r="J122" s="15"/>
      <c r="M122" s="43"/>
    </row>
    <row r="123" spans="4:13" ht="13" x14ac:dyDescent="0.15">
      <c r="D123" s="40"/>
      <c r="E123" s="41"/>
      <c r="F123" s="42"/>
      <c r="H123" s="42"/>
      <c r="J123" s="15"/>
      <c r="M123" s="43"/>
    </row>
    <row r="124" spans="4:13" ht="13" x14ac:dyDescent="0.15">
      <c r="D124" s="40"/>
      <c r="E124" s="41"/>
      <c r="F124" s="42"/>
      <c r="H124" s="42"/>
      <c r="J124" s="15"/>
      <c r="M124" s="43"/>
    </row>
    <row r="125" spans="4:13" ht="13" x14ac:dyDescent="0.15">
      <c r="D125" s="40"/>
      <c r="E125" s="41"/>
      <c r="F125" s="42"/>
      <c r="H125" s="42"/>
      <c r="J125" s="15"/>
      <c r="M125" s="43"/>
    </row>
    <row r="126" spans="4:13" ht="13" x14ac:dyDescent="0.15">
      <c r="D126" s="40"/>
      <c r="E126" s="41"/>
      <c r="F126" s="42"/>
      <c r="H126" s="42"/>
      <c r="J126" s="15"/>
      <c r="M126" s="43"/>
    </row>
    <row r="127" spans="4:13" ht="13" x14ac:dyDescent="0.15">
      <c r="D127" s="40"/>
      <c r="E127" s="41"/>
      <c r="F127" s="42"/>
      <c r="H127" s="42"/>
      <c r="J127" s="15"/>
      <c r="M127" s="43"/>
    </row>
    <row r="128" spans="4:13" ht="13" x14ac:dyDescent="0.15">
      <c r="D128" s="40"/>
      <c r="E128" s="41"/>
      <c r="F128" s="42"/>
      <c r="H128" s="42"/>
      <c r="J128" s="15"/>
      <c r="M128" s="43"/>
    </row>
    <row r="129" spans="4:13" ht="13" x14ac:dyDescent="0.15">
      <c r="D129" s="40"/>
      <c r="E129" s="41"/>
      <c r="F129" s="42"/>
      <c r="H129" s="42"/>
      <c r="J129" s="15"/>
      <c r="M129" s="43"/>
    </row>
    <row r="130" spans="4:13" ht="13" x14ac:dyDescent="0.15">
      <c r="D130" s="40"/>
      <c r="E130" s="41"/>
      <c r="F130" s="42"/>
      <c r="H130" s="42"/>
      <c r="J130" s="15"/>
      <c r="M130" s="43"/>
    </row>
    <row r="131" spans="4:13" ht="13" x14ac:dyDescent="0.15">
      <c r="D131" s="40"/>
      <c r="E131" s="41"/>
      <c r="F131" s="42"/>
      <c r="H131" s="42"/>
      <c r="J131" s="15"/>
      <c r="M131" s="43"/>
    </row>
    <row r="132" spans="4:13" ht="13" x14ac:dyDescent="0.15">
      <c r="D132" s="40"/>
      <c r="E132" s="41"/>
      <c r="F132" s="42"/>
      <c r="H132" s="42"/>
      <c r="J132" s="15"/>
      <c r="M132" s="43"/>
    </row>
    <row r="133" spans="4:13" ht="13" x14ac:dyDescent="0.15">
      <c r="D133" s="40"/>
      <c r="E133" s="41"/>
      <c r="F133" s="42"/>
      <c r="H133" s="42"/>
      <c r="J133" s="15"/>
      <c r="M133" s="43"/>
    </row>
    <row r="134" spans="4:13" ht="13" x14ac:dyDescent="0.15">
      <c r="D134" s="40"/>
      <c r="E134" s="41"/>
      <c r="F134" s="42"/>
      <c r="H134" s="42"/>
      <c r="J134" s="15"/>
      <c r="M134" s="43"/>
    </row>
    <row r="135" spans="4:13" ht="13" x14ac:dyDescent="0.15">
      <c r="D135" s="40"/>
      <c r="E135" s="41"/>
      <c r="F135" s="42"/>
      <c r="H135" s="42"/>
      <c r="J135" s="15"/>
      <c r="M135" s="43"/>
    </row>
    <row r="136" spans="4:13" ht="13" x14ac:dyDescent="0.15">
      <c r="D136" s="40"/>
      <c r="E136" s="41"/>
      <c r="F136" s="42"/>
      <c r="H136" s="42"/>
      <c r="J136" s="15"/>
      <c r="M136" s="43"/>
    </row>
    <row r="137" spans="4:13" ht="13" x14ac:dyDescent="0.15">
      <c r="D137" s="40"/>
      <c r="E137" s="41"/>
      <c r="F137" s="42"/>
      <c r="H137" s="42"/>
      <c r="J137" s="15"/>
      <c r="M137" s="43"/>
    </row>
    <row r="138" spans="4:13" ht="13" x14ac:dyDescent="0.15">
      <c r="D138" s="40"/>
      <c r="E138" s="41"/>
      <c r="F138" s="42"/>
      <c r="H138" s="42"/>
      <c r="J138" s="15"/>
      <c r="M138" s="43"/>
    </row>
    <row r="139" spans="4:13" ht="13" x14ac:dyDescent="0.15">
      <c r="D139" s="40"/>
      <c r="E139" s="41"/>
      <c r="F139" s="42"/>
      <c r="H139" s="42"/>
      <c r="J139" s="15"/>
      <c r="M139" s="43"/>
    </row>
    <row r="140" spans="4:13" ht="13" x14ac:dyDescent="0.15">
      <c r="D140" s="40"/>
      <c r="E140" s="41"/>
      <c r="F140" s="42"/>
      <c r="H140" s="42"/>
      <c r="J140" s="15"/>
      <c r="M140" s="43"/>
    </row>
    <row r="141" spans="4:13" ht="13" x14ac:dyDescent="0.15">
      <c r="D141" s="40"/>
      <c r="E141" s="41"/>
      <c r="F141" s="42"/>
      <c r="H141" s="42"/>
      <c r="J141" s="15"/>
      <c r="M141" s="43"/>
    </row>
    <row r="142" spans="4:13" ht="13" x14ac:dyDescent="0.15">
      <c r="D142" s="40"/>
      <c r="E142" s="41"/>
      <c r="F142" s="42"/>
      <c r="H142" s="42"/>
      <c r="J142" s="15"/>
      <c r="M142" s="43"/>
    </row>
    <row r="143" spans="4:13" ht="13" x14ac:dyDescent="0.15">
      <c r="D143" s="40"/>
      <c r="E143" s="41"/>
      <c r="F143" s="42"/>
      <c r="H143" s="42"/>
      <c r="J143" s="15"/>
      <c r="M143" s="43"/>
    </row>
    <row r="144" spans="4:13" ht="13" x14ac:dyDescent="0.15">
      <c r="D144" s="40"/>
      <c r="E144" s="41"/>
      <c r="F144" s="42"/>
      <c r="H144" s="42"/>
      <c r="J144" s="15"/>
      <c r="M144" s="43"/>
    </row>
    <row r="145" spans="4:13" ht="13" x14ac:dyDescent="0.15">
      <c r="D145" s="40"/>
      <c r="E145" s="41"/>
      <c r="F145" s="42"/>
      <c r="H145" s="42"/>
      <c r="J145" s="15"/>
      <c r="M145" s="43"/>
    </row>
    <row r="146" spans="4:13" ht="13" x14ac:dyDescent="0.15">
      <c r="D146" s="40"/>
      <c r="E146" s="41"/>
      <c r="F146" s="42"/>
      <c r="H146" s="42"/>
      <c r="J146" s="15"/>
      <c r="M146" s="43"/>
    </row>
    <row r="147" spans="4:13" ht="13" x14ac:dyDescent="0.15">
      <c r="D147" s="40"/>
      <c r="E147" s="41"/>
      <c r="F147" s="42"/>
      <c r="H147" s="42"/>
      <c r="J147" s="15"/>
      <c r="M147" s="43"/>
    </row>
    <row r="148" spans="4:13" ht="13" x14ac:dyDescent="0.15">
      <c r="D148" s="40"/>
      <c r="E148" s="41"/>
      <c r="F148" s="42"/>
      <c r="H148" s="42"/>
      <c r="J148" s="15"/>
      <c r="M148" s="43"/>
    </row>
    <row r="149" spans="4:13" ht="13" x14ac:dyDescent="0.15">
      <c r="D149" s="40"/>
      <c r="E149" s="41"/>
      <c r="F149" s="42"/>
      <c r="H149" s="42"/>
      <c r="J149" s="15"/>
      <c r="M149" s="43"/>
    </row>
    <row r="150" spans="4:13" ht="13" x14ac:dyDescent="0.15">
      <c r="D150" s="40"/>
      <c r="E150" s="41"/>
      <c r="F150" s="42"/>
      <c r="H150" s="42"/>
      <c r="J150" s="15"/>
      <c r="M150" s="43"/>
    </row>
    <row r="151" spans="4:13" ht="13" x14ac:dyDescent="0.15">
      <c r="D151" s="40"/>
      <c r="E151" s="41"/>
      <c r="F151" s="42"/>
      <c r="H151" s="42"/>
      <c r="J151" s="15"/>
      <c r="M151" s="43"/>
    </row>
    <row r="152" spans="4:13" ht="13" x14ac:dyDescent="0.15">
      <c r="D152" s="40"/>
      <c r="E152" s="41"/>
      <c r="F152" s="42"/>
      <c r="H152" s="42"/>
      <c r="J152" s="15"/>
      <c r="M152" s="43"/>
    </row>
    <row r="153" spans="4:13" ht="13" x14ac:dyDescent="0.15">
      <c r="D153" s="40"/>
      <c r="E153" s="41"/>
      <c r="F153" s="42"/>
      <c r="H153" s="42"/>
      <c r="J153" s="15"/>
      <c r="M153" s="43"/>
    </row>
    <row r="154" spans="4:13" ht="13" x14ac:dyDescent="0.15">
      <c r="D154" s="40"/>
      <c r="E154" s="41"/>
      <c r="F154" s="42"/>
      <c r="H154" s="42"/>
      <c r="J154" s="15"/>
      <c r="M154" s="43"/>
    </row>
    <row r="155" spans="4:13" ht="13" x14ac:dyDescent="0.15">
      <c r="D155" s="40"/>
      <c r="E155" s="41"/>
      <c r="F155" s="42"/>
      <c r="H155" s="42"/>
      <c r="J155" s="15"/>
      <c r="M155" s="43"/>
    </row>
    <row r="156" spans="4:13" ht="13" x14ac:dyDescent="0.15">
      <c r="D156" s="40"/>
      <c r="E156" s="41"/>
      <c r="F156" s="42"/>
      <c r="H156" s="42"/>
      <c r="J156" s="15"/>
      <c r="M156" s="43"/>
    </row>
    <row r="157" spans="4:13" ht="13" x14ac:dyDescent="0.15">
      <c r="D157" s="40"/>
      <c r="E157" s="41"/>
      <c r="F157" s="42"/>
      <c r="H157" s="42"/>
      <c r="J157" s="15"/>
      <c r="M157" s="43"/>
    </row>
    <row r="158" spans="4:13" ht="13" x14ac:dyDescent="0.15">
      <c r="D158" s="40"/>
      <c r="E158" s="41"/>
      <c r="F158" s="42"/>
      <c r="H158" s="42"/>
      <c r="J158" s="15"/>
      <c r="M158" s="43"/>
    </row>
    <row r="159" spans="4:13" ht="13" x14ac:dyDescent="0.15">
      <c r="D159" s="40"/>
      <c r="E159" s="41"/>
      <c r="F159" s="42"/>
      <c r="H159" s="42"/>
      <c r="J159" s="15"/>
      <c r="M159" s="43"/>
    </row>
    <row r="160" spans="4:13" ht="13" x14ac:dyDescent="0.15">
      <c r="D160" s="40"/>
      <c r="E160" s="41"/>
      <c r="F160" s="42"/>
      <c r="H160" s="42"/>
      <c r="J160" s="15"/>
      <c r="M160" s="43"/>
    </row>
    <row r="161" spans="4:13" ht="13" x14ac:dyDescent="0.15">
      <c r="D161" s="40"/>
      <c r="E161" s="41"/>
      <c r="F161" s="42"/>
      <c r="H161" s="42"/>
      <c r="J161" s="15"/>
      <c r="M161" s="43"/>
    </row>
    <row r="162" spans="4:13" ht="13" x14ac:dyDescent="0.15">
      <c r="D162" s="40"/>
      <c r="E162" s="41"/>
      <c r="F162" s="42"/>
      <c r="H162" s="42"/>
      <c r="J162" s="15"/>
      <c r="M162" s="43"/>
    </row>
    <row r="163" spans="4:13" ht="13" x14ac:dyDescent="0.15">
      <c r="D163" s="40"/>
      <c r="E163" s="41"/>
      <c r="F163" s="42"/>
      <c r="H163" s="42"/>
      <c r="J163" s="15"/>
      <c r="M163" s="43"/>
    </row>
    <row r="164" spans="4:13" ht="13" x14ac:dyDescent="0.15">
      <c r="D164" s="40"/>
      <c r="E164" s="41"/>
      <c r="F164" s="42"/>
      <c r="H164" s="42"/>
      <c r="J164" s="15"/>
      <c r="M164" s="43"/>
    </row>
    <row r="165" spans="4:13" ht="13" x14ac:dyDescent="0.15">
      <c r="D165" s="40"/>
      <c r="E165" s="41"/>
      <c r="F165" s="42"/>
      <c r="H165" s="42"/>
      <c r="J165" s="15"/>
      <c r="M165" s="43"/>
    </row>
    <row r="166" spans="4:13" ht="13" x14ac:dyDescent="0.15">
      <c r="D166" s="40"/>
      <c r="E166" s="41"/>
      <c r="F166" s="42"/>
      <c r="H166" s="42"/>
      <c r="J166" s="15"/>
      <c r="M166" s="43"/>
    </row>
    <row r="167" spans="4:13" ht="13" x14ac:dyDescent="0.15">
      <c r="D167" s="40"/>
      <c r="E167" s="41"/>
      <c r="F167" s="42"/>
      <c r="H167" s="42"/>
      <c r="J167" s="15"/>
      <c r="M167" s="43"/>
    </row>
    <row r="168" spans="4:13" ht="13" x14ac:dyDescent="0.15">
      <c r="D168" s="40"/>
      <c r="E168" s="41"/>
      <c r="F168" s="42"/>
      <c r="H168" s="42"/>
      <c r="J168" s="15"/>
      <c r="M168" s="43"/>
    </row>
    <row r="169" spans="4:13" ht="13" x14ac:dyDescent="0.15">
      <c r="D169" s="40"/>
      <c r="E169" s="41"/>
      <c r="F169" s="42"/>
      <c r="H169" s="42"/>
      <c r="J169" s="15"/>
      <c r="M169" s="43"/>
    </row>
    <row r="170" spans="4:13" ht="13" x14ac:dyDescent="0.15">
      <c r="D170" s="40"/>
      <c r="E170" s="41"/>
      <c r="F170" s="42"/>
      <c r="H170" s="42"/>
      <c r="J170" s="15"/>
      <c r="M170" s="43"/>
    </row>
    <row r="171" spans="4:13" ht="13" x14ac:dyDescent="0.15">
      <c r="D171" s="40"/>
      <c r="E171" s="41"/>
      <c r="F171" s="42"/>
      <c r="H171" s="42"/>
      <c r="J171" s="15"/>
      <c r="M171" s="43"/>
    </row>
    <row r="172" spans="4:13" ht="13" x14ac:dyDescent="0.15">
      <c r="D172" s="40"/>
      <c r="E172" s="41"/>
      <c r="F172" s="42"/>
      <c r="H172" s="42"/>
      <c r="J172" s="15"/>
      <c r="M172" s="43"/>
    </row>
    <row r="173" spans="4:13" ht="13" x14ac:dyDescent="0.15">
      <c r="D173" s="40"/>
      <c r="E173" s="41"/>
      <c r="F173" s="42"/>
      <c r="H173" s="42"/>
      <c r="J173" s="15"/>
      <c r="M173" s="43"/>
    </row>
    <row r="174" spans="4:13" ht="13" x14ac:dyDescent="0.15">
      <c r="D174" s="40"/>
      <c r="E174" s="41"/>
      <c r="F174" s="42"/>
      <c r="H174" s="42"/>
      <c r="J174" s="15"/>
      <c r="M174" s="43"/>
    </row>
    <row r="175" spans="4:13" ht="13" x14ac:dyDescent="0.15">
      <c r="D175" s="40"/>
      <c r="E175" s="41"/>
      <c r="F175" s="42"/>
      <c r="H175" s="42"/>
      <c r="J175" s="15"/>
      <c r="M175" s="43"/>
    </row>
    <row r="176" spans="4:13" ht="13" x14ac:dyDescent="0.15">
      <c r="D176" s="40"/>
      <c r="E176" s="41"/>
      <c r="F176" s="42"/>
      <c r="H176" s="42"/>
      <c r="J176" s="15"/>
      <c r="M176" s="43"/>
    </row>
    <row r="177" spans="4:13" ht="13" x14ac:dyDescent="0.15">
      <c r="D177" s="40"/>
      <c r="E177" s="41"/>
      <c r="F177" s="42"/>
      <c r="H177" s="42"/>
      <c r="J177" s="15"/>
      <c r="M177" s="43"/>
    </row>
    <row r="178" spans="4:13" ht="13" x14ac:dyDescent="0.15">
      <c r="D178" s="40"/>
      <c r="E178" s="41"/>
      <c r="F178" s="42"/>
      <c r="H178" s="42"/>
      <c r="J178" s="15"/>
      <c r="M178" s="43"/>
    </row>
    <row r="179" spans="4:13" ht="13" x14ac:dyDescent="0.15">
      <c r="D179" s="40"/>
      <c r="E179" s="41"/>
      <c r="F179" s="42"/>
      <c r="H179" s="42"/>
      <c r="J179" s="15"/>
      <c r="M179" s="43"/>
    </row>
    <row r="180" spans="4:13" ht="13" x14ac:dyDescent="0.15">
      <c r="D180" s="40"/>
      <c r="E180" s="41"/>
      <c r="F180" s="42"/>
      <c r="H180" s="42"/>
      <c r="J180" s="15"/>
      <c r="M180" s="43"/>
    </row>
    <row r="181" spans="4:13" ht="13" x14ac:dyDescent="0.15">
      <c r="D181" s="40"/>
      <c r="E181" s="41"/>
      <c r="F181" s="42"/>
      <c r="H181" s="42"/>
      <c r="J181" s="15"/>
      <c r="M181" s="43"/>
    </row>
    <row r="182" spans="4:13" ht="13" x14ac:dyDescent="0.15">
      <c r="D182" s="40"/>
      <c r="E182" s="41"/>
      <c r="F182" s="42"/>
      <c r="H182" s="42"/>
      <c r="J182" s="15"/>
      <c r="M182" s="43"/>
    </row>
    <row r="183" spans="4:13" ht="13" x14ac:dyDescent="0.15">
      <c r="D183" s="40"/>
      <c r="E183" s="41"/>
      <c r="F183" s="42"/>
      <c r="H183" s="42"/>
      <c r="J183" s="15"/>
      <c r="M183" s="43"/>
    </row>
    <row r="184" spans="4:13" ht="13" x14ac:dyDescent="0.15">
      <c r="D184" s="40"/>
      <c r="E184" s="41"/>
      <c r="F184" s="42"/>
      <c r="H184" s="42"/>
      <c r="J184" s="15"/>
      <c r="M184" s="43"/>
    </row>
    <row r="185" spans="4:13" ht="13" x14ac:dyDescent="0.15">
      <c r="D185" s="40"/>
      <c r="E185" s="41"/>
      <c r="F185" s="42"/>
      <c r="H185" s="42"/>
      <c r="J185" s="15"/>
      <c r="M185" s="43"/>
    </row>
    <row r="186" spans="4:13" ht="13" x14ac:dyDescent="0.15">
      <c r="D186" s="40"/>
      <c r="E186" s="41"/>
      <c r="F186" s="42"/>
      <c r="H186" s="42"/>
      <c r="J186" s="15"/>
      <c r="M186" s="43"/>
    </row>
    <row r="187" spans="4:13" ht="13" x14ac:dyDescent="0.15">
      <c r="D187" s="40"/>
      <c r="E187" s="41"/>
      <c r="F187" s="42"/>
      <c r="H187" s="42"/>
      <c r="J187" s="15"/>
      <c r="M187" s="43"/>
    </row>
    <row r="188" spans="4:13" ht="13" x14ac:dyDescent="0.15">
      <c r="D188" s="40"/>
      <c r="E188" s="41"/>
      <c r="F188" s="42"/>
      <c r="H188" s="42"/>
      <c r="J188" s="15"/>
      <c r="M188" s="43"/>
    </row>
    <row r="189" spans="4:13" ht="13" x14ac:dyDescent="0.15">
      <c r="D189" s="40"/>
      <c r="E189" s="41"/>
      <c r="F189" s="42"/>
      <c r="H189" s="42"/>
      <c r="J189" s="15"/>
      <c r="M189" s="43"/>
    </row>
    <row r="190" spans="4:13" ht="13" x14ac:dyDescent="0.15">
      <c r="D190" s="40"/>
      <c r="E190" s="41"/>
      <c r="F190" s="42"/>
      <c r="H190" s="42"/>
      <c r="J190" s="15"/>
      <c r="M190" s="43"/>
    </row>
    <row r="191" spans="4:13" ht="13" x14ac:dyDescent="0.15">
      <c r="D191" s="40"/>
      <c r="E191" s="41"/>
      <c r="F191" s="42"/>
      <c r="H191" s="42"/>
      <c r="J191" s="15"/>
      <c r="M191" s="43"/>
    </row>
    <row r="192" spans="4:13" ht="13" x14ac:dyDescent="0.15">
      <c r="D192" s="40"/>
      <c r="E192" s="41"/>
      <c r="F192" s="42"/>
      <c r="H192" s="42"/>
      <c r="J192" s="15"/>
      <c r="M192" s="43"/>
    </row>
    <row r="193" spans="4:13" ht="13" x14ac:dyDescent="0.15">
      <c r="D193" s="40"/>
      <c r="E193" s="41"/>
      <c r="F193" s="42"/>
      <c r="H193" s="42"/>
      <c r="J193" s="15"/>
      <c r="M193" s="43"/>
    </row>
    <row r="194" spans="4:13" ht="13" x14ac:dyDescent="0.15">
      <c r="D194" s="40"/>
      <c r="E194" s="41"/>
      <c r="F194" s="42"/>
      <c r="H194" s="42"/>
      <c r="J194" s="15"/>
      <c r="M194" s="43"/>
    </row>
    <row r="195" spans="4:13" ht="13" x14ac:dyDescent="0.15">
      <c r="D195" s="40"/>
      <c r="E195" s="41"/>
      <c r="F195" s="42"/>
      <c r="H195" s="42"/>
      <c r="J195" s="15"/>
      <c r="M195" s="43"/>
    </row>
    <row r="196" spans="4:13" ht="13" x14ac:dyDescent="0.15">
      <c r="D196" s="40"/>
      <c r="E196" s="41"/>
      <c r="F196" s="42"/>
      <c r="H196" s="42"/>
      <c r="J196" s="15"/>
      <c r="M196" s="43"/>
    </row>
    <row r="197" spans="4:13" ht="13" x14ac:dyDescent="0.15">
      <c r="D197" s="40"/>
      <c r="E197" s="41"/>
      <c r="F197" s="42"/>
      <c r="H197" s="42"/>
      <c r="J197" s="15"/>
      <c r="M197" s="43"/>
    </row>
    <row r="198" spans="4:13" ht="13" x14ac:dyDescent="0.15">
      <c r="D198" s="40"/>
      <c r="E198" s="41"/>
      <c r="F198" s="42"/>
      <c r="H198" s="42"/>
      <c r="J198" s="15"/>
      <c r="M198" s="43"/>
    </row>
    <row r="199" spans="4:13" ht="13" x14ac:dyDescent="0.15">
      <c r="D199" s="40"/>
      <c r="E199" s="41"/>
      <c r="F199" s="42"/>
      <c r="H199" s="42"/>
      <c r="J199" s="15"/>
      <c r="M199" s="43"/>
    </row>
    <row r="200" spans="4:13" ht="13" x14ac:dyDescent="0.15">
      <c r="D200" s="40"/>
      <c r="E200" s="41"/>
      <c r="F200" s="42"/>
      <c r="H200" s="42"/>
      <c r="J200" s="15"/>
      <c r="M200" s="43"/>
    </row>
    <row r="201" spans="4:13" ht="13" x14ac:dyDescent="0.15">
      <c r="D201" s="40"/>
      <c r="E201" s="41"/>
      <c r="F201" s="42"/>
      <c r="H201" s="42"/>
      <c r="J201" s="15"/>
      <c r="M201" s="43"/>
    </row>
    <row r="202" spans="4:13" ht="13" x14ac:dyDescent="0.15">
      <c r="D202" s="40"/>
      <c r="E202" s="41"/>
      <c r="F202" s="42"/>
      <c r="H202" s="42"/>
      <c r="J202" s="15"/>
      <c r="M202" s="43"/>
    </row>
    <row r="203" spans="4:13" ht="13" x14ac:dyDescent="0.15">
      <c r="D203" s="40"/>
      <c r="E203" s="41"/>
      <c r="F203" s="42"/>
      <c r="H203" s="42"/>
      <c r="J203" s="15"/>
      <c r="M203" s="43"/>
    </row>
    <row r="204" spans="4:13" ht="13" x14ac:dyDescent="0.15">
      <c r="D204" s="40"/>
      <c r="E204" s="41"/>
      <c r="F204" s="42"/>
      <c r="H204" s="42"/>
      <c r="J204" s="15"/>
      <c r="M204" s="43"/>
    </row>
    <row r="205" spans="4:13" ht="13" x14ac:dyDescent="0.15">
      <c r="D205" s="40"/>
      <c r="E205" s="41"/>
      <c r="F205" s="42"/>
      <c r="H205" s="42"/>
      <c r="J205" s="15"/>
      <c r="M205" s="43"/>
    </row>
    <row r="206" spans="4:13" ht="13" x14ac:dyDescent="0.15">
      <c r="D206" s="40"/>
      <c r="E206" s="41"/>
      <c r="F206" s="42"/>
      <c r="H206" s="42"/>
      <c r="J206" s="15"/>
      <c r="M206" s="43"/>
    </row>
    <row r="207" spans="4:13" ht="13" x14ac:dyDescent="0.15">
      <c r="D207" s="40"/>
      <c r="E207" s="41"/>
      <c r="F207" s="42"/>
      <c r="H207" s="42"/>
      <c r="J207" s="15"/>
      <c r="M207" s="43"/>
    </row>
    <row r="208" spans="4:13" ht="13" x14ac:dyDescent="0.15">
      <c r="D208" s="40"/>
      <c r="E208" s="41"/>
      <c r="F208" s="42"/>
      <c r="H208" s="42"/>
      <c r="J208" s="15"/>
      <c r="M208" s="43"/>
    </row>
    <row r="209" spans="4:13" ht="13" x14ac:dyDescent="0.15">
      <c r="D209" s="40"/>
      <c r="E209" s="41"/>
      <c r="F209" s="42"/>
      <c r="H209" s="42"/>
      <c r="J209" s="15"/>
      <c r="M209" s="43"/>
    </row>
    <row r="210" spans="4:13" ht="13" x14ac:dyDescent="0.15">
      <c r="D210" s="40"/>
      <c r="E210" s="41"/>
      <c r="F210" s="42"/>
      <c r="H210" s="42"/>
      <c r="J210" s="15"/>
      <c r="M210" s="43"/>
    </row>
    <row r="211" spans="4:13" ht="13" x14ac:dyDescent="0.15">
      <c r="D211" s="40"/>
      <c r="E211" s="41"/>
      <c r="F211" s="42"/>
      <c r="H211" s="42"/>
      <c r="J211" s="15"/>
      <c r="M211" s="43"/>
    </row>
    <row r="212" spans="4:13" ht="13" x14ac:dyDescent="0.15">
      <c r="D212" s="40"/>
      <c r="E212" s="41"/>
      <c r="F212" s="42"/>
      <c r="H212" s="42"/>
      <c r="J212" s="15"/>
      <c r="M212" s="43"/>
    </row>
    <row r="213" spans="4:13" ht="13" x14ac:dyDescent="0.15">
      <c r="D213" s="40"/>
      <c r="E213" s="41"/>
      <c r="F213" s="42"/>
      <c r="H213" s="42"/>
      <c r="J213" s="15"/>
      <c r="M213" s="43"/>
    </row>
    <row r="214" spans="4:13" ht="13" x14ac:dyDescent="0.15">
      <c r="D214" s="40"/>
      <c r="E214" s="41"/>
      <c r="F214" s="42"/>
      <c r="H214" s="42"/>
      <c r="J214" s="15"/>
      <c r="M214" s="43"/>
    </row>
    <row r="215" spans="4:13" ht="13" x14ac:dyDescent="0.15">
      <c r="D215" s="40"/>
      <c r="E215" s="41"/>
      <c r="F215" s="42"/>
      <c r="H215" s="42"/>
      <c r="J215" s="15"/>
      <c r="M215" s="43"/>
    </row>
    <row r="216" spans="4:13" ht="13" x14ac:dyDescent="0.15">
      <c r="D216" s="40"/>
      <c r="E216" s="41"/>
      <c r="F216" s="42"/>
      <c r="H216" s="42"/>
      <c r="J216" s="15"/>
      <c r="M216" s="43"/>
    </row>
    <row r="217" spans="4:13" ht="13" x14ac:dyDescent="0.15">
      <c r="D217" s="40"/>
      <c r="E217" s="41"/>
      <c r="F217" s="42"/>
      <c r="H217" s="42"/>
      <c r="J217" s="15"/>
      <c r="M217" s="43"/>
    </row>
    <row r="218" spans="4:13" ht="13" x14ac:dyDescent="0.15">
      <c r="D218" s="40"/>
      <c r="E218" s="41"/>
      <c r="F218" s="42"/>
      <c r="H218" s="42"/>
      <c r="J218" s="15"/>
      <c r="M218" s="43"/>
    </row>
    <row r="219" spans="4:13" ht="13" x14ac:dyDescent="0.15">
      <c r="D219" s="40"/>
      <c r="E219" s="41"/>
      <c r="F219" s="42"/>
      <c r="H219" s="42"/>
      <c r="J219" s="15"/>
      <c r="M219" s="43"/>
    </row>
    <row r="220" spans="4:13" ht="13" x14ac:dyDescent="0.15">
      <c r="D220" s="40"/>
      <c r="E220" s="41"/>
      <c r="F220" s="42"/>
      <c r="H220" s="42"/>
      <c r="J220" s="15"/>
      <c r="M220" s="43"/>
    </row>
    <row r="221" spans="4:13" ht="13" x14ac:dyDescent="0.15">
      <c r="D221" s="40"/>
      <c r="E221" s="41"/>
      <c r="F221" s="42"/>
      <c r="H221" s="42"/>
      <c r="J221" s="15"/>
      <c r="M221" s="43"/>
    </row>
    <row r="222" spans="4:13" ht="13" x14ac:dyDescent="0.15">
      <c r="D222" s="40"/>
      <c r="E222" s="41"/>
      <c r="F222" s="42"/>
      <c r="H222" s="42"/>
      <c r="J222" s="15"/>
      <c r="M222" s="43"/>
    </row>
    <row r="223" spans="4:13" ht="13" x14ac:dyDescent="0.15">
      <c r="D223" s="40"/>
      <c r="E223" s="41"/>
      <c r="F223" s="42"/>
      <c r="H223" s="42"/>
      <c r="J223" s="15"/>
      <c r="M223" s="43"/>
    </row>
    <row r="224" spans="4:13" ht="13" x14ac:dyDescent="0.15">
      <c r="D224" s="40"/>
      <c r="E224" s="41"/>
      <c r="F224" s="42"/>
      <c r="H224" s="42"/>
      <c r="J224" s="15"/>
      <c r="M224" s="43"/>
    </row>
    <row r="225" spans="4:13" ht="13" x14ac:dyDescent="0.15">
      <c r="D225" s="40"/>
      <c r="E225" s="41"/>
      <c r="F225" s="42"/>
      <c r="H225" s="42"/>
      <c r="J225" s="15"/>
      <c r="M225" s="43"/>
    </row>
    <row r="226" spans="4:13" ht="13" x14ac:dyDescent="0.15">
      <c r="D226" s="40"/>
      <c r="E226" s="41"/>
      <c r="F226" s="42"/>
      <c r="H226" s="42"/>
      <c r="J226" s="15"/>
      <c r="M226" s="43"/>
    </row>
    <row r="227" spans="4:13" ht="13" x14ac:dyDescent="0.15">
      <c r="D227" s="40"/>
      <c r="E227" s="41"/>
      <c r="F227" s="42"/>
      <c r="H227" s="42"/>
      <c r="J227" s="15"/>
      <c r="M227" s="43"/>
    </row>
    <row r="228" spans="4:13" ht="13" x14ac:dyDescent="0.15">
      <c r="D228" s="40"/>
      <c r="E228" s="41"/>
      <c r="F228" s="42"/>
      <c r="H228" s="42"/>
      <c r="J228" s="15"/>
      <c r="M228" s="43"/>
    </row>
    <row r="229" spans="4:13" ht="13" x14ac:dyDescent="0.15">
      <c r="D229" s="40"/>
      <c r="E229" s="41"/>
      <c r="F229" s="42"/>
      <c r="H229" s="42"/>
      <c r="J229" s="15"/>
      <c r="M229" s="43"/>
    </row>
    <row r="230" spans="4:13" ht="13" x14ac:dyDescent="0.15">
      <c r="D230" s="40"/>
      <c r="E230" s="41"/>
      <c r="F230" s="42"/>
      <c r="H230" s="42"/>
      <c r="J230" s="15"/>
      <c r="M230" s="43"/>
    </row>
    <row r="231" spans="4:13" ht="13" x14ac:dyDescent="0.15">
      <c r="D231" s="40"/>
      <c r="E231" s="41"/>
      <c r="F231" s="42"/>
      <c r="H231" s="42"/>
      <c r="J231" s="15"/>
      <c r="M231" s="43"/>
    </row>
    <row r="232" spans="4:13" ht="13" x14ac:dyDescent="0.15">
      <c r="D232" s="40"/>
      <c r="E232" s="41"/>
      <c r="F232" s="42"/>
      <c r="H232" s="42"/>
      <c r="J232" s="15"/>
      <c r="M232" s="43"/>
    </row>
    <row r="233" spans="4:13" ht="13" x14ac:dyDescent="0.15">
      <c r="D233" s="40"/>
      <c r="E233" s="41"/>
      <c r="F233" s="42"/>
      <c r="H233" s="42"/>
      <c r="J233" s="15"/>
      <c r="M233" s="43"/>
    </row>
    <row r="234" spans="4:13" ht="13" x14ac:dyDescent="0.15">
      <c r="D234" s="40"/>
      <c r="E234" s="41"/>
      <c r="F234" s="42"/>
      <c r="H234" s="42"/>
      <c r="J234" s="15"/>
      <c r="M234" s="43"/>
    </row>
    <row r="235" spans="4:13" ht="13" x14ac:dyDescent="0.15">
      <c r="D235" s="40"/>
      <c r="E235" s="41"/>
      <c r="F235" s="42"/>
      <c r="H235" s="42"/>
      <c r="J235" s="15"/>
      <c r="M235" s="43"/>
    </row>
    <row r="236" spans="4:13" ht="13" x14ac:dyDescent="0.15">
      <c r="D236" s="40"/>
      <c r="E236" s="41"/>
      <c r="F236" s="42"/>
      <c r="H236" s="42"/>
      <c r="J236" s="15"/>
      <c r="M236" s="43"/>
    </row>
    <row r="237" spans="4:13" ht="13" x14ac:dyDescent="0.15">
      <c r="D237" s="40"/>
      <c r="E237" s="41"/>
      <c r="F237" s="42"/>
      <c r="H237" s="42"/>
      <c r="J237" s="15"/>
      <c r="M237" s="43"/>
    </row>
    <row r="238" spans="4:13" ht="13" x14ac:dyDescent="0.15">
      <c r="D238" s="40"/>
      <c r="E238" s="41"/>
      <c r="F238" s="42"/>
      <c r="H238" s="42"/>
      <c r="J238" s="15"/>
      <c r="M238" s="43"/>
    </row>
    <row r="239" spans="4:13" ht="13" x14ac:dyDescent="0.15">
      <c r="D239" s="40"/>
      <c r="E239" s="41"/>
      <c r="F239" s="42"/>
      <c r="H239" s="42"/>
      <c r="J239" s="15"/>
      <c r="M239" s="43"/>
    </row>
    <row r="240" spans="4:13" ht="13" x14ac:dyDescent="0.15">
      <c r="D240" s="40"/>
      <c r="E240" s="41"/>
      <c r="F240" s="42"/>
      <c r="H240" s="42"/>
      <c r="J240" s="15"/>
      <c r="M240" s="43"/>
    </row>
    <row r="241" spans="4:13" ht="13" x14ac:dyDescent="0.15">
      <c r="D241" s="40"/>
      <c r="E241" s="41"/>
      <c r="F241" s="42"/>
      <c r="H241" s="42"/>
      <c r="J241" s="15"/>
      <c r="M241" s="43"/>
    </row>
    <row r="242" spans="4:13" ht="13" x14ac:dyDescent="0.15">
      <c r="D242" s="40"/>
      <c r="E242" s="41"/>
      <c r="F242" s="42"/>
      <c r="H242" s="42"/>
      <c r="J242" s="15"/>
      <c r="M242" s="43"/>
    </row>
    <row r="243" spans="4:13" ht="13" x14ac:dyDescent="0.15">
      <c r="D243" s="40"/>
      <c r="E243" s="41"/>
      <c r="F243" s="42"/>
      <c r="H243" s="42"/>
      <c r="J243" s="15"/>
      <c r="M243" s="43"/>
    </row>
    <row r="244" spans="4:13" ht="13" x14ac:dyDescent="0.15">
      <c r="D244" s="40"/>
      <c r="E244" s="41"/>
      <c r="F244" s="42"/>
      <c r="H244" s="42"/>
      <c r="J244" s="15"/>
      <c r="M244" s="43"/>
    </row>
    <row r="245" spans="4:13" ht="13" x14ac:dyDescent="0.15">
      <c r="D245" s="40"/>
      <c r="E245" s="41"/>
      <c r="F245" s="42"/>
      <c r="H245" s="42"/>
      <c r="J245" s="15"/>
      <c r="M245" s="43"/>
    </row>
    <row r="246" spans="4:13" ht="13" x14ac:dyDescent="0.15">
      <c r="D246" s="40"/>
      <c r="E246" s="41"/>
      <c r="F246" s="42"/>
      <c r="H246" s="42"/>
      <c r="J246" s="15"/>
      <c r="M246" s="43"/>
    </row>
    <row r="247" spans="4:13" ht="13" x14ac:dyDescent="0.15">
      <c r="D247" s="40"/>
      <c r="E247" s="41"/>
      <c r="F247" s="42"/>
      <c r="H247" s="42"/>
      <c r="J247" s="15"/>
      <c r="M247" s="43"/>
    </row>
    <row r="248" spans="4:13" ht="13" x14ac:dyDescent="0.15">
      <c r="D248" s="40"/>
      <c r="E248" s="41"/>
      <c r="F248" s="42"/>
      <c r="H248" s="42"/>
      <c r="J248" s="15"/>
      <c r="M248" s="43"/>
    </row>
    <row r="249" spans="4:13" ht="13" x14ac:dyDescent="0.15">
      <c r="D249" s="40"/>
      <c r="E249" s="41"/>
      <c r="F249" s="42"/>
      <c r="H249" s="42"/>
      <c r="J249" s="15"/>
      <c r="M249" s="43"/>
    </row>
    <row r="250" spans="4:13" ht="13" x14ac:dyDescent="0.15">
      <c r="D250" s="40"/>
      <c r="E250" s="41"/>
      <c r="F250" s="42"/>
      <c r="H250" s="42"/>
      <c r="J250" s="15"/>
      <c r="M250" s="43"/>
    </row>
    <row r="251" spans="4:13" ht="13" x14ac:dyDescent="0.15">
      <c r="D251" s="40"/>
      <c r="E251" s="41"/>
      <c r="F251" s="42"/>
      <c r="H251" s="42"/>
      <c r="J251" s="15"/>
      <c r="M251" s="43"/>
    </row>
    <row r="252" spans="4:13" ht="13" x14ac:dyDescent="0.15">
      <c r="D252" s="40"/>
      <c r="E252" s="41"/>
      <c r="F252" s="42"/>
      <c r="H252" s="42"/>
      <c r="J252" s="15"/>
      <c r="M252" s="43"/>
    </row>
    <row r="253" spans="4:13" ht="13" x14ac:dyDescent="0.15">
      <c r="D253" s="40"/>
      <c r="E253" s="41"/>
      <c r="F253" s="42"/>
      <c r="H253" s="42"/>
      <c r="J253" s="15"/>
      <c r="M253" s="43"/>
    </row>
    <row r="254" spans="4:13" ht="13" x14ac:dyDescent="0.15">
      <c r="D254" s="40"/>
      <c r="E254" s="41"/>
      <c r="F254" s="42"/>
      <c r="H254" s="42"/>
      <c r="J254" s="15"/>
      <c r="M254" s="43"/>
    </row>
    <row r="255" spans="4:13" ht="13" x14ac:dyDescent="0.15">
      <c r="D255" s="40"/>
      <c r="E255" s="41"/>
      <c r="F255" s="42"/>
      <c r="H255" s="42"/>
      <c r="J255" s="15"/>
      <c r="M255" s="43"/>
    </row>
    <row r="256" spans="4:13" ht="13" x14ac:dyDescent="0.15">
      <c r="D256" s="40"/>
      <c r="E256" s="41"/>
      <c r="F256" s="42"/>
      <c r="H256" s="42"/>
      <c r="J256" s="15"/>
      <c r="M256" s="43"/>
    </row>
    <row r="257" spans="4:13" ht="13" x14ac:dyDescent="0.15">
      <c r="D257" s="40"/>
      <c r="E257" s="41"/>
      <c r="F257" s="42"/>
      <c r="H257" s="42"/>
      <c r="J257" s="15"/>
      <c r="M257" s="43"/>
    </row>
    <row r="258" spans="4:13" ht="13" x14ac:dyDescent="0.15">
      <c r="D258" s="40"/>
      <c r="E258" s="41"/>
      <c r="F258" s="42"/>
      <c r="H258" s="42"/>
      <c r="J258" s="15"/>
      <c r="M258" s="43"/>
    </row>
    <row r="259" spans="4:13" ht="13" x14ac:dyDescent="0.15">
      <c r="D259" s="40"/>
      <c r="E259" s="41"/>
      <c r="F259" s="42"/>
      <c r="H259" s="42"/>
      <c r="J259" s="15"/>
      <c r="M259" s="43"/>
    </row>
    <row r="260" spans="4:13" ht="13" x14ac:dyDescent="0.15">
      <c r="D260" s="40"/>
      <c r="E260" s="41"/>
      <c r="F260" s="42"/>
      <c r="H260" s="42"/>
      <c r="J260" s="15"/>
      <c r="M260" s="43"/>
    </row>
    <row r="261" spans="4:13" ht="13" x14ac:dyDescent="0.15">
      <c r="D261" s="40"/>
      <c r="E261" s="41"/>
      <c r="F261" s="42"/>
      <c r="H261" s="42"/>
      <c r="J261" s="15"/>
      <c r="M261" s="43"/>
    </row>
    <row r="262" spans="4:13" ht="13" x14ac:dyDescent="0.15">
      <c r="D262" s="40"/>
      <c r="E262" s="41"/>
      <c r="F262" s="42"/>
      <c r="H262" s="42"/>
      <c r="J262" s="15"/>
      <c r="M262" s="43"/>
    </row>
    <row r="263" spans="4:13" ht="13" x14ac:dyDescent="0.15">
      <c r="D263" s="40"/>
      <c r="E263" s="41"/>
      <c r="F263" s="42"/>
      <c r="H263" s="42"/>
      <c r="J263" s="15"/>
      <c r="M263" s="43"/>
    </row>
    <row r="264" spans="4:13" ht="13" x14ac:dyDescent="0.15">
      <c r="D264" s="40"/>
      <c r="E264" s="41"/>
      <c r="F264" s="42"/>
      <c r="H264" s="42"/>
      <c r="J264" s="15"/>
      <c r="M264" s="43"/>
    </row>
    <row r="265" spans="4:13" ht="13" x14ac:dyDescent="0.15">
      <c r="D265" s="40"/>
      <c r="E265" s="41"/>
      <c r="F265" s="42"/>
      <c r="H265" s="42"/>
      <c r="J265" s="15"/>
      <c r="M265" s="43"/>
    </row>
    <row r="266" spans="4:13" ht="13" x14ac:dyDescent="0.15">
      <c r="D266" s="40"/>
      <c r="E266" s="41"/>
      <c r="F266" s="42"/>
      <c r="H266" s="42"/>
      <c r="J266" s="15"/>
      <c r="M266" s="43"/>
    </row>
    <row r="267" spans="4:13" ht="13" x14ac:dyDescent="0.15">
      <c r="D267" s="40"/>
      <c r="E267" s="41"/>
      <c r="F267" s="42"/>
      <c r="H267" s="42"/>
      <c r="J267" s="15"/>
      <c r="M267" s="43"/>
    </row>
    <row r="268" spans="4:13" ht="13" x14ac:dyDescent="0.15">
      <c r="D268" s="40"/>
      <c r="E268" s="41"/>
      <c r="F268" s="42"/>
      <c r="H268" s="42"/>
      <c r="J268" s="15"/>
      <c r="M268" s="43"/>
    </row>
    <row r="269" spans="4:13" ht="13" x14ac:dyDescent="0.15">
      <c r="D269" s="40"/>
      <c r="E269" s="41"/>
      <c r="F269" s="42"/>
      <c r="H269" s="42"/>
      <c r="J269" s="15"/>
      <c r="M269" s="43"/>
    </row>
    <row r="270" spans="4:13" ht="13" x14ac:dyDescent="0.15">
      <c r="D270" s="40"/>
      <c r="E270" s="41"/>
      <c r="F270" s="42"/>
      <c r="H270" s="42"/>
      <c r="J270" s="15"/>
      <c r="M270" s="43"/>
    </row>
    <row r="271" spans="4:13" ht="13" x14ac:dyDescent="0.15">
      <c r="D271" s="40"/>
      <c r="E271" s="41"/>
      <c r="F271" s="42"/>
      <c r="H271" s="42"/>
      <c r="J271" s="15"/>
      <c r="M271" s="43"/>
    </row>
    <row r="272" spans="4:13" ht="13" x14ac:dyDescent="0.15">
      <c r="D272" s="40"/>
      <c r="E272" s="41"/>
      <c r="F272" s="42"/>
      <c r="H272" s="42"/>
      <c r="J272" s="15"/>
      <c r="M272" s="43"/>
    </row>
    <row r="273" spans="4:13" ht="13" x14ac:dyDescent="0.15">
      <c r="D273" s="40"/>
      <c r="E273" s="41"/>
      <c r="F273" s="42"/>
      <c r="H273" s="42"/>
      <c r="J273" s="15"/>
      <c r="M273" s="43"/>
    </row>
    <row r="274" spans="4:13" ht="13" x14ac:dyDescent="0.15">
      <c r="D274" s="40"/>
      <c r="E274" s="41"/>
      <c r="F274" s="42"/>
      <c r="H274" s="42"/>
      <c r="J274" s="15"/>
      <c r="M274" s="43"/>
    </row>
    <row r="275" spans="4:13" ht="13" x14ac:dyDescent="0.15">
      <c r="D275" s="40"/>
      <c r="E275" s="41"/>
      <c r="F275" s="42"/>
      <c r="H275" s="42"/>
      <c r="J275" s="15"/>
      <c r="M275" s="43"/>
    </row>
    <row r="276" spans="4:13" ht="13" x14ac:dyDescent="0.15">
      <c r="D276" s="40"/>
      <c r="E276" s="41"/>
      <c r="F276" s="42"/>
      <c r="H276" s="42"/>
      <c r="J276" s="15"/>
      <c r="M276" s="43"/>
    </row>
    <row r="277" spans="4:13" ht="13" x14ac:dyDescent="0.15">
      <c r="D277" s="40"/>
      <c r="E277" s="41"/>
      <c r="F277" s="42"/>
      <c r="H277" s="42"/>
      <c r="J277" s="15"/>
      <c r="M277" s="43"/>
    </row>
    <row r="278" spans="4:13" ht="13" x14ac:dyDescent="0.15">
      <c r="D278" s="40"/>
      <c r="E278" s="41"/>
      <c r="F278" s="42"/>
      <c r="H278" s="42"/>
      <c r="J278" s="15"/>
      <c r="M278" s="43"/>
    </row>
    <row r="279" spans="4:13" ht="13" x14ac:dyDescent="0.15">
      <c r="D279" s="40"/>
      <c r="E279" s="41"/>
      <c r="F279" s="42"/>
      <c r="H279" s="42"/>
      <c r="J279" s="15"/>
      <c r="M279" s="43"/>
    </row>
    <row r="280" spans="4:13" ht="13" x14ac:dyDescent="0.15">
      <c r="D280" s="40"/>
      <c r="E280" s="41"/>
      <c r="F280" s="42"/>
      <c r="H280" s="42"/>
      <c r="J280" s="15"/>
      <c r="M280" s="43"/>
    </row>
    <row r="281" spans="4:13" ht="13" x14ac:dyDescent="0.15">
      <c r="D281" s="40"/>
      <c r="E281" s="41"/>
      <c r="F281" s="42"/>
      <c r="H281" s="42"/>
      <c r="J281" s="15"/>
      <c r="M281" s="43"/>
    </row>
    <row r="282" spans="4:13" ht="13" x14ac:dyDescent="0.15">
      <c r="D282" s="40"/>
      <c r="E282" s="41"/>
      <c r="F282" s="42"/>
      <c r="H282" s="42"/>
      <c r="J282" s="15"/>
      <c r="M282" s="43"/>
    </row>
    <row r="283" spans="4:13" ht="13" x14ac:dyDescent="0.15">
      <c r="D283" s="40"/>
      <c r="E283" s="41"/>
      <c r="F283" s="42"/>
      <c r="H283" s="42"/>
      <c r="J283" s="15"/>
      <c r="M283" s="43"/>
    </row>
    <row r="284" spans="4:13" ht="13" x14ac:dyDescent="0.15">
      <c r="D284" s="40"/>
      <c r="E284" s="41"/>
      <c r="F284" s="42"/>
      <c r="H284" s="42"/>
      <c r="J284" s="15"/>
      <c r="M284" s="43"/>
    </row>
    <row r="285" spans="4:13" ht="13" x14ac:dyDescent="0.15">
      <c r="D285" s="40"/>
      <c r="E285" s="41"/>
      <c r="F285" s="42"/>
      <c r="H285" s="42"/>
      <c r="J285" s="15"/>
      <c r="M285" s="43"/>
    </row>
    <row r="286" spans="4:13" ht="13" x14ac:dyDescent="0.15">
      <c r="D286" s="40"/>
      <c r="E286" s="41"/>
      <c r="F286" s="42"/>
      <c r="H286" s="42"/>
      <c r="J286" s="15"/>
      <c r="M286" s="43"/>
    </row>
    <row r="287" spans="4:13" ht="13" x14ac:dyDescent="0.15">
      <c r="D287" s="40"/>
      <c r="E287" s="41"/>
      <c r="F287" s="42"/>
      <c r="H287" s="42"/>
      <c r="J287" s="15"/>
      <c r="M287" s="43"/>
    </row>
    <row r="288" spans="4:13" ht="13" x14ac:dyDescent="0.15">
      <c r="D288" s="40"/>
      <c r="E288" s="41"/>
      <c r="F288" s="42"/>
      <c r="H288" s="42"/>
      <c r="J288" s="15"/>
      <c r="M288" s="43"/>
    </row>
    <row r="289" spans="4:13" ht="13" x14ac:dyDescent="0.15">
      <c r="D289" s="40"/>
      <c r="E289" s="41"/>
      <c r="F289" s="42"/>
      <c r="H289" s="42"/>
      <c r="J289" s="15"/>
      <c r="M289" s="43"/>
    </row>
    <row r="290" spans="4:13" ht="13" x14ac:dyDescent="0.15">
      <c r="D290" s="40"/>
      <c r="E290" s="41"/>
      <c r="F290" s="42"/>
      <c r="H290" s="42"/>
      <c r="J290" s="15"/>
      <c r="M290" s="43"/>
    </row>
    <row r="291" spans="4:13" ht="13" x14ac:dyDescent="0.15">
      <c r="D291" s="40"/>
      <c r="E291" s="41"/>
      <c r="F291" s="42"/>
      <c r="H291" s="42"/>
      <c r="J291" s="15"/>
      <c r="M291" s="43"/>
    </row>
    <row r="292" spans="4:13" ht="13" x14ac:dyDescent="0.15">
      <c r="D292" s="40"/>
      <c r="E292" s="41"/>
      <c r="F292" s="42"/>
      <c r="H292" s="42"/>
      <c r="J292" s="15"/>
      <c r="M292" s="43"/>
    </row>
    <row r="293" spans="4:13" ht="13" x14ac:dyDescent="0.15">
      <c r="D293" s="40"/>
      <c r="E293" s="41"/>
      <c r="F293" s="42"/>
      <c r="H293" s="42"/>
      <c r="J293" s="15"/>
      <c r="M293" s="43"/>
    </row>
    <row r="294" spans="4:13" ht="13" x14ac:dyDescent="0.15">
      <c r="D294" s="40"/>
      <c r="E294" s="41"/>
      <c r="F294" s="42"/>
      <c r="H294" s="42"/>
      <c r="J294" s="15"/>
      <c r="M294" s="43"/>
    </row>
    <row r="295" spans="4:13" ht="13" x14ac:dyDescent="0.15">
      <c r="D295" s="40"/>
      <c r="E295" s="41"/>
      <c r="F295" s="42"/>
      <c r="H295" s="42"/>
      <c r="J295" s="15"/>
      <c r="M295" s="43"/>
    </row>
    <row r="296" spans="4:13" ht="13" x14ac:dyDescent="0.15">
      <c r="D296" s="40"/>
      <c r="E296" s="41"/>
      <c r="F296" s="42"/>
      <c r="H296" s="42"/>
      <c r="J296" s="15"/>
      <c r="M296" s="43"/>
    </row>
    <row r="297" spans="4:13" ht="13" x14ac:dyDescent="0.15">
      <c r="D297" s="40"/>
      <c r="E297" s="41"/>
      <c r="F297" s="42"/>
      <c r="H297" s="42"/>
      <c r="J297" s="15"/>
      <c r="M297" s="43"/>
    </row>
    <row r="298" spans="4:13" ht="13" x14ac:dyDescent="0.15">
      <c r="D298" s="40"/>
      <c r="E298" s="41"/>
      <c r="F298" s="42"/>
      <c r="H298" s="42"/>
      <c r="J298" s="15"/>
      <c r="M298" s="43"/>
    </row>
    <row r="299" spans="4:13" ht="13" x14ac:dyDescent="0.15">
      <c r="D299" s="40"/>
      <c r="E299" s="41"/>
      <c r="F299" s="42"/>
      <c r="H299" s="42"/>
      <c r="J299" s="15"/>
      <c r="M299" s="43"/>
    </row>
    <row r="300" spans="4:13" ht="13" x14ac:dyDescent="0.15">
      <c r="D300" s="40"/>
      <c r="E300" s="41"/>
      <c r="F300" s="42"/>
      <c r="H300" s="42"/>
      <c r="J300" s="15"/>
      <c r="M300" s="43"/>
    </row>
    <row r="301" spans="4:13" ht="13" x14ac:dyDescent="0.15">
      <c r="D301" s="40"/>
      <c r="E301" s="41"/>
      <c r="F301" s="42"/>
      <c r="H301" s="42"/>
      <c r="J301" s="15"/>
      <c r="M301" s="43"/>
    </row>
    <row r="302" spans="4:13" ht="13" x14ac:dyDescent="0.15">
      <c r="D302" s="40"/>
      <c r="E302" s="41"/>
      <c r="F302" s="42"/>
      <c r="H302" s="42"/>
      <c r="J302" s="15"/>
      <c r="M302" s="43"/>
    </row>
    <row r="303" spans="4:13" ht="13" x14ac:dyDescent="0.15">
      <c r="D303" s="40"/>
      <c r="E303" s="41"/>
      <c r="F303" s="42"/>
      <c r="H303" s="42"/>
      <c r="J303" s="15"/>
      <c r="M303" s="43"/>
    </row>
    <row r="304" spans="4:13" ht="13" x14ac:dyDescent="0.15">
      <c r="D304" s="40"/>
      <c r="E304" s="41"/>
      <c r="F304" s="42"/>
      <c r="H304" s="42"/>
      <c r="J304" s="15"/>
      <c r="M304" s="43"/>
    </row>
    <row r="305" spans="4:13" ht="13" x14ac:dyDescent="0.15">
      <c r="D305" s="40"/>
      <c r="E305" s="41"/>
      <c r="F305" s="42"/>
      <c r="H305" s="42"/>
      <c r="J305" s="15"/>
      <c r="M305" s="43"/>
    </row>
    <row r="306" spans="4:13" ht="13" x14ac:dyDescent="0.15">
      <c r="D306" s="40"/>
      <c r="E306" s="41"/>
      <c r="F306" s="42"/>
      <c r="H306" s="42"/>
      <c r="J306" s="15"/>
      <c r="M306" s="43"/>
    </row>
    <row r="307" spans="4:13" ht="13" x14ac:dyDescent="0.15">
      <c r="D307" s="40"/>
      <c r="E307" s="41"/>
      <c r="F307" s="42"/>
      <c r="H307" s="42"/>
      <c r="J307" s="15"/>
      <c r="M307" s="43"/>
    </row>
    <row r="308" spans="4:13" ht="13" x14ac:dyDescent="0.15">
      <c r="D308" s="40"/>
      <c r="E308" s="41"/>
      <c r="F308" s="42"/>
      <c r="H308" s="42"/>
      <c r="J308" s="15"/>
      <c r="M308" s="43"/>
    </row>
    <row r="309" spans="4:13" ht="13" x14ac:dyDescent="0.15">
      <c r="D309" s="40"/>
      <c r="E309" s="41"/>
      <c r="F309" s="42"/>
      <c r="H309" s="42"/>
      <c r="J309" s="15"/>
      <c r="M309" s="43"/>
    </row>
    <row r="310" spans="4:13" ht="13" x14ac:dyDescent="0.15">
      <c r="D310" s="40"/>
      <c r="E310" s="41"/>
      <c r="F310" s="42"/>
      <c r="H310" s="42"/>
      <c r="J310" s="15"/>
      <c r="M310" s="43"/>
    </row>
    <row r="311" spans="4:13" ht="13" x14ac:dyDescent="0.15">
      <c r="D311" s="40"/>
      <c r="E311" s="41"/>
      <c r="F311" s="42"/>
      <c r="H311" s="42"/>
      <c r="J311" s="15"/>
      <c r="M311" s="43"/>
    </row>
    <row r="312" spans="4:13" ht="13" x14ac:dyDescent="0.15">
      <c r="D312" s="40"/>
      <c r="E312" s="41"/>
      <c r="F312" s="42"/>
      <c r="H312" s="42"/>
      <c r="J312" s="15"/>
      <c r="M312" s="43"/>
    </row>
    <row r="313" spans="4:13" ht="13" x14ac:dyDescent="0.15">
      <c r="D313" s="40"/>
      <c r="E313" s="41"/>
      <c r="F313" s="42"/>
      <c r="H313" s="42"/>
      <c r="J313" s="15"/>
      <c r="M313" s="43"/>
    </row>
    <row r="314" spans="4:13" ht="13" x14ac:dyDescent="0.15">
      <c r="D314" s="40"/>
      <c r="E314" s="41"/>
      <c r="F314" s="42"/>
      <c r="H314" s="42"/>
      <c r="J314" s="15"/>
      <c r="M314" s="43"/>
    </row>
    <row r="315" spans="4:13" ht="13" x14ac:dyDescent="0.15">
      <c r="D315" s="40"/>
      <c r="E315" s="41"/>
      <c r="F315" s="42"/>
      <c r="H315" s="42"/>
      <c r="J315" s="15"/>
      <c r="M315" s="43"/>
    </row>
    <row r="316" spans="4:13" ht="13" x14ac:dyDescent="0.15">
      <c r="D316" s="40"/>
      <c r="E316" s="41"/>
      <c r="F316" s="42"/>
      <c r="H316" s="42"/>
      <c r="J316" s="15"/>
      <c r="M316" s="43"/>
    </row>
    <row r="317" spans="4:13" ht="13" x14ac:dyDescent="0.15">
      <c r="D317" s="40"/>
      <c r="E317" s="41"/>
      <c r="F317" s="42"/>
      <c r="H317" s="42"/>
      <c r="J317" s="15"/>
      <c r="M317" s="43"/>
    </row>
    <row r="318" spans="4:13" ht="13" x14ac:dyDescent="0.15">
      <c r="D318" s="40"/>
      <c r="E318" s="41"/>
      <c r="F318" s="42"/>
      <c r="H318" s="42"/>
      <c r="J318" s="15"/>
      <c r="M318" s="43"/>
    </row>
    <row r="319" spans="4:13" ht="13" x14ac:dyDescent="0.15">
      <c r="D319" s="40"/>
      <c r="E319" s="41"/>
      <c r="F319" s="42"/>
      <c r="H319" s="42"/>
      <c r="J319" s="15"/>
      <c r="M319" s="43"/>
    </row>
    <row r="320" spans="4:13" ht="13" x14ac:dyDescent="0.15">
      <c r="D320" s="40"/>
      <c r="E320" s="41"/>
      <c r="F320" s="42"/>
      <c r="H320" s="42"/>
      <c r="J320" s="15"/>
      <c r="M320" s="43"/>
    </row>
    <row r="321" spans="4:13" ht="13" x14ac:dyDescent="0.15">
      <c r="D321" s="40"/>
      <c r="E321" s="41"/>
      <c r="F321" s="42"/>
      <c r="H321" s="42"/>
      <c r="J321" s="15"/>
      <c r="M321" s="43"/>
    </row>
    <row r="322" spans="4:13" ht="13" x14ac:dyDescent="0.15">
      <c r="D322" s="40"/>
      <c r="E322" s="41"/>
      <c r="F322" s="42"/>
      <c r="H322" s="42"/>
      <c r="J322" s="15"/>
      <c r="M322" s="43"/>
    </row>
    <row r="323" spans="4:13" ht="13" x14ac:dyDescent="0.15">
      <c r="D323" s="40"/>
      <c r="E323" s="41"/>
      <c r="F323" s="42"/>
      <c r="H323" s="42"/>
      <c r="J323" s="15"/>
      <c r="M323" s="43"/>
    </row>
    <row r="324" spans="4:13" ht="13" x14ac:dyDescent="0.15">
      <c r="D324" s="40"/>
      <c r="E324" s="41"/>
      <c r="F324" s="42"/>
      <c r="H324" s="42"/>
      <c r="J324" s="15"/>
      <c r="M324" s="43"/>
    </row>
    <row r="325" spans="4:13" ht="13" x14ac:dyDescent="0.15">
      <c r="D325" s="40"/>
      <c r="E325" s="41"/>
      <c r="F325" s="42"/>
      <c r="H325" s="42"/>
      <c r="J325" s="15"/>
      <c r="M325" s="43"/>
    </row>
    <row r="326" spans="4:13" ht="13" x14ac:dyDescent="0.15">
      <c r="D326" s="40"/>
      <c r="E326" s="41"/>
      <c r="F326" s="42"/>
      <c r="H326" s="42"/>
      <c r="J326" s="15"/>
      <c r="M326" s="43"/>
    </row>
    <row r="327" spans="4:13" ht="13" x14ac:dyDescent="0.15">
      <c r="D327" s="40"/>
      <c r="E327" s="41"/>
      <c r="F327" s="42"/>
      <c r="H327" s="42"/>
      <c r="J327" s="15"/>
      <c r="M327" s="43"/>
    </row>
    <row r="328" spans="4:13" ht="13" x14ac:dyDescent="0.15">
      <c r="D328" s="40"/>
      <c r="E328" s="41"/>
      <c r="F328" s="42"/>
      <c r="H328" s="42"/>
      <c r="J328" s="15"/>
      <c r="M328" s="43"/>
    </row>
    <row r="329" spans="4:13" ht="13" x14ac:dyDescent="0.15">
      <c r="D329" s="40"/>
      <c r="E329" s="41"/>
      <c r="F329" s="42"/>
      <c r="H329" s="42"/>
      <c r="J329" s="15"/>
      <c r="M329" s="43"/>
    </row>
    <row r="330" spans="4:13" ht="13" x14ac:dyDescent="0.15">
      <c r="D330" s="40"/>
      <c r="E330" s="41"/>
      <c r="F330" s="42"/>
      <c r="H330" s="42"/>
      <c r="J330" s="15"/>
      <c r="M330" s="43"/>
    </row>
    <row r="331" spans="4:13" ht="13" x14ac:dyDescent="0.15">
      <c r="D331" s="40"/>
      <c r="E331" s="41"/>
      <c r="F331" s="42"/>
      <c r="H331" s="42"/>
      <c r="J331" s="15"/>
      <c r="M331" s="43"/>
    </row>
    <row r="332" spans="4:13" ht="13" x14ac:dyDescent="0.15">
      <c r="D332" s="40"/>
      <c r="E332" s="41"/>
      <c r="F332" s="42"/>
      <c r="H332" s="42"/>
      <c r="J332" s="15"/>
      <c r="M332" s="43"/>
    </row>
    <row r="333" spans="4:13" ht="13" x14ac:dyDescent="0.15">
      <c r="D333" s="40"/>
      <c r="E333" s="41"/>
      <c r="F333" s="42"/>
      <c r="H333" s="42"/>
      <c r="J333" s="15"/>
      <c r="M333" s="43"/>
    </row>
    <row r="334" spans="4:13" ht="13" x14ac:dyDescent="0.15">
      <c r="D334" s="40"/>
      <c r="E334" s="41"/>
      <c r="F334" s="42"/>
      <c r="H334" s="42"/>
      <c r="J334" s="15"/>
      <c r="M334" s="43"/>
    </row>
    <row r="335" spans="4:13" ht="13" x14ac:dyDescent="0.15">
      <c r="D335" s="40"/>
      <c r="E335" s="41"/>
      <c r="F335" s="42"/>
      <c r="H335" s="42"/>
      <c r="J335" s="15"/>
      <c r="M335" s="43"/>
    </row>
    <row r="336" spans="4:13" ht="13" x14ac:dyDescent="0.15">
      <c r="D336" s="40"/>
      <c r="E336" s="41"/>
      <c r="F336" s="42"/>
      <c r="H336" s="42"/>
      <c r="J336" s="15"/>
      <c r="M336" s="43"/>
    </row>
    <row r="337" spans="4:13" ht="13" x14ac:dyDescent="0.15">
      <c r="D337" s="40"/>
      <c r="E337" s="41"/>
      <c r="F337" s="42"/>
      <c r="H337" s="42"/>
      <c r="J337" s="15"/>
      <c r="M337" s="43"/>
    </row>
    <row r="338" spans="4:13" ht="13" x14ac:dyDescent="0.15">
      <c r="D338" s="40"/>
      <c r="E338" s="41"/>
      <c r="F338" s="42"/>
      <c r="H338" s="42"/>
      <c r="J338" s="15"/>
      <c r="M338" s="43"/>
    </row>
    <row r="339" spans="4:13" ht="13" x14ac:dyDescent="0.15">
      <c r="D339" s="40"/>
      <c r="E339" s="41"/>
      <c r="F339" s="42"/>
      <c r="H339" s="42"/>
      <c r="J339" s="15"/>
      <c r="M339" s="43"/>
    </row>
    <row r="340" spans="4:13" ht="13" x14ac:dyDescent="0.15">
      <c r="D340" s="40"/>
      <c r="E340" s="41"/>
      <c r="F340" s="42"/>
      <c r="H340" s="42"/>
      <c r="J340" s="15"/>
      <c r="M340" s="43"/>
    </row>
    <row r="341" spans="4:13" ht="13" x14ac:dyDescent="0.15">
      <c r="D341" s="40"/>
      <c r="E341" s="41"/>
      <c r="F341" s="42"/>
      <c r="H341" s="42"/>
      <c r="J341" s="15"/>
      <c r="M341" s="43"/>
    </row>
    <row r="342" spans="4:13" ht="13" x14ac:dyDescent="0.15">
      <c r="D342" s="40"/>
      <c r="E342" s="41"/>
      <c r="F342" s="42"/>
      <c r="H342" s="42"/>
      <c r="J342" s="15"/>
      <c r="M342" s="43"/>
    </row>
    <row r="343" spans="4:13" ht="13" x14ac:dyDescent="0.15">
      <c r="D343" s="40"/>
      <c r="E343" s="41"/>
      <c r="F343" s="42"/>
      <c r="H343" s="42"/>
      <c r="J343" s="15"/>
      <c r="M343" s="43"/>
    </row>
    <row r="344" spans="4:13" ht="13" x14ac:dyDescent="0.15">
      <c r="D344" s="40"/>
      <c r="E344" s="41"/>
      <c r="F344" s="42"/>
      <c r="H344" s="42"/>
      <c r="J344" s="15"/>
      <c r="M344" s="43"/>
    </row>
    <row r="345" spans="4:13" ht="13" x14ac:dyDescent="0.15">
      <c r="D345" s="40"/>
      <c r="E345" s="41"/>
      <c r="F345" s="42"/>
      <c r="H345" s="42"/>
      <c r="J345" s="15"/>
      <c r="M345" s="43"/>
    </row>
    <row r="346" spans="4:13" ht="13" x14ac:dyDescent="0.15">
      <c r="D346" s="40"/>
      <c r="E346" s="41"/>
      <c r="F346" s="42"/>
      <c r="H346" s="42"/>
      <c r="J346" s="15"/>
      <c r="M346" s="43"/>
    </row>
    <row r="347" spans="4:13" ht="13" x14ac:dyDescent="0.15">
      <c r="D347" s="40"/>
      <c r="E347" s="41"/>
      <c r="F347" s="42"/>
      <c r="H347" s="42"/>
      <c r="J347" s="15"/>
      <c r="M347" s="43"/>
    </row>
    <row r="348" spans="4:13" ht="13" x14ac:dyDescent="0.15">
      <c r="D348" s="40"/>
      <c r="E348" s="41"/>
      <c r="F348" s="42"/>
      <c r="H348" s="42"/>
      <c r="J348" s="15"/>
      <c r="M348" s="43"/>
    </row>
    <row r="349" spans="4:13" ht="13" x14ac:dyDescent="0.15">
      <c r="D349" s="40"/>
      <c r="E349" s="41"/>
      <c r="F349" s="42"/>
      <c r="H349" s="42"/>
      <c r="J349" s="15"/>
      <c r="M349" s="43"/>
    </row>
    <row r="350" spans="4:13" ht="13" x14ac:dyDescent="0.15">
      <c r="D350" s="40"/>
      <c r="E350" s="41"/>
      <c r="F350" s="42"/>
      <c r="H350" s="42"/>
      <c r="J350" s="15"/>
      <c r="M350" s="43"/>
    </row>
    <row r="351" spans="4:13" ht="13" x14ac:dyDescent="0.15">
      <c r="D351" s="40"/>
      <c r="E351" s="41"/>
      <c r="F351" s="42"/>
      <c r="H351" s="42"/>
      <c r="J351" s="15"/>
      <c r="M351" s="43"/>
    </row>
    <row r="352" spans="4:13" ht="13" x14ac:dyDescent="0.15">
      <c r="D352" s="40"/>
      <c r="E352" s="41"/>
      <c r="F352" s="42"/>
      <c r="H352" s="42"/>
      <c r="J352" s="15"/>
      <c r="M352" s="43"/>
    </row>
    <row r="353" spans="4:13" ht="13" x14ac:dyDescent="0.15">
      <c r="D353" s="40"/>
      <c r="E353" s="41"/>
      <c r="F353" s="42"/>
      <c r="H353" s="42"/>
      <c r="J353" s="15"/>
      <c r="M353" s="43"/>
    </row>
    <row r="354" spans="4:13" ht="13" x14ac:dyDescent="0.15">
      <c r="D354" s="40"/>
      <c r="E354" s="41"/>
      <c r="F354" s="42"/>
      <c r="H354" s="42"/>
      <c r="J354" s="15"/>
      <c r="M354" s="43"/>
    </row>
    <row r="355" spans="4:13" ht="13" x14ac:dyDescent="0.15">
      <c r="D355" s="40"/>
      <c r="E355" s="41"/>
      <c r="F355" s="42"/>
      <c r="H355" s="42"/>
      <c r="J355" s="15"/>
      <c r="M355" s="43"/>
    </row>
    <row r="356" spans="4:13" ht="13" x14ac:dyDescent="0.15">
      <c r="D356" s="40"/>
      <c r="E356" s="41"/>
      <c r="F356" s="42"/>
      <c r="H356" s="42"/>
      <c r="J356" s="15"/>
      <c r="M356" s="43"/>
    </row>
    <row r="357" spans="4:13" ht="13" x14ac:dyDescent="0.15">
      <c r="D357" s="40"/>
      <c r="E357" s="41"/>
      <c r="F357" s="42"/>
      <c r="H357" s="42"/>
      <c r="J357" s="15"/>
      <c r="M357" s="43"/>
    </row>
    <row r="358" spans="4:13" ht="13" x14ac:dyDescent="0.15">
      <c r="D358" s="40"/>
      <c r="E358" s="41"/>
      <c r="F358" s="42"/>
      <c r="H358" s="42"/>
      <c r="J358" s="15"/>
      <c r="M358" s="43"/>
    </row>
    <row r="359" spans="4:13" ht="13" x14ac:dyDescent="0.15">
      <c r="D359" s="40"/>
      <c r="E359" s="41"/>
      <c r="F359" s="42"/>
      <c r="H359" s="42"/>
      <c r="J359" s="15"/>
      <c r="M359" s="43"/>
    </row>
    <row r="360" spans="4:13" ht="13" x14ac:dyDescent="0.15">
      <c r="D360" s="40"/>
      <c r="E360" s="41"/>
      <c r="F360" s="42"/>
      <c r="H360" s="42"/>
      <c r="J360" s="15"/>
      <c r="M360" s="43"/>
    </row>
    <row r="361" spans="4:13" ht="13" x14ac:dyDescent="0.15">
      <c r="D361" s="40"/>
      <c r="E361" s="41"/>
      <c r="F361" s="42"/>
      <c r="H361" s="42"/>
      <c r="J361" s="15"/>
      <c r="M361" s="43"/>
    </row>
    <row r="362" spans="4:13" ht="13" x14ac:dyDescent="0.15">
      <c r="D362" s="40"/>
      <c r="E362" s="41"/>
      <c r="F362" s="42"/>
      <c r="H362" s="42"/>
      <c r="J362" s="15"/>
      <c r="M362" s="43"/>
    </row>
    <row r="363" spans="4:13" ht="13" x14ac:dyDescent="0.15">
      <c r="D363" s="40"/>
      <c r="E363" s="41"/>
      <c r="F363" s="42"/>
      <c r="H363" s="42"/>
      <c r="J363" s="15"/>
      <c r="M363" s="43"/>
    </row>
    <row r="364" spans="4:13" ht="13" x14ac:dyDescent="0.15">
      <c r="D364" s="40"/>
      <c r="E364" s="41"/>
      <c r="F364" s="42"/>
      <c r="H364" s="42"/>
      <c r="J364" s="15"/>
      <c r="M364" s="43"/>
    </row>
    <row r="365" spans="4:13" ht="13" x14ac:dyDescent="0.15">
      <c r="D365" s="40"/>
      <c r="E365" s="41"/>
      <c r="F365" s="42"/>
      <c r="H365" s="42"/>
      <c r="J365" s="15"/>
      <c r="M365" s="43"/>
    </row>
    <row r="366" spans="4:13" ht="13" x14ac:dyDescent="0.15">
      <c r="D366" s="40"/>
      <c r="E366" s="41"/>
      <c r="F366" s="42"/>
      <c r="H366" s="42"/>
      <c r="J366" s="15"/>
      <c r="M366" s="43"/>
    </row>
    <row r="367" spans="4:13" ht="13" x14ac:dyDescent="0.15">
      <c r="D367" s="40"/>
      <c r="E367" s="41"/>
      <c r="F367" s="42"/>
      <c r="H367" s="42"/>
      <c r="J367" s="15"/>
      <c r="M367" s="43"/>
    </row>
    <row r="368" spans="4:13" ht="13" x14ac:dyDescent="0.15">
      <c r="D368" s="40"/>
      <c r="E368" s="41"/>
      <c r="F368" s="42"/>
      <c r="H368" s="42"/>
      <c r="J368" s="15"/>
      <c r="M368" s="43"/>
    </row>
    <row r="369" spans="4:13" ht="13" x14ac:dyDescent="0.15">
      <c r="D369" s="40"/>
      <c r="E369" s="41"/>
      <c r="F369" s="42"/>
      <c r="H369" s="42"/>
      <c r="J369" s="15"/>
      <c r="M369" s="43"/>
    </row>
    <row r="370" spans="4:13" ht="13" x14ac:dyDescent="0.15">
      <c r="D370" s="40"/>
      <c r="E370" s="41"/>
      <c r="F370" s="42"/>
      <c r="H370" s="42"/>
      <c r="J370" s="15"/>
      <c r="M370" s="43"/>
    </row>
    <row r="371" spans="4:13" ht="13" x14ac:dyDescent="0.15">
      <c r="D371" s="40"/>
      <c r="E371" s="41"/>
      <c r="F371" s="42"/>
      <c r="H371" s="42"/>
      <c r="J371" s="15"/>
      <c r="M371" s="43"/>
    </row>
    <row r="372" spans="4:13" ht="13" x14ac:dyDescent="0.15">
      <c r="D372" s="40"/>
      <c r="E372" s="41"/>
      <c r="F372" s="42"/>
      <c r="H372" s="42"/>
      <c r="J372" s="15"/>
      <c r="M372" s="43"/>
    </row>
    <row r="373" spans="4:13" ht="13" x14ac:dyDescent="0.15">
      <c r="D373" s="40"/>
      <c r="E373" s="41"/>
      <c r="F373" s="42"/>
      <c r="H373" s="42"/>
      <c r="J373" s="15"/>
      <c r="M373" s="43"/>
    </row>
    <row r="374" spans="4:13" ht="13" x14ac:dyDescent="0.15">
      <c r="D374" s="40"/>
      <c r="E374" s="41"/>
      <c r="F374" s="42"/>
      <c r="H374" s="42"/>
      <c r="J374" s="15"/>
      <c r="M374" s="43"/>
    </row>
    <row r="375" spans="4:13" ht="13" x14ac:dyDescent="0.15">
      <c r="D375" s="40"/>
      <c r="E375" s="41"/>
      <c r="F375" s="42"/>
      <c r="H375" s="42"/>
      <c r="J375" s="15"/>
      <c r="M375" s="43"/>
    </row>
    <row r="376" spans="4:13" ht="13" x14ac:dyDescent="0.15">
      <c r="D376" s="40"/>
      <c r="E376" s="41"/>
      <c r="F376" s="42"/>
      <c r="H376" s="42"/>
      <c r="J376" s="15"/>
      <c r="M376" s="43"/>
    </row>
    <row r="377" spans="4:13" ht="13" x14ac:dyDescent="0.15">
      <c r="D377" s="40"/>
      <c r="E377" s="41"/>
      <c r="F377" s="42"/>
      <c r="H377" s="42"/>
      <c r="J377" s="15"/>
      <c r="M377" s="43"/>
    </row>
    <row r="378" spans="4:13" ht="13" x14ac:dyDescent="0.15">
      <c r="D378" s="40"/>
      <c r="E378" s="41"/>
      <c r="F378" s="42"/>
      <c r="H378" s="42"/>
      <c r="J378" s="15"/>
      <c r="M378" s="43"/>
    </row>
    <row r="379" spans="4:13" ht="13" x14ac:dyDescent="0.15">
      <c r="D379" s="40"/>
      <c r="E379" s="41"/>
      <c r="F379" s="42"/>
      <c r="H379" s="42"/>
      <c r="J379" s="15"/>
      <c r="M379" s="43"/>
    </row>
    <row r="380" spans="4:13" ht="13" x14ac:dyDescent="0.15">
      <c r="D380" s="40"/>
      <c r="E380" s="41"/>
      <c r="F380" s="42"/>
      <c r="H380" s="42"/>
      <c r="J380" s="15"/>
      <c r="M380" s="43"/>
    </row>
    <row r="381" spans="4:13" ht="13" x14ac:dyDescent="0.15">
      <c r="D381" s="40"/>
      <c r="E381" s="41"/>
      <c r="F381" s="42"/>
      <c r="H381" s="42"/>
      <c r="J381" s="15"/>
      <c r="M381" s="43"/>
    </row>
    <row r="382" spans="4:13" ht="13" x14ac:dyDescent="0.15">
      <c r="D382" s="40"/>
      <c r="E382" s="41"/>
      <c r="F382" s="42"/>
      <c r="H382" s="42"/>
      <c r="J382" s="15"/>
      <c r="M382" s="43"/>
    </row>
    <row r="383" spans="4:13" ht="13" x14ac:dyDescent="0.15">
      <c r="D383" s="40"/>
      <c r="E383" s="41"/>
      <c r="F383" s="42"/>
      <c r="H383" s="42"/>
      <c r="J383" s="15"/>
      <c r="M383" s="43"/>
    </row>
    <row r="384" spans="4:13" ht="13" x14ac:dyDescent="0.15">
      <c r="D384" s="40"/>
      <c r="E384" s="41"/>
      <c r="F384" s="42"/>
      <c r="H384" s="42"/>
      <c r="J384" s="15"/>
      <c r="M384" s="43"/>
    </row>
    <row r="385" spans="4:13" ht="13" x14ac:dyDescent="0.15">
      <c r="D385" s="40"/>
      <c r="E385" s="41"/>
      <c r="F385" s="42"/>
      <c r="H385" s="42"/>
      <c r="J385" s="15"/>
      <c r="M385" s="43"/>
    </row>
    <row r="386" spans="4:13" ht="13" x14ac:dyDescent="0.15">
      <c r="D386" s="40"/>
      <c r="E386" s="41"/>
      <c r="F386" s="42"/>
      <c r="H386" s="42"/>
      <c r="J386" s="15"/>
      <c r="M386" s="43"/>
    </row>
    <row r="387" spans="4:13" ht="13" x14ac:dyDescent="0.15">
      <c r="D387" s="40"/>
      <c r="E387" s="41"/>
      <c r="F387" s="42"/>
      <c r="H387" s="42"/>
      <c r="J387" s="15"/>
      <c r="M387" s="43"/>
    </row>
    <row r="388" spans="4:13" ht="13" x14ac:dyDescent="0.15">
      <c r="D388" s="40"/>
      <c r="E388" s="41"/>
      <c r="F388" s="42"/>
      <c r="H388" s="42"/>
      <c r="J388" s="15"/>
      <c r="M388" s="43"/>
    </row>
    <row r="389" spans="4:13" ht="13" x14ac:dyDescent="0.15">
      <c r="D389" s="40"/>
      <c r="E389" s="41"/>
      <c r="F389" s="42"/>
      <c r="H389" s="42"/>
      <c r="J389" s="15"/>
      <c r="M389" s="43"/>
    </row>
    <row r="390" spans="4:13" ht="13" x14ac:dyDescent="0.15">
      <c r="D390" s="40"/>
      <c r="E390" s="41"/>
      <c r="F390" s="42"/>
      <c r="H390" s="42"/>
      <c r="J390" s="15"/>
      <c r="M390" s="43"/>
    </row>
    <row r="391" spans="4:13" ht="13" x14ac:dyDescent="0.15">
      <c r="D391" s="40"/>
      <c r="E391" s="41"/>
      <c r="F391" s="42"/>
      <c r="H391" s="42"/>
      <c r="J391" s="15"/>
      <c r="M391" s="43"/>
    </row>
    <row r="392" spans="4:13" ht="13" x14ac:dyDescent="0.15">
      <c r="D392" s="40"/>
      <c r="E392" s="41"/>
      <c r="F392" s="42"/>
      <c r="H392" s="42"/>
      <c r="J392" s="15"/>
      <c r="M392" s="43"/>
    </row>
    <row r="393" spans="4:13" ht="13" x14ac:dyDescent="0.15">
      <c r="D393" s="40"/>
      <c r="E393" s="41"/>
      <c r="F393" s="42"/>
      <c r="H393" s="42"/>
      <c r="J393" s="15"/>
      <c r="M393" s="43"/>
    </row>
    <row r="394" spans="4:13" ht="13" x14ac:dyDescent="0.15">
      <c r="D394" s="40"/>
      <c r="E394" s="41"/>
      <c r="F394" s="42"/>
      <c r="H394" s="42"/>
      <c r="J394" s="15"/>
      <c r="M394" s="43"/>
    </row>
    <row r="395" spans="4:13" ht="13" x14ac:dyDescent="0.15">
      <c r="D395" s="40"/>
      <c r="E395" s="41"/>
      <c r="F395" s="42"/>
      <c r="H395" s="42"/>
      <c r="J395" s="15"/>
      <c r="M395" s="43"/>
    </row>
    <row r="396" spans="4:13" ht="13" x14ac:dyDescent="0.15">
      <c r="D396" s="40"/>
      <c r="E396" s="41"/>
      <c r="F396" s="42"/>
      <c r="H396" s="42"/>
      <c r="J396" s="15"/>
      <c r="M396" s="43"/>
    </row>
    <row r="397" spans="4:13" ht="13" x14ac:dyDescent="0.15">
      <c r="D397" s="40"/>
      <c r="E397" s="41"/>
      <c r="F397" s="42"/>
      <c r="H397" s="42"/>
      <c r="J397" s="15"/>
      <c r="M397" s="43"/>
    </row>
    <row r="398" spans="4:13" ht="13" x14ac:dyDescent="0.15">
      <c r="D398" s="40"/>
      <c r="E398" s="41"/>
      <c r="F398" s="42"/>
      <c r="H398" s="42"/>
      <c r="J398" s="15"/>
      <c r="M398" s="43"/>
    </row>
    <row r="399" spans="4:13" ht="13" x14ac:dyDescent="0.15">
      <c r="D399" s="40"/>
      <c r="E399" s="41"/>
      <c r="F399" s="42"/>
      <c r="H399" s="42"/>
      <c r="J399" s="15"/>
      <c r="M399" s="43"/>
    </row>
    <row r="400" spans="4:13" ht="13" x14ac:dyDescent="0.15">
      <c r="D400" s="40"/>
      <c r="E400" s="41"/>
      <c r="F400" s="42"/>
      <c r="H400" s="42"/>
      <c r="J400" s="15"/>
      <c r="M400" s="43"/>
    </row>
    <row r="401" spans="4:13" ht="13" x14ac:dyDescent="0.15">
      <c r="D401" s="40"/>
      <c r="E401" s="41"/>
      <c r="F401" s="42"/>
      <c r="H401" s="42"/>
      <c r="J401" s="15"/>
      <c r="M401" s="43"/>
    </row>
    <row r="402" spans="4:13" ht="13" x14ac:dyDescent="0.15">
      <c r="D402" s="40"/>
      <c r="E402" s="41"/>
      <c r="F402" s="42"/>
      <c r="H402" s="42"/>
      <c r="J402" s="15"/>
      <c r="M402" s="43"/>
    </row>
    <row r="403" spans="4:13" ht="13" x14ac:dyDescent="0.15">
      <c r="D403" s="40"/>
      <c r="E403" s="41"/>
      <c r="F403" s="42"/>
      <c r="H403" s="42"/>
      <c r="J403" s="15"/>
      <c r="M403" s="43"/>
    </row>
    <row r="404" spans="4:13" ht="13" x14ac:dyDescent="0.15">
      <c r="D404" s="40"/>
      <c r="E404" s="41"/>
      <c r="F404" s="42"/>
      <c r="H404" s="42"/>
      <c r="J404" s="15"/>
      <c r="M404" s="43"/>
    </row>
    <row r="405" spans="4:13" ht="13" x14ac:dyDescent="0.15">
      <c r="D405" s="40"/>
      <c r="E405" s="41"/>
      <c r="F405" s="42"/>
      <c r="H405" s="42"/>
      <c r="J405" s="15"/>
      <c r="M405" s="43"/>
    </row>
    <row r="406" spans="4:13" ht="13" x14ac:dyDescent="0.15">
      <c r="D406" s="40"/>
      <c r="E406" s="41"/>
      <c r="F406" s="42"/>
      <c r="H406" s="42"/>
      <c r="J406" s="15"/>
      <c r="M406" s="43"/>
    </row>
    <row r="407" spans="4:13" ht="13" x14ac:dyDescent="0.15">
      <c r="D407" s="40"/>
      <c r="E407" s="41"/>
      <c r="F407" s="42"/>
      <c r="H407" s="42"/>
      <c r="J407" s="15"/>
      <c r="M407" s="43"/>
    </row>
    <row r="408" spans="4:13" ht="13" x14ac:dyDescent="0.15">
      <c r="D408" s="40"/>
      <c r="E408" s="41"/>
      <c r="F408" s="42"/>
      <c r="H408" s="42"/>
      <c r="J408" s="15"/>
      <c r="M408" s="43"/>
    </row>
    <row r="409" spans="4:13" ht="13" x14ac:dyDescent="0.15">
      <c r="D409" s="40"/>
      <c r="E409" s="41"/>
      <c r="F409" s="42"/>
      <c r="H409" s="42"/>
      <c r="J409" s="15"/>
      <c r="M409" s="43"/>
    </row>
    <row r="410" spans="4:13" ht="13" x14ac:dyDescent="0.15">
      <c r="D410" s="40"/>
      <c r="E410" s="41"/>
      <c r="F410" s="42"/>
      <c r="H410" s="42"/>
      <c r="J410" s="15"/>
      <c r="M410" s="43"/>
    </row>
    <row r="411" spans="4:13" ht="13" x14ac:dyDescent="0.15">
      <c r="D411" s="40"/>
      <c r="E411" s="41"/>
      <c r="F411" s="42"/>
      <c r="H411" s="42"/>
      <c r="J411" s="15"/>
      <c r="M411" s="43"/>
    </row>
    <row r="412" spans="4:13" ht="13" x14ac:dyDescent="0.15">
      <c r="D412" s="40"/>
      <c r="E412" s="41"/>
      <c r="F412" s="42"/>
      <c r="H412" s="42"/>
      <c r="J412" s="15"/>
      <c r="M412" s="43"/>
    </row>
    <row r="413" spans="4:13" ht="13" x14ac:dyDescent="0.15">
      <c r="D413" s="40"/>
      <c r="E413" s="41"/>
      <c r="F413" s="42"/>
      <c r="H413" s="42"/>
      <c r="J413" s="15"/>
      <c r="M413" s="43"/>
    </row>
    <row r="414" spans="4:13" ht="13" x14ac:dyDescent="0.15">
      <c r="D414" s="40"/>
      <c r="E414" s="41"/>
      <c r="F414" s="42"/>
      <c r="H414" s="42"/>
      <c r="J414" s="15"/>
      <c r="M414" s="43"/>
    </row>
    <row r="415" spans="4:13" ht="13" x14ac:dyDescent="0.15">
      <c r="D415" s="40"/>
      <c r="E415" s="41"/>
      <c r="F415" s="42"/>
      <c r="H415" s="42"/>
      <c r="J415" s="15"/>
      <c r="M415" s="43"/>
    </row>
    <row r="416" spans="4:13" ht="13" x14ac:dyDescent="0.15">
      <c r="D416" s="40"/>
      <c r="E416" s="41"/>
      <c r="F416" s="42"/>
      <c r="H416" s="42"/>
      <c r="J416" s="15"/>
      <c r="M416" s="43"/>
    </row>
    <row r="417" spans="4:13" ht="13" x14ac:dyDescent="0.15">
      <c r="D417" s="40"/>
      <c r="E417" s="41"/>
      <c r="F417" s="42"/>
      <c r="H417" s="42"/>
      <c r="J417" s="15"/>
      <c r="M417" s="43"/>
    </row>
    <row r="418" spans="4:13" ht="13" x14ac:dyDescent="0.15">
      <c r="D418" s="40"/>
      <c r="E418" s="41"/>
      <c r="F418" s="42"/>
      <c r="H418" s="42"/>
      <c r="J418" s="15"/>
      <c r="M418" s="43"/>
    </row>
    <row r="419" spans="4:13" ht="13" x14ac:dyDescent="0.15">
      <c r="D419" s="40"/>
      <c r="E419" s="41"/>
      <c r="F419" s="42"/>
      <c r="H419" s="42"/>
      <c r="J419" s="15"/>
      <c r="M419" s="43"/>
    </row>
    <row r="420" spans="4:13" ht="13" x14ac:dyDescent="0.15">
      <c r="D420" s="40"/>
      <c r="E420" s="41"/>
      <c r="F420" s="42"/>
      <c r="H420" s="42"/>
      <c r="J420" s="15"/>
      <c r="M420" s="43"/>
    </row>
    <row r="421" spans="4:13" ht="13" x14ac:dyDescent="0.15">
      <c r="D421" s="40"/>
      <c r="E421" s="41"/>
      <c r="F421" s="42"/>
      <c r="H421" s="42"/>
      <c r="J421" s="15"/>
      <c r="M421" s="43"/>
    </row>
    <row r="422" spans="4:13" ht="13" x14ac:dyDescent="0.15">
      <c r="D422" s="40"/>
      <c r="E422" s="41"/>
      <c r="F422" s="42"/>
      <c r="H422" s="42"/>
      <c r="J422" s="15"/>
      <c r="M422" s="43"/>
    </row>
    <row r="423" spans="4:13" ht="13" x14ac:dyDescent="0.15">
      <c r="D423" s="40"/>
      <c r="E423" s="41"/>
      <c r="F423" s="42"/>
      <c r="H423" s="42"/>
      <c r="J423" s="15"/>
      <c r="M423" s="43"/>
    </row>
    <row r="424" spans="4:13" ht="13" x14ac:dyDescent="0.15">
      <c r="D424" s="40"/>
      <c r="E424" s="41"/>
      <c r="F424" s="42"/>
      <c r="H424" s="42"/>
      <c r="J424" s="15"/>
      <c r="M424" s="43"/>
    </row>
    <row r="425" spans="4:13" ht="13" x14ac:dyDescent="0.15">
      <c r="D425" s="40"/>
      <c r="E425" s="41"/>
      <c r="F425" s="42"/>
      <c r="H425" s="42"/>
      <c r="J425" s="15"/>
      <c r="M425" s="43"/>
    </row>
    <row r="426" spans="4:13" ht="13" x14ac:dyDescent="0.15">
      <c r="D426" s="40"/>
      <c r="E426" s="41"/>
      <c r="F426" s="42"/>
      <c r="H426" s="42"/>
      <c r="J426" s="15"/>
      <c r="M426" s="43"/>
    </row>
    <row r="427" spans="4:13" ht="13" x14ac:dyDescent="0.15">
      <c r="D427" s="40"/>
      <c r="E427" s="41"/>
      <c r="F427" s="42"/>
      <c r="H427" s="42"/>
      <c r="J427" s="15"/>
      <c r="M427" s="43"/>
    </row>
    <row r="428" spans="4:13" ht="13" x14ac:dyDescent="0.15">
      <c r="D428" s="40"/>
      <c r="E428" s="41"/>
      <c r="F428" s="42"/>
      <c r="H428" s="42"/>
      <c r="J428" s="15"/>
      <c r="M428" s="43"/>
    </row>
    <row r="429" spans="4:13" ht="13" x14ac:dyDescent="0.15">
      <c r="D429" s="40"/>
      <c r="E429" s="41"/>
      <c r="F429" s="42"/>
      <c r="H429" s="42"/>
      <c r="J429" s="15"/>
      <c r="M429" s="43"/>
    </row>
    <row r="430" spans="4:13" ht="13" x14ac:dyDescent="0.15">
      <c r="D430" s="40"/>
      <c r="E430" s="41"/>
      <c r="F430" s="42"/>
      <c r="H430" s="42"/>
      <c r="J430" s="15"/>
      <c r="M430" s="43"/>
    </row>
    <row r="431" spans="4:13" ht="13" x14ac:dyDescent="0.15">
      <c r="D431" s="40"/>
      <c r="E431" s="41"/>
      <c r="F431" s="42"/>
      <c r="H431" s="42"/>
      <c r="J431" s="15"/>
      <c r="M431" s="43"/>
    </row>
    <row r="432" spans="4:13" ht="13" x14ac:dyDescent="0.15">
      <c r="D432" s="40"/>
      <c r="E432" s="41"/>
      <c r="F432" s="42"/>
      <c r="H432" s="42"/>
      <c r="J432" s="15"/>
      <c r="M432" s="43"/>
    </row>
    <row r="433" spans="4:13" ht="13" x14ac:dyDescent="0.15">
      <c r="D433" s="40"/>
      <c r="E433" s="41"/>
      <c r="F433" s="42"/>
      <c r="H433" s="42"/>
      <c r="J433" s="15"/>
      <c r="M433" s="43"/>
    </row>
    <row r="434" spans="4:13" ht="13" x14ac:dyDescent="0.15">
      <c r="D434" s="40"/>
      <c r="E434" s="41"/>
      <c r="F434" s="42"/>
      <c r="H434" s="42"/>
      <c r="J434" s="15"/>
      <c r="M434" s="43"/>
    </row>
    <row r="435" spans="4:13" ht="13" x14ac:dyDescent="0.15">
      <c r="D435" s="40"/>
      <c r="E435" s="41"/>
      <c r="F435" s="42"/>
      <c r="H435" s="42"/>
      <c r="J435" s="15"/>
      <c r="M435" s="43"/>
    </row>
    <row r="436" spans="4:13" ht="13" x14ac:dyDescent="0.15">
      <c r="D436" s="40"/>
      <c r="E436" s="41"/>
      <c r="F436" s="42"/>
      <c r="H436" s="42"/>
      <c r="J436" s="15"/>
      <c r="M436" s="43"/>
    </row>
    <row r="437" spans="4:13" ht="13" x14ac:dyDescent="0.15">
      <c r="D437" s="40"/>
      <c r="E437" s="41"/>
      <c r="F437" s="42"/>
      <c r="H437" s="42"/>
      <c r="J437" s="15"/>
      <c r="M437" s="43"/>
    </row>
    <row r="438" spans="4:13" ht="13" x14ac:dyDescent="0.15">
      <c r="D438" s="40"/>
      <c r="E438" s="41"/>
      <c r="F438" s="42"/>
      <c r="H438" s="42"/>
      <c r="J438" s="15"/>
      <c r="M438" s="43"/>
    </row>
    <row r="439" spans="4:13" ht="13" x14ac:dyDescent="0.15">
      <c r="D439" s="40"/>
      <c r="E439" s="41"/>
      <c r="F439" s="42"/>
      <c r="H439" s="42"/>
      <c r="J439" s="15"/>
      <c r="M439" s="43"/>
    </row>
    <row r="440" spans="4:13" ht="13" x14ac:dyDescent="0.15">
      <c r="D440" s="40"/>
      <c r="E440" s="41"/>
      <c r="F440" s="42"/>
      <c r="H440" s="42"/>
      <c r="J440" s="15"/>
      <c r="M440" s="43"/>
    </row>
    <row r="441" spans="4:13" ht="13" x14ac:dyDescent="0.15">
      <c r="D441" s="40"/>
      <c r="E441" s="41"/>
      <c r="F441" s="42"/>
      <c r="H441" s="42"/>
      <c r="J441" s="15"/>
      <c r="M441" s="43"/>
    </row>
    <row r="442" spans="4:13" ht="13" x14ac:dyDescent="0.15">
      <c r="D442" s="40"/>
      <c r="E442" s="41"/>
      <c r="F442" s="42"/>
      <c r="H442" s="42"/>
      <c r="J442" s="15"/>
      <c r="M442" s="43"/>
    </row>
    <row r="443" spans="4:13" ht="13" x14ac:dyDescent="0.15">
      <c r="D443" s="40"/>
      <c r="E443" s="41"/>
      <c r="F443" s="42"/>
      <c r="H443" s="42"/>
      <c r="J443" s="15"/>
      <c r="M443" s="43"/>
    </row>
    <row r="444" spans="4:13" ht="13" x14ac:dyDescent="0.15">
      <c r="D444" s="40"/>
      <c r="E444" s="41"/>
      <c r="F444" s="42"/>
      <c r="H444" s="42"/>
      <c r="J444" s="15"/>
      <c r="M444" s="43"/>
    </row>
    <row r="445" spans="4:13" ht="13" x14ac:dyDescent="0.15">
      <c r="D445" s="40"/>
      <c r="E445" s="41"/>
      <c r="F445" s="42"/>
      <c r="H445" s="42"/>
      <c r="J445" s="15"/>
      <c r="M445" s="43"/>
    </row>
    <row r="446" spans="4:13" ht="13" x14ac:dyDescent="0.15">
      <c r="D446" s="40"/>
      <c r="E446" s="41"/>
      <c r="F446" s="42"/>
      <c r="H446" s="42"/>
      <c r="J446" s="15"/>
      <c r="M446" s="43"/>
    </row>
    <row r="447" spans="4:13" ht="13" x14ac:dyDescent="0.15">
      <c r="D447" s="40"/>
      <c r="E447" s="41"/>
      <c r="F447" s="42"/>
      <c r="H447" s="42"/>
      <c r="J447" s="15"/>
      <c r="M447" s="43"/>
    </row>
    <row r="448" spans="4:13" ht="13" x14ac:dyDescent="0.15">
      <c r="D448" s="40"/>
      <c r="E448" s="41"/>
      <c r="F448" s="42"/>
      <c r="H448" s="42"/>
      <c r="J448" s="15"/>
      <c r="M448" s="43"/>
    </row>
    <row r="449" spans="4:13" ht="13" x14ac:dyDescent="0.15">
      <c r="D449" s="40"/>
      <c r="E449" s="41"/>
      <c r="F449" s="42"/>
      <c r="H449" s="42"/>
      <c r="J449" s="15"/>
      <c r="M449" s="43"/>
    </row>
    <row r="450" spans="4:13" ht="13" x14ac:dyDescent="0.15">
      <c r="D450" s="40"/>
      <c r="E450" s="41"/>
      <c r="F450" s="42"/>
      <c r="H450" s="42"/>
      <c r="J450" s="15"/>
      <c r="M450" s="43"/>
    </row>
    <row r="451" spans="4:13" ht="13" x14ac:dyDescent="0.15">
      <c r="D451" s="40"/>
      <c r="E451" s="41"/>
      <c r="F451" s="42"/>
      <c r="H451" s="42"/>
      <c r="J451" s="15"/>
      <c r="M451" s="43"/>
    </row>
    <row r="452" spans="4:13" ht="13" x14ac:dyDescent="0.15">
      <c r="D452" s="40"/>
      <c r="E452" s="41"/>
      <c r="F452" s="42"/>
      <c r="H452" s="42"/>
      <c r="J452" s="15"/>
      <c r="M452" s="43"/>
    </row>
    <row r="453" spans="4:13" ht="13" x14ac:dyDescent="0.15">
      <c r="D453" s="40"/>
      <c r="E453" s="41"/>
      <c r="F453" s="42"/>
      <c r="H453" s="42"/>
      <c r="J453" s="15"/>
      <c r="M453" s="43"/>
    </row>
    <row r="454" spans="4:13" ht="13" x14ac:dyDescent="0.15">
      <c r="D454" s="40"/>
      <c r="E454" s="41"/>
      <c r="F454" s="42"/>
      <c r="H454" s="42"/>
      <c r="J454" s="15"/>
      <c r="M454" s="43"/>
    </row>
    <row r="455" spans="4:13" ht="13" x14ac:dyDescent="0.15">
      <c r="D455" s="40"/>
      <c r="E455" s="41"/>
      <c r="F455" s="42"/>
      <c r="H455" s="42"/>
      <c r="J455" s="15"/>
      <c r="M455" s="43"/>
    </row>
    <row r="456" spans="4:13" ht="13" x14ac:dyDescent="0.15">
      <c r="D456" s="40"/>
      <c r="E456" s="41"/>
      <c r="F456" s="42"/>
      <c r="H456" s="42"/>
      <c r="J456" s="15"/>
      <c r="M456" s="43"/>
    </row>
    <row r="457" spans="4:13" ht="13" x14ac:dyDescent="0.15">
      <c r="D457" s="40"/>
      <c r="E457" s="41"/>
      <c r="F457" s="42"/>
      <c r="H457" s="42"/>
      <c r="J457" s="15"/>
      <c r="M457" s="43"/>
    </row>
    <row r="458" spans="4:13" ht="13" x14ac:dyDescent="0.15">
      <c r="D458" s="40"/>
      <c r="E458" s="41"/>
      <c r="F458" s="42"/>
      <c r="H458" s="42"/>
      <c r="J458" s="15"/>
      <c r="M458" s="43"/>
    </row>
    <row r="459" spans="4:13" ht="13" x14ac:dyDescent="0.15">
      <c r="D459" s="40"/>
      <c r="E459" s="41"/>
      <c r="F459" s="42"/>
      <c r="H459" s="42"/>
      <c r="J459" s="15"/>
      <c r="M459" s="43"/>
    </row>
    <row r="460" spans="4:13" ht="13" x14ac:dyDescent="0.15">
      <c r="D460" s="40"/>
      <c r="E460" s="41"/>
      <c r="F460" s="42"/>
      <c r="H460" s="42"/>
      <c r="J460" s="15"/>
      <c r="M460" s="43"/>
    </row>
    <row r="461" spans="4:13" ht="13" x14ac:dyDescent="0.15">
      <c r="D461" s="40"/>
      <c r="E461" s="41"/>
      <c r="F461" s="42"/>
      <c r="H461" s="42"/>
      <c r="J461" s="15"/>
      <c r="M461" s="43"/>
    </row>
    <row r="462" spans="4:13" ht="13" x14ac:dyDescent="0.15">
      <c r="D462" s="40"/>
      <c r="E462" s="41"/>
      <c r="F462" s="42"/>
      <c r="H462" s="42"/>
      <c r="J462" s="15"/>
      <c r="M462" s="43"/>
    </row>
    <row r="463" spans="4:13" ht="13" x14ac:dyDescent="0.15">
      <c r="D463" s="40"/>
      <c r="E463" s="41"/>
      <c r="F463" s="42"/>
      <c r="H463" s="42"/>
      <c r="J463" s="15"/>
      <c r="M463" s="43"/>
    </row>
    <row r="464" spans="4:13" ht="13" x14ac:dyDescent="0.15">
      <c r="D464" s="40"/>
      <c r="E464" s="41"/>
      <c r="F464" s="42"/>
      <c r="H464" s="42"/>
      <c r="J464" s="15"/>
      <c r="M464" s="43"/>
    </row>
    <row r="465" spans="4:13" ht="13" x14ac:dyDescent="0.15">
      <c r="D465" s="40"/>
      <c r="E465" s="41"/>
      <c r="F465" s="42"/>
      <c r="H465" s="42"/>
      <c r="J465" s="15"/>
      <c r="M465" s="43"/>
    </row>
    <row r="466" spans="4:13" ht="13" x14ac:dyDescent="0.15">
      <c r="D466" s="40"/>
      <c r="E466" s="41"/>
      <c r="F466" s="42"/>
      <c r="H466" s="42"/>
      <c r="J466" s="15"/>
      <c r="M466" s="43"/>
    </row>
    <row r="467" spans="4:13" ht="13" x14ac:dyDescent="0.15">
      <c r="D467" s="40"/>
      <c r="E467" s="41"/>
      <c r="F467" s="42"/>
      <c r="H467" s="42"/>
      <c r="J467" s="15"/>
      <c r="M467" s="43"/>
    </row>
    <row r="468" spans="4:13" ht="13" x14ac:dyDescent="0.15">
      <c r="D468" s="40"/>
      <c r="E468" s="41"/>
      <c r="F468" s="42"/>
      <c r="H468" s="42"/>
      <c r="J468" s="15"/>
      <c r="M468" s="43"/>
    </row>
    <row r="469" spans="4:13" ht="13" x14ac:dyDescent="0.15">
      <c r="D469" s="40"/>
      <c r="E469" s="41"/>
      <c r="F469" s="42"/>
      <c r="H469" s="42"/>
      <c r="J469" s="15"/>
      <c r="M469" s="43"/>
    </row>
    <row r="470" spans="4:13" ht="13" x14ac:dyDescent="0.15">
      <c r="D470" s="40"/>
      <c r="E470" s="41"/>
      <c r="F470" s="42"/>
      <c r="H470" s="42"/>
      <c r="J470" s="15"/>
      <c r="M470" s="43"/>
    </row>
    <row r="471" spans="4:13" ht="13" x14ac:dyDescent="0.15">
      <c r="D471" s="40"/>
      <c r="E471" s="41"/>
      <c r="F471" s="42"/>
      <c r="H471" s="42"/>
      <c r="J471" s="15"/>
      <c r="M471" s="43"/>
    </row>
    <row r="472" spans="4:13" ht="13" x14ac:dyDescent="0.15">
      <c r="D472" s="40"/>
      <c r="E472" s="41"/>
      <c r="F472" s="42"/>
      <c r="H472" s="42"/>
      <c r="J472" s="15"/>
      <c r="M472" s="43"/>
    </row>
    <row r="473" spans="4:13" ht="13" x14ac:dyDescent="0.15">
      <c r="D473" s="40"/>
      <c r="E473" s="41"/>
      <c r="F473" s="42"/>
      <c r="H473" s="42"/>
      <c r="J473" s="15"/>
      <c r="M473" s="43"/>
    </row>
    <row r="474" spans="4:13" ht="13" x14ac:dyDescent="0.15">
      <c r="D474" s="40"/>
      <c r="E474" s="41"/>
      <c r="F474" s="42"/>
      <c r="H474" s="42"/>
      <c r="J474" s="15"/>
      <c r="M474" s="43"/>
    </row>
    <row r="475" spans="4:13" ht="13" x14ac:dyDescent="0.15">
      <c r="D475" s="40"/>
      <c r="E475" s="41"/>
      <c r="F475" s="42"/>
      <c r="H475" s="42"/>
      <c r="J475" s="15"/>
      <c r="M475" s="43"/>
    </row>
    <row r="476" spans="4:13" ht="13" x14ac:dyDescent="0.15">
      <c r="D476" s="40"/>
      <c r="E476" s="41"/>
      <c r="F476" s="42"/>
      <c r="H476" s="42"/>
      <c r="J476" s="15"/>
      <c r="M476" s="43"/>
    </row>
    <row r="477" spans="4:13" ht="13" x14ac:dyDescent="0.15">
      <c r="D477" s="40"/>
      <c r="E477" s="41"/>
      <c r="F477" s="42"/>
      <c r="H477" s="42"/>
      <c r="J477" s="15"/>
      <c r="M477" s="43"/>
    </row>
    <row r="478" spans="4:13" ht="13" x14ac:dyDescent="0.15">
      <c r="D478" s="40"/>
      <c r="E478" s="41"/>
      <c r="F478" s="42"/>
      <c r="H478" s="42"/>
      <c r="J478" s="15"/>
      <c r="M478" s="43"/>
    </row>
    <row r="479" spans="4:13" ht="13" x14ac:dyDescent="0.15">
      <c r="D479" s="40"/>
      <c r="E479" s="41"/>
      <c r="F479" s="42"/>
      <c r="H479" s="42"/>
      <c r="J479" s="15"/>
      <c r="M479" s="43"/>
    </row>
    <row r="480" spans="4:13" ht="13" x14ac:dyDescent="0.15">
      <c r="D480" s="40"/>
      <c r="E480" s="41"/>
      <c r="F480" s="42"/>
      <c r="H480" s="42"/>
      <c r="J480" s="15"/>
      <c r="M480" s="43"/>
    </row>
    <row r="481" spans="4:13" ht="13" x14ac:dyDescent="0.15">
      <c r="D481" s="40"/>
      <c r="E481" s="41"/>
      <c r="F481" s="42"/>
      <c r="H481" s="42"/>
      <c r="J481" s="15"/>
      <c r="M481" s="43"/>
    </row>
    <row r="482" spans="4:13" ht="13" x14ac:dyDescent="0.15">
      <c r="D482" s="40"/>
      <c r="E482" s="41"/>
      <c r="F482" s="42"/>
      <c r="H482" s="42"/>
      <c r="J482" s="15"/>
      <c r="M482" s="43"/>
    </row>
    <row r="483" spans="4:13" ht="13" x14ac:dyDescent="0.15">
      <c r="D483" s="40"/>
      <c r="E483" s="41"/>
      <c r="F483" s="42"/>
      <c r="H483" s="42"/>
      <c r="J483" s="15"/>
      <c r="M483" s="43"/>
    </row>
    <row r="484" spans="4:13" ht="13" x14ac:dyDescent="0.15">
      <c r="D484" s="40"/>
      <c r="E484" s="41"/>
      <c r="F484" s="42"/>
      <c r="H484" s="42"/>
      <c r="J484" s="15"/>
      <c r="M484" s="43"/>
    </row>
    <row r="485" spans="4:13" ht="13" x14ac:dyDescent="0.15">
      <c r="D485" s="40"/>
      <c r="E485" s="41"/>
      <c r="F485" s="42"/>
      <c r="H485" s="42"/>
      <c r="J485" s="15"/>
      <c r="M485" s="43"/>
    </row>
    <row r="486" spans="4:13" ht="13" x14ac:dyDescent="0.15">
      <c r="D486" s="40"/>
      <c r="E486" s="41"/>
      <c r="F486" s="42"/>
      <c r="H486" s="42"/>
      <c r="J486" s="15"/>
      <c r="M486" s="43"/>
    </row>
    <row r="487" spans="4:13" ht="13" x14ac:dyDescent="0.15">
      <c r="D487" s="40"/>
      <c r="E487" s="41"/>
      <c r="F487" s="42"/>
      <c r="H487" s="42"/>
      <c r="J487" s="15"/>
      <c r="M487" s="43"/>
    </row>
    <row r="488" spans="4:13" ht="13" x14ac:dyDescent="0.15">
      <c r="D488" s="40"/>
      <c r="E488" s="41"/>
      <c r="F488" s="42"/>
      <c r="H488" s="42"/>
      <c r="J488" s="15"/>
      <c r="M488" s="43"/>
    </row>
    <row r="489" spans="4:13" ht="13" x14ac:dyDescent="0.15">
      <c r="D489" s="40"/>
      <c r="E489" s="41"/>
      <c r="F489" s="42"/>
      <c r="H489" s="42"/>
      <c r="J489" s="15"/>
      <c r="M489" s="43"/>
    </row>
    <row r="490" spans="4:13" ht="13" x14ac:dyDescent="0.15">
      <c r="D490" s="40"/>
      <c r="E490" s="41"/>
      <c r="F490" s="42"/>
      <c r="H490" s="42"/>
      <c r="J490" s="15"/>
      <c r="M490" s="43"/>
    </row>
    <row r="491" spans="4:13" ht="13" x14ac:dyDescent="0.15">
      <c r="D491" s="40"/>
      <c r="E491" s="41"/>
      <c r="F491" s="42"/>
      <c r="H491" s="42"/>
      <c r="J491" s="15"/>
      <c r="M491" s="43"/>
    </row>
    <row r="492" spans="4:13" ht="13" x14ac:dyDescent="0.15">
      <c r="D492" s="40"/>
      <c r="E492" s="41"/>
      <c r="F492" s="42"/>
      <c r="H492" s="42"/>
      <c r="J492" s="15"/>
      <c r="M492" s="43"/>
    </row>
    <row r="493" spans="4:13" ht="13" x14ac:dyDescent="0.15">
      <c r="D493" s="40"/>
      <c r="E493" s="41"/>
      <c r="F493" s="42"/>
      <c r="H493" s="42"/>
      <c r="J493" s="15"/>
      <c r="M493" s="43"/>
    </row>
    <row r="494" spans="4:13" ht="13" x14ac:dyDescent="0.15">
      <c r="D494" s="40"/>
      <c r="E494" s="41"/>
      <c r="F494" s="42"/>
      <c r="H494" s="42"/>
      <c r="J494" s="15"/>
      <c r="M494" s="43"/>
    </row>
    <row r="495" spans="4:13" ht="13" x14ac:dyDescent="0.15">
      <c r="D495" s="40"/>
      <c r="E495" s="41"/>
      <c r="F495" s="42"/>
      <c r="H495" s="42"/>
      <c r="J495" s="15"/>
      <c r="M495" s="43"/>
    </row>
    <row r="496" spans="4:13" ht="13" x14ac:dyDescent="0.15">
      <c r="D496" s="40"/>
      <c r="E496" s="41"/>
      <c r="F496" s="42"/>
      <c r="H496" s="42"/>
      <c r="J496" s="15"/>
      <c r="M496" s="43"/>
    </row>
    <row r="497" spans="4:13" ht="13" x14ac:dyDescent="0.15">
      <c r="D497" s="40"/>
      <c r="E497" s="41"/>
      <c r="F497" s="42"/>
      <c r="H497" s="42"/>
      <c r="J497" s="15"/>
      <c r="M497" s="43"/>
    </row>
    <row r="498" spans="4:13" ht="13" x14ac:dyDescent="0.15">
      <c r="D498" s="40"/>
      <c r="E498" s="41"/>
      <c r="F498" s="42"/>
      <c r="H498" s="42"/>
      <c r="J498" s="15"/>
      <c r="M498" s="43"/>
    </row>
    <row r="499" spans="4:13" ht="13" x14ac:dyDescent="0.15">
      <c r="D499" s="40"/>
      <c r="E499" s="41"/>
      <c r="F499" s="42"/>
      <c r="H499" s="42"/>
      <c r="J499" s="15"/>
      <c r="M499" s="43"/>
    </row>
    <row r="500" spans="4:13" ht="13" x14ac:dyDescent="0.15">
      <c r="D500" s="40"/>
      <c r="E500" s="41"/>
      <c r="F500" s="42"/>
      <c r="H500" s="42"/>
      <c r="J500" s="15"/>
      <c r="M500" s="43"/>
    </row>
    <row r="501" spans="4:13" ht="13" x14ac:dyDescent="0.15">
      <c r="D501" s="40"/>
      <c r="E501" s="41"/>
      <c r="F501" s="42"/>
      <c r="H501" s="42"/>
      <c r="J501" s="15"/>
      <c r="M501" s="43"/>
    </row>
    <row r="502" spans="4:13" ht="13" x14ac:dyDescent="0.15">
      <c r="D502" s="40"/>
      <c r="E502" s="41"/>
      <c r="F502" s="42"/>
      <c r="H502" s="42"/>
      <c r="J502" s="15"/>
      <c r="M502" s="43"/>
    </row>
    <row r="503" spans="4:13" ht="13" x14ac:dyDescent="0.15">
      <c r="D503" s="40"/>
      <c r="E503" s="41"/>
      <c r="F503" s="42"/>
      <c r="H503" s="42"/>
      <c r="J503" s="15"/>
      <c r="M503" s="43"/>
    </row>
    <row r="504" spans="4:13" ht="13" x14ac:dyDescent="0.15">
      <c r="D504" s="40"/>
      <c r="E504" s="41"/>
      <c r="F504" s="42"/>
      <c r="H504" s="42"/>
      <c r="J504" s="15"/>
      <c r="M504" s="43"/>
    </row>
    <row r="505" spans="4:13" ht="13" x14ac:dyDescent="0.15">
      <c r="D505" s="40"/>
      <c r="E505" s="41"/>
      <c r="F505" s="42"/>
      <c r="H505" s="42"/>
      <c r="J505" s="15"/>
      <c r="M505" s="43"/>
    </row>
    <row r="506" spans="4:13" ht="13" x14ac:dyDescent="0.15">
      <c r="D506" s="40"/>
      <c r="E506" s="41"/>
      <c r="F506" s="42"/>
      <c r="H506" s="42"/>
      <c r="J506" s="15"/>
      <c r="M506" s="43"/>
    </row>
    <row r="507" spans="4:13" ht="13" x14ac:dyDescent="0.15">
      <c r="D507" s="40"/>
      <c r="E507" s="41"/>
      <c r="F507" s="42"/>
      <c r="H507" s="42"/>
      <c r="J507" s="15"/>
      <c r="M507" s="43"/>
    </row>
    <row r="508" spans="4:13" ht="13" x14ac:dyDescent="0.15">
      <c r="D508" s="40"/>
      <c r="E508" s="41"/>
      <c r="F508" s="42"/>
      <c r="H508" s="42"/>
      <c r="J508" s="15"/>
      <c r="M508" s="43"/>
    </row>
    <row r="509" spans="4:13" ht="13" x14ac:dyDescent="0.15">
      <c r="D509" s="40"/>
      <c r="E509" s="41"/>
      <c r="F509" s="42"/>
      <c r="H509" s="42"/>
      <c r="J509" s="15"/>
      <c r="M509" s="43"/>
    </row>
    <row r="510" spans="4:13" ht="13" x14ac:dyDescent="0.15">
      <c r="D510" s="40"/>
      <c r="E510" s="41"/>
      <c r="F510" s="42"/>
      <c r="H510" s="42"/>
      <c r="J510" s="15"/>
      <c r="M510" s="43"/>
    </row>
    <row r="511" spans="4:13" ht="13" x14ac:dyDescent="0.15">
      <c r="D511" s="40"/>
      <c r="E511" s="41"/>
      <c r="F511" s="42"/>
      <c r="H511" s="42"/>
      <c r="J511" s="15"/>
      <c r="M511" s="43"/>
    </row>
    <row r="512" spans="4:13" ht="13" x14ac:dyDescent="0.15">
      <c r="D512" s="40"/>
      <c r="E512" s="41"/>
      <c r="F512" s="42"/>
      <c r="H512" s="42"/>
      <c r="J512" s="15"/>
      <c r="M512" s="43"/>
    </row>
    <row r="513" spans="4:13" ht="13" x14ac:dyDescent="0.15">
      <c r="D513" s="40"/>
      <c r="E513" s="41"/>
      <c r="F513" s="42"/>
      <c r="H513" s="42"/>
      <c r="J513" s="15"/>
      <c r="M513" s="43"/>
    </row>
    <row r="514" spans="4:13" ht="13" x14ac:dyDescent="0.15">
      <c r="D514" s="40"/>
      <c r="E514" s="41"/>
      <c r="F514" s="42"/>
      <c r="H514" s="42"/>
      <c r="J514" s="15"/>
      <c r="M514" s="43"/>
    </row>
    <row r="515" spans="4:13" ht="13" x14ac:dyDescent="0.15">
      <c r="D515" s="40"/>
      <c r="E515" s="41"/>
      <c r="F515" s="42"/>
      <c r="H515" s="42"/>
      <c r="J515" s="15"/>
      <c r="M515" s="43"/>
    </row>
    <row r="516" spans="4:13" ht="13" x14ac:dyDescent="0.15">
      <c r="D516" s="40"/>
      <c r="E516" s="41"/>
      <c r="F516" s="42"/>
      <c r="H516" s="42"/>
      <c r="J516" s="15"/>
      <c r="M516" s="43"/>
    </row>
    <row r="517" spans="4:13" ht="13" x14ac:dyDescent="0.15">
      <c r="D517" s="40"/>
      <c r="E517" s="41"/>
      <c r="F517" s="42"/>
      <c r="H517" s="42"/>
      <c r="J517" s="15"/>
      <c r="M517" s="43"/>
    </row>
    <row r="518" spans="4:13" ht="13" x14ac:dyDescent="0.15">
      <c r="D518" s="40"/>
      <c r="E518" s="41"/>
      <c r="F518" s="42"/>
      <c r="H518" s="42"/>
      <c r="J518" s="15"/>
      <c r="M518" s="43"/>
    </row>
    <row r="519" spans="4:13" ht="13" x14ac:dyDescent="0.15">
      <c r="D519" s="40"/>
      <c r="E519" s="41"/>
      <c r="F519" s="42"/>
      <c r="H519" s="42"/>
      <c r="J519" s="15"/>
      <c r="M519" s="43"/>
    </row>
    <row r="520" spans="4:13" ht="13" x14ac:dyDescent="0.15">
      <c r="D520" s="40"/>
      <c r="E520" s="41"/>
      <c r="F520" s="42"/>
      <c r="H520" s="42"/>
      <c r="J520" s="15"/>
      <c r="M520" s="43"/>
    </row>
    <row r="521" spans="4:13" ht="13" x14ac:dyDescent="0.15">
      <c r="D521" s="40"/>
      <c r="E521" s="41"/>
      <c r="F521" s="42"/>
      <c r="H521" s="42"/>
      <c r="J521" s="15"/>
      <c r="M521" s="43"/>
    </row>
    <row r="522" spans="4:13" ht="13" x14ac:dyDescent="0.15">
      <c r="D522" s="40"/>
      <c r="E522" s="41"/>
      <c r="F522" s="42"/>
      <c r="H522" s="42"/>
      <c r="J522" s="15"/>
      <c r="M522" s="43"/>
    </row>
    <row r="523" spans="4:13" ht="13" x14ac:dyDescent="0.15">
      <c r="D523" s="40"/>
      <c r="E523" s="41"/>
      <c r="F523" s="42"/>
      <c r="H523" s="42"/>
      <c r="J523" s="15"/>
      <c r="M523" s="43"/>
    </row>
    <row r="524" spans="4:13" ht="13" x14ac:dyDescent="0.15">
      <c r="D524" s="40"/>
      <c r="E524" s="41"/>
      <c r="F524" s="42"/>
      <c r="H524" s="42"/>
      <c r="J524" s="15"/>
      <c r="M524" s="43"/>
    </row>
    <row r="525" spans="4:13" ht="13" x14ac:dyDescent="0.15">
      <c r="D525" s="40"/>
      <c r="E525" s="41"/>
      <c r="F525" s="42"/>
      <c r="H525" s="42"/>
      <c r="J525" s="15"/>
      <c r="M525" s="43"/>
    </row>
    <row r="526" spans="4:13" ht="13" x14ac:dyDescent="0.15">
      <c r="D526" s="40"/>
      <c r="E526" s="41"/>
      <c r="F526" s="42"/>
      <c r="H526" s="42"/>
      <c r="J526" s="15"/>
      <c r="M526" s="43"/>
    </row>
    <row r="527" spans="4:13" ht="13" x14ac:dyDescent="0.15">
      <c r="D527" s="40"/>
      <c r="E527" s="41"/>
      <c r="F527" s="42"/>
      <c r="H527" s="42"/>
      <c r="J527" s="15"/>
      <c r="M527" s="43"/>
    </row>
    <row r="528" spans="4:13" ht="13" x14ac:dyDescent="0.15">
      <c r="D528" s="40"/>
      <c r="E528" s="41"/>
      <c r="F528" s="42"/>
      <c r="H528" s="42"/>
      <c r="J528" s="15"/>
      <c r="M528" s="43"/>
    </row>
    <row r="529" spans="4:13" ht="13" x14ac:dyDescent="0.15">
      <c r="D529" s="40"/>
      <c r="E529" s="41"/>
      <c r="F529" s="42"/>
      <c r="H529" s="42"/>
      <c r="J529" s="15"/>
      <c r="M529" s="43"/>
    </row>
    <row r="530" spans="4:13" ht="13" x14ac:dyDescent="0.15">
      <c r="D530" s="40"/>
      <c r="E530" s="41"/>
      <c r="F530" s="42"/>
      <c r="H530" s="42"/>
      <c r="J530" s="15"/>
      <c r="M530" s="43"/>
    </row>
    <row r="531" spans="4:13" ht="13" x14ac:dyDescent="0.15">
      <c r="D531" s="40"/>
      <c r="E531" s="41"/>
      <c r="F531" s="42"/>
      <c r="H531" s="42"/>
      <c r="J531" s="15"/>
      <c r="M531" s="43"/>
    </row>
    <row r="532" spans="4:13" ht="13" x14ac:dyDescent="0.15">
      <c r="D532" s="40"/>
      <c r="E532" s="41"/>
      <c r="F532" s="42"/>
      <c r="H532" s="42"/>
      <c r="J532" s="15"/>
      <c r="M532" s="43"/>
    </row>
    <row r="533" spans="4:13" ht="13" x14ac:dyDescent="0.15">
      <c r="D533" s="40"/>
      <c r="E533" s="41"/>
      <c r="F533" s="42"/>
      <c r="H533" s="42"/>
      <c r="J533" s="15"/>
      <c r="M533" s="43"/>
    </row>
    <row r="534" spans="4:13" ht="13" x14ac:dyDescent="0.15">
      <c r="D534" s="40"/>
      <c r="E534" s="41"/>
      <c r="F534" s="42"/>
      <c r="H534" s="42"/>
      <c r="J534" s="15"/>
      <c r="M534" s="43"/>
    </row>
    <row r="535" spans="4:13" ht="13" x14ac:dyDescent="0.15">
      <c r="D535" s="40"/>
      <c r="E535" s="41"/>
      <c r="F535" s="42"/>
      <c r="H535" s="42"/>
      <c r="J535" s="15"/>
      <c r="M535" s="43"/>
    </row>
    <row r="536" spans="4:13" ht="13" x14ac:dyDescent="0.15">
      <c r="D536" s="40"/>
      <c r="E536" s="41"/>
      <c r="F536" s="42"/>
      <c r="H536" s="42"/>
      <c r="J536" s="15"/>
      <c r="M536" s="43"/>
    </row>
    <row r="537" spans="4:13" ht="13" x14ac:dyDescent="0.15">
      <c r="D537" s="40"/>
      <c r="E537" s="41"/>
      <c r="F537" s="42"/>
      <c r="H537" s="42"/>
      <c r="J537" s="15"/>
      <c r="M537" s="43"/>
    </row>
    <row r="538" spans="4:13" ht="13" x14ac:dyDescent="0.15">
      <c r="D538" s="40"/>
      <c r="E538" s="41"/>
      <c r="F538" s="42"/>
      <c r="H538" s="42"/>
      <c r="J538" s="15"/>
      <c r="M538" s="43"/>
    </row>
    <row r="539" spans="4:13" ht="13" x14ac:dyDescent="0.15">
      <c r="D539" s="40"/>
      <c r="E539" s="41"/>
      <c r="F539" s="42"/>
      <c r="H539" s="42"/>
      <c r="J539" s="15"/>
      <c r="M539" s="43"/>
    </row>
    <row r="540" spans="4:13" ht="13" x14ac:dyDescent="0.15">
      <c r="D540" s="40"/>
      <c r="E540" s="41"/>
      <c r="F540" s="42"/>
      <c r="H540" s="42"/>
      <c r="J540" s="15"/>
      <c r="M540" s="43"/>
    </row>
    <row r="541" spans="4:13" ht="13" x14ac:dyDescent="0.15">
      <c r="D541" s="40"/>
      <c r="E541" s="41"/>
      <c r="F541" s="42"/>
      <c r="H541" s="42"/>
      <c r="J541" s="15"/>
      <c r="M541" s="43"/>
    </row>
    <row r="542" spans="4:13" ht="13" x14ac:dyDescent="0.15">
      <c r="D542" s="40"/>
      <c r="E542" s="41"/>
      <c r="F542" s="42"/>
      <c r="H542" s="42"/>
      <c r="J542" s="15"/>
      <c r="M542" s="43"/>
    </row>
    <row r="543" spans="4:13" ht="13" x14ac:dyDescent="0.15">
      <c r="D543" s="40"/>
      <c r="E543" s="41"/>
      <c r="F543" s="42"/>
      <c r="H543" s="42"/>
      <c r="J543" s="15"/>
      <c r="M543" s="43"/>
    </row>
    <row r="544" spans="4:13" ht="13" x14ac:dyDescent="0.15">
      <c r="D544" s="40"/>
      <c r="E544" s="41"/>
      <c r="F544" s="42"/>
      <c r="H544" s="42"/>
      <c r="J544" s="15"/>
      <c r="M544" s="43"/>
    </row>
    <row r="545" spans="4:13" ht="13" x14ac:dyDescent="0.15">
      <c r="D545" s="40"/>
      <c r="E545" s="41"/>
      <c r="F545" s="42"/>
      <c r="H545" s="42"/>
      <c r="J545" s="15"/>
      <c r="M545" s="43"/>
    </row>
    <row r="546" spans="4:13" ht="13" x14ac:dyDescent="0.15">
      <c r="D546" s="40"/>
      <c r="E546" s="41"/>
      <c r="F546" s="42"/>
      <c r="H546" s="42"/>
      <c r="J546" s="15"/>
      <c r="M546" s="43"/>
    </row>
    <row r="547" spans="4:13" ht="13" x14ac:dyDescent="0.15">
      <c r="D547" s="40"/>
      <c r="E547" s="41"/>
      <c r="F547" s="42"/>
      <c r="H547" s="42"/>
      <c r="J547" s="15"/>
      <c r="M547" s="43"/>
    </row>
    <row r="548" spans="4:13" ht="13" x14ac:dyDescent="0.15">
      <c r="D548" s="40"/>
      <c r="E548" s="41"/>
      <c r="F548" s="42"/>
      <c r="H548" s="42"/>
      <c r="J548" s="15"/>
      <c r="M548" s="43"/>
    </row>
    <row r="549" spans="4:13" ht="13" x14ac:dyDescent="0.15">
      <c r="D549" s="40"/>
      <c r="E549" s="41"/>
      <c r="F549" s="42"/>
      <c r="H549" s="42"/>
      <c r="J549" s="15"/>
      <c r="M549" s="43"/>
    </row>
    <row r="550" spans="4:13" ht="13" x14ac:dyDescent="0.15">
      <c r="D550" s="40"/>
      <c r="E550" s="41"/>
      <c r="F550" s="42"/>
      <c r="H550" s="42"/>
      <c r="J550" s="15"/>
      <c r="M550" s="43"/>
    </row>
    <row r="551" spans="4:13" ht="13" x14ac:dyDescent="0.15">
      <c r="D551" s="40"/>
      <c r="E551" s="41"/>
      <c r="F551" s="42"/>
      <c r="H551" s="42"/>
      <c r="J551" s="15"/>
      <c r="M551" s="43"/>
    </row>
    <row r="552" spans="4:13" ht="13" x14ac:dyDescent="0.15">
      <c r="D552" s="40"/>
      <c r="E552" s="41"/>
      <c r="F552" s="42"/>
      <c r="H552" s="42"/>
      <c r="J552" s="15"/>
      <c r="M552" s="43"/>
    </row>
    <row r="553" spans="4:13" ht="13" x14ac:dyDescent="0.15">
      <c r="D553" s="40"/>
      <c r="E553" s="41"/>
      <c r="F553" s="42"/>
      <c r="H553" s="42"/>
      <c r="J553" s="15"/>
      <c r="M553" s="43"/>
    </row>
    <row r="554" spans="4:13" ht="13" x14ac:dyDescent="0.15">
      <c r="D554" s="40"/>
      <c r="E554" s="41"/>
      <c r="F554" s="42"/>
      <c r="H554" s="42"/>
      <c r="J554" s="15"/>
      <c r="M554" s="43"/>
    </row>
    <row r="555" spans="4:13" ht="13" x14ac:dyDescent="0.15">
      <c r="D555" s="40"/>
      <c r="E555" s="41"/>
      <c r="F555" s="42"/>
      <c r="H555" s="42"/>
      <c r="J555" s="15"/>
      <c r="M555" s="43"/>
    </row>
    <row r="556" spans="4:13" ht="13" x14ac:dyDescent="0.15">
      <c r="D556" s="40"/>
      <c r="E556" s="41"/>
      <c r="F556" s="42"/>
      <c r="H556" s="42"/>
      <c r="J556" s="15"/>
      <c r="M556" s="43"/>
    </row>
    <row r="557" spans="4:13" ht="13" x14ac:dyDescent="0.15">
      <c r="D557" s="40"/>
      <c r="E557" s="41"/>
      <c r="F557" s="42"/>
      <c r="H557" s="42"/>
      <c r="J557" s="15"/>
      <c r="M557" s="43"/>
    </row>
    <row r="558" spans="4:13" ht="13" x14ac:dyDescent="0.15">
      <c r="D558" s="40"/>
      <c r="E558" s="41"/>
      <c r="F558" s="42"/>
      <c r="H558" s="42"/>
      <c r="J558" s="15"/>
      <c r="M558" s="43"/>
    </row>
    <row r="559" spans="4:13" ht="13" x14ac:dyDescent="0.15">
      <c r="D559" s="40"/>
      <c r="E559" s="41"/>
      <c r="F559" s="42"/>
      <c r="H559" s="42"/>
      <c r="J559" s="15"/>
      <c r="M559" s="43"/>
    </row>
    <row r="560" spans="4:13" ht="13" x14ac:dyDescent="0.15">
      <c r="D560" s="40"/>
      <c r="E560" s="41"/>
      <c r="F560" s="42"/>
      <c r="H560" s="42"/>
      <c r="J560" s="15"/>
      <c r="M560" s="43"/>
    </row>
    <row r="561" spans="4:13" ht="13" x14ac:dyDescent="0.15">
      <c r="D561" s="40"/>
      <c r="E561" s="41"/>
      <c r="F561" s="42"/>
      <c r="H561" s="42"/>
      <c r="J561" s="15"/>
      <c r="M561" s="43"/>
    </row>
    <row r="562" spans="4:13" ht="13" x14ac:dyDescent="0.15">
      <c r="D562" s="40"/>
      <c r="E562" s="41"/>
      <c r="F562" s="42"/>
      <c r="H562" s="42"/>
      <c r="J562" s="15"/>
      <c r="M562" s="43"/>
    </row>
    <row r="563" spans="4:13" ht="13" x14ac:dyDescent="0.15">
      <c r="D563" s="40"/>
      <c r="E563" s="41"/>
      <c r="F563" s="42"/>
      <c r="H563" s="42"/>
      <c r="J563" s="15"/>
      <c r="M563" s="43"/>
    </row>
    <row r="564" spans="4:13" ht="13" x14ac:dyDescent="0.15">
      <c r="D564" s="40"/>
      <c r="E564" s="41"/>
      <c r="F564" s="42"/>
      <c r="H564" s="42"/>
      <c r="J564" s="15"/>
      <c r="M564" s="43"/>
    </row>
    <row r="565" spans="4:13" ht="13" x14ac:dyDescent="0.15">
      <c r="D565" s="40"/>
      <c r="E565" s="41"/>
      <c r="F565" s="42"/>
      <c r="H565" s="42"/>
      <c r="J565" s="15"/>
      <c r="M565" s="43"/>
    </row>
    <row r="566" spans="4:13" ht="13" x14ac:dyDescent="0.15">
      <c r="D566" s="40"/>
      <c r="E566" s="41"/>
      <c r="F566" s="42"/>
      <c r="H566" s="42"/>
      <c r="J566" s="15"/>
      <c r="M566" s="43"/>
    </row>
    <row r="567" spans="4:13" ht="13" x14ac:dyDescent="0.15">
      <c r="D567" s="40"/>
      <c r="E567" s="41"/>
      <c r="F567" s="42"/>
      <c r="H567" s="42"/>
      <c r="J567" s="15"/>
      <c r="M567" s="43"/>
    </row>
    <row r="568" spans="4:13" ht="13" x14ac:dyDescent="0.15">
      <c r="D568" s="40"/>
      <c r="E568" s="41"/>
      <c r="F568" s="42"/>
      <c r="H568" s="42"/>
      <c r="J568" s="15"/>
      <c r="M568" s="43"/>
    </row>
    <row r="569" spans="4:13" ht="13" x14ac:dyDescent="0.15">
      <c r="D569" s="40"/>
      <c r="E569" s="41"/>
      <c r="F569" s="42"/>
      <c r="H569" s="42"/>
      <c r="J569" s="15"/>
      <c r="M569" s="43"/>
    </row>
    <row r="570" spans="4:13" ht="13" x14ac:dyDescent="0.15">
      <c r="D570" s="40"/>
      <c r="E570" s="41"/>
      <c r="F570" s="42"/>
      <c r="H570" s="42"/>
      <c r="J570" s="15"/>
      <c r="M570" s="43"/>
    </row>
    <row r="571" spans="4:13" ht="13" x14ac:dyDescent="0.15">
      <c r="D571" s="40"/>
      <c r="E571" s="41"/>
      <c r="F571" s="42"/>
      <c r="H571" s="42"/>
      <c r="J571" s="15"/>
      <c r="M571" s="43"/>
    </row>
    <row r="572" spans="4:13" ht="13" x14ac:dyDescent="0.15">
      <c r="D572" s="40"/>
      <c r="E572" s="41"/>
      <c r="F572" s="42"/>
      <c r="H572" s="42"/>
      <c r="J572" s="15"/>
      <c r="M572" s="43"/>
    </row>
    <row r="573" spans="4:13" ht="13" x14ac:dyDescent="0.15">
      <c r="D573" s="40"/>
      <c r="E573" s="41"/>
      <c r="F573" s="42"/>
      <c r="H573" s="42"/>
      <c r="J573" s="15"/>
      <c r="M573" s="43"/>
    </row>
    <row r="574" spans="4:13" ht="13" x14ac:dyDescent="0.15">
      <c r="D574" s="40"/>
      <c r="E574" s="41"/>
      <c r="F574" s="42"/>
      <c r="H574" s="42"/>
      <c r="J574" s="15"/>
      <c r="M574" s="43"/>
    </row>
    <row r="575" spans="4:13" ht="13" x14ac:dyDescent="0.15">
      <c r="D575" s="40"/>
      <c r="E575" s="41"/>
      <c r="F575" s="42"/>
      <c r="H575" s="42"/>
      <c r="J575" s="15"/>
      <c r="M575" s="43"/>
    </row>
    <row r="576" spans="4:13" ht="13" x14ac:dyDescent="0.15">
      <c r="D576" s="40"/>
      <c r="E576" s="41"/>
      <c r="F576" s="42"/>
      <c r="H576" s="42"/>
      <c r="J576" s="15"/>
      <c r="M576" s="43"/>
    </row>
    <row r="577" spans="4:13" ht="13" x14ac:dyDescent="0.15">
      <c r="D577" s="40"/>
      <c r="E577" s="41"/>
      <c r="F577" s="42"/>
      <c r="H577" s="42"/>
      <c r="J577" s="15"/>
      <c r="M577" s="43"/>
    </row>
    <row r="578" spans="4:13" ht="13" x14ac:dyDescent="0.15">
      <c r="D578" s="40"/>
      <c r="E578" s="41"/>
      <c r="F578" s="42"/>
      <c r="H578" s="42"/>
      <c r="J578" s="15"/>
      <c r="M578" s="43"/>
    </row>
    <row r="579" spans="4:13" ht="13" x14ac:dyDescent="0.15">
      <c r="D579" s="40"/>
      <c r="E579" s="41"/>
      <c r="F579" s="42"/>
      <c r="H579" s="42"/>
      <c r="J579" s="15"/>
      <c r="M579" s="43"/>
    </row>
    <row r="580" spans="4:13" ht="13" x14ac:dyDescent="0.15">
      <c r="D580" s="40"/>
      <c r="E580" s="41"/>
      <c r="F580" s="42"/>
      <c r="H580" s="42"/>
      <c r="J580" s="15"/>
      <c r="M580" s="43"/>
    </row>
    <row r="581" spans="4:13" ht="13" x14ac:dyDescent="0.15">
      <c r="D581" s="40"/>
      <c r="E581" s="41"/>
      <c r="F581" s="42"/>
      <c r="H581" s="42"/>
      <c r="J581" s="15"/>
      <c r="M581" s="43"/>
    </row>
    <row r="582" spans="4:13" ht="13" x14ac:dyDescent="0.15">
      <c r="D582" s="40"/>
      <c r="E582" s="41"/>
      <c r="F582" s="42"/>
      <c r="H582" s="42"/>
      <c r="J582" s="15"/>
      <c r="M582" s="43"/>
    </row>
    <row r="583" spans="4:13" ht="13" x14ac:dyDescent="0.15">
      <c r="D583" s="40"/>
      <c r="E583" s="41"/>
      <c r="F583" s="42"/>
      <c r="H583" s="42"/>
      <c r="J583" s="15"/>
      <c r="M583" s="43"/>
    </row>
    <row r="584" spans="4:13" ht="13" x14ac:dyDescent="0.15">
      <c r="D584" s="40"/>
      <c r="E584" s="41"/>
      <c r="F584" s="42"/>
      <c r="H584" s="42"/>
      <c r="J584" s="15"/>
      <c r="M584" s="43"/>
    </row>
    <row r="585" spans="4:13" ht="13" x14ac:dyDescent="0.15">
      <c r="D585" s="40"/>
      <c r="E585" s="41"/>
      <c r="F585" s="42"/>
      <c r="H585" s="42"/>
      <c r="J585" s="15"/>
      <c r="M585" s="43"/>
    </row>
    <row r="586" spans="4:13" ht="13" x14ac:dyDescent="0.15">
      <c r="D586" s="40"/>
      <c r="E586" s="41"/>
      <c r="F586" s="42"/>
      <c r="H586" s="42"/>
      <c r="J586" s="15"/>
      <c r="M586" s="43"/>
    </row>
    <row r="587" spans="4:13" ht="13" x14ac:dyDescent="0.15">
      <c r="D587" s="40"/>
      <c r="E587" s="41"/>
      <c r="F587" s="42"/>
      <c r="H587" s="42"/>
      <c r="J587" s="15"/>
      <c r="M587" s="43"/>
    </row>
    <row r="588" spans="4:13" ht="13" x14ac:dyDescent="0.15">
      <c r="D588" s="40"/>
      <c r="E588" s="41"/>
      <c r="F588" s="42"/>
      <c r="H588" s="42"/>
      <c r="J588" s="15"/>
      <c r="M588" s="43"/>
    </row>
    <row r="589" spans="4:13" ht="13" x14ac:dyDescent="0.15">
      <c r="D589" s="40"/>
      <c r="E589" s="41"/>
      <c r="F589" s="42"/>
      <c r="H589" s="42"/>
      <c r="J589" s="15"/>
      <c r="M589" s="43"/>
    </row>
    <row r="590" spans="4:13" ht="13" x14ac:dyDescent="0.15">
      <c r="D590" s="40"/>
      <c r="E590" s="41"/>
      <c r="F590" s="42"/>
      <c r="H590" s="42"/>
      <c r="J590" s="15"/>
      <c r="M590" s="43"/>
    </row>
    <row r="591" spans="4:13" ht="13" x14ac:dyDescent="0.15">
      <c r="D591" s="40"/>
      <c r="E591" s="41"/>
      <c r="F591" s="42"/>
      <c r="H591" s="42"/>
      <c r="J591" s="15"/>
      <c r="M591" s="43"/>
    </row>
    <row r="592" spans="4:13" ht="13" x14ac:dyDescent="0.15">
      <c r="D592" s="40"/>
      <c r="E592" s="41"/>
      <c r="F592" s="42"/>
      <c r="H592" s="42"/>
      <c r="J592" s="15"/>
      <c r="M592" s="43"/>
    </row>
    <row r="593" spans="4:13" ht="13" x14ac:dyDescent="0.15">
      <c r="D593" s="40"/>
      <c r="E593" s="41"/>
      <c r="F593" s="42"/>
      <c r="H593" s="42"/>
      <c r="J593" s="15"/>
      <c r="M593" s="43"/>
    </row>
    <row r="594" spans="4:13" ht="13" x14ac:dyDescent="0.15">
      <c r="D594" s="40"/>
      <c r="E594" s="41"/>
      <c r="F594" s="42"/>
      <c r="H594" s="42"/>
      <c r="J594" s="15"/>
      <c r="M594" s="43"/>
    </row>
    <row r="595" spans="4:13" ht="13" x14ac:dyDescent="0.15">
      <c r="D595" s="40"/>
      <c r="E595" s="41"/>
      <c r="F595" s="42"/>
      <c r="H595" s="42"/>
      <c r="J595" s="15"/>
      <c r="M595" s="43"/>
    </row>
    <row r="596" spans="4:13" ht="13" x14ac:dyDescent="0.15">
      <c r="D596" s="40"/>
      <c r="E596" s="41"/>
      <c r="F596" s="42"/>
      <c r="H596" s="42"/>
      <c r="J596" s="15"/>
      <c r="M596" s="43"/>
    </row>
    <row r="597" spans="4:13" ht="13" x14ac:dyDescent="0.15">
      <c r="D597" s="40"/>
      <c r="E597" s="41"/>
      <c r="F597" s="42"/>
      <c r="H597" s="42"/>
      <c r="J597" s="15"/>
      <c r="M597" s="43"/>
    </row>
    <row r="598" spans="4:13" ht="13" x14ac:dyDescent="0.15">
      <c r="D598" s="40"/>
      <c r="E598" s="41"/>
      <c r="F598" s="42"/>
      <c r="H598" s="42"/>
      <c r="J598" s="15"/>
      <c r="M598" s="43"/>
    </row>
    <row r="599" spans="4:13" ht="13" x14ac:dyDescent="0.15">
      <c r="D599" s="40"/>
      <c r="E599" s="41"/>
      <c r="F599" s="42"/>
      <c r="H599" s="42"/>
      <c r="J599" s="15"/>
      <c r="M599" s="43"/>
    </row>
    <row r="600" spans="4:13" ht="13" x14ac:dyDescent="0.15">
      <c r="D600" s="40"/>
      <c r="E600" s="41"/>
      <c r="F600" s="42"/>
      <c r="H600" s="42"/>
      <c r="J600" s="15"/>
      <c r="M600" s="43"/>
    </row>
    <row r="601" spans="4:13" ht="13" x14ac:dyDescent="0.15">
      <c r="D601" s="40"/>
      <c r="E601" s="41"/>
      <c r="F601" s="42"/>
      <c r="H601" s="42"/>
      <c r="J601" s="15"/>
      <c r="M601" s="43"/>
    </row>
    <row r="602" spans="4:13" ht="13" x14ac:dyDescent="0.15">
      <c r="D602" s="40"/>
      <c r="E602" s="41"/>
      <c r="F602" s="42"/>
      <c r="H602" s="42"/>
      <c r="J602" s="15"/>
      <c r="M602" s="43"/>
    </row>
    <row r="603" spans="4:13" ht="13" x14ac:dyDescent="0.15">
      <c r="D603" s="40"/>
      <c r="E603" s="41"/>
      <c r="F603" s="42"/>
      <c r="H603" s="42"/>
      <c r="J603" s="15"/>
      <c r="M603" s="43"/>
    </row>
    <row r="604" spans="4:13" ht="13" x14ac:dyDescent="0.15">
      <c r="D604" s="40"/>
      <c r="E604" s="41"/>
      <c r="F604" s="42"/>
      <c r="H604" s="42"/>
      <c r="J604" s="15"/>
      <c r="M604" s="43"/>
    </row>
    <row r="605" spans="4:13" ht="13" x14ac:dyDescent="0.15">
      <c r="D605" s="40"/>
      <c r="E605" s="41"/>
      <c r="F605" s="42"/>
      <c r="H605" s="42"/>
      <c r="J605" s="15"/>
      <c r="M605" s="43"/>
    </row>
    <row r="606" spans="4:13" ht="13" x14ac:dyDescent="0.15">
      <c r="D606" s="40"/>
      <c r="E606" s="41"/>
      <c r="F606" s="42"/>
      <c r="H606" s="42"/>
      <c r="J606" s="15"/>
      <c r="M606" s="43"/>
    </row>
    <row r="607" spans="4:13" ht="13" x14ac:dyDescent="0.15">
      <c r="D607" s="40"/>
      <c r="E607" s="41"/>
      <c r="F607" s="42"/>
      <c r="H607" s="42"/>
      <c r="J607" s="15"/>
      <c r="M607" s="43"/>
    </row>
    <row r="608" spans="4:13" ht="13" x14ac:dyDescent="0.15">
      <c r="D608" s="40"/>
      <c r="E608" s="41"/>
      <c r="F608" s="42"/>
      <c r="H608" s="42"/>
      <c r="J608" s="15"/>
      <c r="M608" s="43"/>
    </row>
    <row r="609" spans="4:13" ht="13" x14ac:dyDescent="0.15">
      <c r="D609" s="40"/>
      <c r="E609" s="41"/>
      <c r="F609" s="42"/>
      <c r="H609" s="42"/>
      <c r="J609" s="15"/>
      <c r="M609" s="43"/>
    </row>
    <row r="610" spans="4:13" ht="13" x14ac:dyDescent="0.15">
      <c r="D610" s="40"/>
      <c r="E610" s="41"/>
      <c r="F610" s="42"/>
      <c r="H610" s="42"/>
      <c r="J610" s="15"/>
      <c r="M610" s="43"/>
    </row>
    <row r="611" spans="4:13" ht="13" x14ac:dyDescent="0.15">
      <c r="D611" s="40"/>
      <c r="E611" s="41"/>
      <c r="F611" s="42"/>
      <c r="H611" s="42"/>
      <c r="J611" s="15"/>
      <c r="M611" s="43"/>
    </row>
    <row r="612" spans="4:13" ht="13" x14ac:dyDescent="0.15">
      <c r="D612" s="40"/>
      <c r="E612" s="41"/>
      <c r="F612" s="42"/>
      <c r="H612" s="42"/>
      <c r="J612" s="15"/>
      <c r="M612" s="43"/>
    </row>
    <row r="613" spans="4:13" ht="13" x14ac:dyDescent="0.15">
      <c r="D613" s="40"/>
      <c r="E613" s="41"/>
      <c r="F613" s="42"/>
      <c r="H613" s="42"/>
      <c r="J613" s="15"/>
      <c r="M613" s="43"/>
    </row>
    <row r="614" spans="4:13" ht="13" x14ac:dyDescent="0.15">
      <c r="D614" s="40"/>
      <c r="E614" s="41"/>
      <c r="F614" s="42"/>
      <c r="H614" s="42"/>
      <c r="J614" s="15"/>
      <c r="M614" s="43"/>
    </row>
    <row r="615" spans="4:13" ht="13" x14ac:dyDescent="0.15">
      <c r="D615" s="40"/>
      <c r="E615" s="41"/>
      <c r="F615" s="42"/>
      <c r="H615" s="42"/>
      <c r="J615" s="15"/>
      <c r="M615" s="43"/>
    </row>
    <row r="616" spans="4:13" ht="13" x14ac:dyDescent="0.15">
      <c r="D616" s="40"/>
      <c r="E616" s="41"/>
      <c r="F616" s="42"/>
      <c r="H616" s="42"/>
      <c r="J616" s="15"/>
      <c r="M616" s="43"/>
    </row>
    <row r="617" spans="4:13" ht="13" x14ac:dyDescent="0.15">
      <c r="D617" s="40"/>
      <c r="E617" s="41"/>
      <c r="F617" s="42"/>
      <c r="H617" s="42"/>
      <c r="J617" s="15"/>
      <c r="M617" s="43"/>
    </row>
    <row r="618" spans="4:13" ht="13" x14ac:dyDescent="0.15">
      <c r="D618" s="40"/>
      <c r="E618" s="41"/>
      <c r="F618" s="42"/>
      <c r="H618" s="42"/>
      <c r="J618" s="15"/>
      <c r="M618" s="43"/>
    </row>
    <row r="619" spans="4:13" ht="13" x14ac:dyDescent="0.15">
      <c r="D619" s="40"/>
      <c r="E619" s="41"/>
      <c r="F619" s="42"/>
      <c r="H619" s="42"/>
      <c r="J619" s="15"/>
      <c r="M619" s="43"/>
    </row>
    <row r="620" spans="4:13" ht="13" x14ac:dyDescent="0.15">
      <c r="D620" s="40"/>
      <c r="E620" s="41"/>
      <c r="F620" s="42"/>
      <c r="H620" s="42"/>
      <c r="J620" s="15"/>
      <c r="M620" s="43"/>
    </row>
    <row r="621" spans="4:13" ht="13" x14ac:dyDescent="0.15">
      <c r="D621" s="40"/>
      <c r="E621" s="41"/>
      <c r="F621" s="42"/>
      <c r="H621" s="42"/>
      <c r="J621" s="15"/>
      <c r="M621" s="43"/>
    </row>
    <row r="622" spans="4:13" ht="13" x14ac:dyDescent="0.15">
      <c r="D622" s="40"/>
      <c r="E622" s="41"/>
      <c r="F622" s="42"/>
      <c r="H622" s="42"/>
      <c r="J622" s="15"/>
      <c r="M622" s="43"/>
    </row>
    <row r="623" spans="4:13" ht="13" x14ac:dyDescent="0.15">
      <c r="D623" s="40"/>
      <c r="E623" s="41"/>
      <c r="F623" s="42"/>
      <c r="H623" s="42"/>
      <c r="J623" s="15"/>
      <c r="M623" s="43"/>
    </row>
    <row r="624" spans="4:13" ht="13" x14ac:dyDescent="0.15">
      <c r="D624" s="40"/>
      <c r="E624" s="41"/>
      <c r="F624" s="42"/>
      <c r="H624" s="42"/>
      <c r="J624" s="15"/>
      <c r="M624" s="43"/>
    </row>
    <row r="625" spans="4:13" ht="13" x14ac:dyDescent="0.15">
      <c r="D625" s="40"/>
      <c r="E625" s="41"/>
      <c r="F625" s="42"/>
      <c r="H625" s="42"/>
      <c r="J625" s="15"/>
      <c r="M625" s="43"/>
    </row>
    <row r="626" spans="4:13" ht="13" x14ac:dyDescent="0.15">
      <c r="D626" s="40"/>
      <c r="E626" s="41"/>
      <c r="F626" s="42"/>
      <c r="H626" s="42"/>
      <c r="J626" s="15"/>
      <c r="M626" s="43"/>
    </row>
    <row r="627" spans="4:13" ht="13" x14ac:dyDescent="0.15">
      <c r="D627" s="40"/>
      <c r="E627" s="41"/>
      <c r="F627" s="42"/>
      <c r="H627" s="42"/>
      <c r="J627" s="15"/>
      <c r="M627" s="43"/>
    </row>
    <row r="628" spans="4:13" ht="13" x14ac:dyDescent="0.15">
      <c r="D628" s="40"/>
      <c r="E628" s="41"/>
      <c r="F628" s="42"/>
      <c r="H628" s="42"/>
      <c r="J628" s="15"/>
      <c r="M628" s="43"/>
    </row>
    <row r="629" spans="4:13" ht="13" x14ac:dyDescent="0.15">
      <c r="D629" s="40"/>
      <c r="E629" s="41"/>
      <c r="F629" s="42"/>
      <c r="H629" s="42"/>
      <c r="J629" s="15"/>
      <c r="M629" s="43"/>
    </row>
    <row r="630" spans="4:13" ht="13" x14ac:dyDescent="0.15">
      <c r="D630" s="40"/>
      <c r="E630" s="41"/>
      <c r="F630" s="42"/>
      <c r="H630" s="42"/>
      <c r="J630" s="15"/>
      <c r="M630" s="43"/>
    </row>
    <row r="631" spans="4:13" ht="13" x14ac:dyDescent="0.15">
      <c r="D631" s="40"/>
      <c r="E631" s="41"/>
      <c r="F631" s="42"/>
      <c r="H631" s="42"/>
      <c r="J631" s="15"/>
      <c r="M631" s="43"/>
    </row>
    <row r="632" spans="4:13" ht="13" x14ac:dyDescent="0.15">
      <c r="D632" s="40"/>
      <c r="E632" s="41"/>
      <c r="F632" s="42"/>
      <c r="H632" s="42"/>
      <c r="J632" s="15"/>
      <c r="M632" s="43"/>
    </row>
    <row r="633" spans="4:13" ht="13" x14ac:dyDescent="0.15">
      <c r="D633" s="40"/>
      <c r="E633" s="41"/>
      <c r="F633" s="42"/>
      <c r="H633" s="42"/>
      <c r="J633" s="15"/>
      <c r="M633" s="43"/>
    </row>
    <row r="634" spans="4:13" ht="13" x14ac:dyDescent="0.15">
      <c r="D634" s="40"/>
      <c r="E634" s="41"/>
      <c r="F634" s="42"/>
      <c r="H634" s="42"/>
      <c r="J634" s="15"/>
      <c r="M634" s="43"/>
    </row>
    <row r="635" spans="4:13" ht="13" x14ac:dyDescent="0.15">
      <c r="D635" s="40"/>
      <c r="E635" s="41"/>
      <c r="F635" s="42"/>
      <c r="H635" s="42"/>
      <c r="J635" s="15"/>
      <c r="M635" s="43"/>
    </row>
    <row r="636" spans="4:13" ht="13" x14ac:dyDescent="0.15">
      <c r="D636" s="40"/>
      <c r="E636" s="41"/>
      <c r="F636" s="42"/>
      <c r="H636" s="42"/>
      <c r="J636" s="15"/>
      <c r="M636" s="43"/>
    </row>
    <row r="637" spans="4:13" ht="13" x14ac:dyDescent="0.15">
      <c r="D637" s="40"/>
      <c r="E637" s="41"/>
      <c r="F637" s="42"/>
      <c r="H637" s="42"/>
      <c r="J637" s="15"/>
      <c r="M637" s="43"/>
    </row>
    <row r="638" spans="4:13" ht="13" x14ac:dyDescent="0.15">
      <c r="D638" s="40"/>
      <c r="E638" s="41"/>
      <c r="F638" s="42"/>
      <c r="H638" s="42"/>
      <c r="J638" s="15"/>
      <c r="M638" s="43"/>
    </row>
    <row r="639" spans="4:13" ht="13" x14ac:dyDescent="0.15">
      <c r="D639" s="40"/>
      <c r="E639" s="41"/>
      <c r="F639" s="42"/>
      <c r="H639" s="42"/>
      <c r="J639" s="15"/>
      <c r="M639" s="43"/>
    </row>
    <row r="640" spans="4:13" ht="13" x14ac:dyDescent="0.15">
      <c r="D640" s="40"/>
      <c r="E640" s="41"/>
      <c r="F640" s="42"/>
      <c r="H640" s="42"/>
      <c r="J640" s="15"/>
      <c r="M640" s="43"/>
    </row>
    <row r="641" spans="4:13" ht="13" x14ac:dyDescent="0.15">
      <c r="D641" s="40"/>
      <c r="E641" s="41"/>
      <c r="F641" s="42"/>
      <c r="H641" s="42"/>
      <c r="J641" s="15"/>
      <c r="M641" s="43"/>
    </row>
    <row r="642" spans="4:13" ht="13" x14ac:dyDescent="0.15">
      <c r="D642" s="40"/>
      <c r="E642" s="41"/>
      <c r="F642" s="42"/>
      <c r="H642" s="42"/>
      <c r="J642" s="15"/>
      <c r="M642" s="43"/>
    </row>
    <row r="643" spans="4:13" ht="13" x14ac:dyDescent="0.15">
      <c r="D643" s="40"/>
      <c r="E643" s="41"/>
      <c r="F643" s="42"/>
      <c r="H643" s="42"/>
      <c r="J643" s="15"/>
      <c r="M643" s="43"/>
    </row>
    <row r="644" spans="4:13" ht="13" x14ac:dyDescent="0.15">
      <c r="D644" s="40"/>
      <c r="E644" s="41"/>
      <c r="F644" s="42"/>
      <c r="H644" s="42"/>
      <c r="J644" s="15"/>
      <c r="M644" s="43"/>
    </row>
    <row r="645" spans="4:13" ht="13" x14ac:dyDescent="0.15">
      <c r="D645" s="40"/>
      <c r="E645" s="41"/>
      <c r="F645" s="42"/>
      <c r="H645" s="42"/>
      <c r="J645" s="15"/>
      <c r="M645" s="43"/>
    </row>
    <row r="646" spans="4:13" ht="13" x14ac:dyDescent="0.15">
      <c r="D646" s="40"/>
      <c r="E646" s="41"/>
      <c r="F646" s="42"/>
      <c r="H646" s="42"/>
      <c r="J646" s="15"/>
      <c r="M646" s="43"/>
    </row>
    <row r="647" spans="4:13" ht="13" x14ac:dyDescent="0.15">
      <c r="D647" s="40"/>
      <c r="E647" s="41"/>
      <c r="F647" s="42"/>
      <c r="H647" s="42"/>
      <c r="J647" s="15"/>
      <c r="M647" s="43"/>
    </row>
    <row r="648" spans="4:13" ht="13" x14ac:dyDescent="0.15">
      <c r="D648" s="40"/>
      <c r="E648" s="41"/>
      <c r="F648" s="42"/>
      <c r="H648" s="42"/>
      <c r="J648" s="15"/>
      <c r="M648" s="43"/>
    </row>
    <row r="649" spans="4:13" ht="13" x14ac:dyDescent="0.15">
      <c r="D649" s="40"/>
      <c r="E649" s="41"/>
      <c r="F649" s="42"/>
      <c r="H649" s="42"/>
      <c r="J649" s="15"/>
      <c r="M649" s="43"/>
    </row>
    <row r="650" spans="4:13" ht="13" x14ac:dyDescent="0.15">
      <c r="D650" s="40"/>
      <c r="E650" s="41"/>
      <c r="F650" s="42"/>
      <c r="H650" s="42"/>
      <c r="J650" s="15"/>
      <c r="M650" s="43"/>
    </row>
    <row r="651" spans="4:13" ht="13" x14ac:dyDescent="0.15">
      <c r="D651" s="40"/>
      <c r="E651" s="41"/>
      <c r="F651" s="42"/>
      <c r="H651" s="42"/>
      <c r="J651" s="15"/>
      <c r="M651" s="43"/>
    </row>
    <row r="652" spans="4:13" ht="13" x14ac:dyDescent="0.15">
      <c r="D652" s="40"/>
      <c r="E652" s="41"/>
      <c r="F652" s="42"/>
      <c r="H652" s="42"/>
      <c r="J652" s="15"/>
      <c r="M652" s="43"/>
    </row>
    <row r="653" spans="4:13" ht="13" x14ac:dyDescent="0.15">
      <c r="D653" s="40"/>
      <c r="E653" s="41"/>
      <c r="F653" s="42"/>
      <c r="H653" s="42"/>
      <c r="J653" s="15"/>
      <c r="M653" s="43"/>
    </row>
    <row r="654" spans="4:13" ht="13" x14ac:dyDescent="0.15">
      <c r="D654" s="40"/>
      <c r="E654" s="41"/>
      <c r="F654" s="42"/>
      <c r="H654" s="42"/>
      <c r="J654" s="15"/>
      <c r="M654" s="43"/>
    </row>
    <row r="655" spans="4:13" ht="13" x14ac:dyDescent="0.15">
      <c r="D655" s="40"/>
      <c r="E655" s="41"/>
      <c r="F655" s="42"/>
      <c r="H655" s="42"/>
      <c r="J655" s="15"/>
      <c r="M655" s="43"/>
    </row>
    <row r="656" spans="4:13" ht="13" x14ac:dyDescent="0.15">
      <c r="D656" s="40"/>
      <c r="E656" s="41"/>
      <c r="F656" s="42"/>
      <c r="H656" s="42"/>
      <c r="J656" s="15"/>
      <c r="M656" s="43"/>
    </row>
    <row r="657" spans="4:13" ht="13" x14ac:dyDescent="0.15">
      <c r="D657" s="40"/>
      <c r="E657" s="41"/>
      <c r="F657" s="42"/>
      <c r="H657" s="42"/>
      <c r="J657" s="15"/>
      <c r="M657" s="43"/>
    </row>
    <row r="658" spans="4:13" ht="13" x14ac:dyDescent="0.15">
      <c r="D658" s="40"/>
      <c r="E658" s="41"/>
      <c r="F658" s="42"/>
      <c r="H658" s="42"/>
      <c r="J658" s="15"/>
      <c r="M658" s="43"/>
    </row>
    <row r="659" spans="4:13" ht="13" x14ac:dyDescent="0.15">
      <c r="D659" s="40"/>
      <c r="E659" s="41"/>
      <c r="F659" s="42"/>
      <c r="H659" s="42"/>
      <c r="J659" s="15"/>
      <c r="M659" s="43"/>
    </row>
    <row r="660" spans="4:13" ht="13" x14ac:dyDescent="0.15">
      <c r="D660" s="40"/>
      <c r="E660" s="41"/>
      <c r="F660" s="42"/>
      <c r="H660" s="42"/>
      <c r="J660" s="15"/>
      <c r="M660" s="43"/>
    </row>
    <row r="661" spans="4:13" ht="13" x14ac:dyDescent="0.15">
      <c r="D661" s="40"/>
      <c r="E661" s="41"/>
      <c r="F661" s="42"/>
      <c r="H661" s="42"/>
      <c r="J661" s="15"/>
      <c r="M661" s="43"/>
    </row>
    <row r="662" spans="4:13" ht="13" x14ac:dyDescent="0.15">
      <c r="D662" s="40"/>
      <c r="E662" s="41"/>
      <c r="F662" s="42"/>
      <c r="H662" s="42"/>
      <c r="J662" s="15"/>
      <c r="M662" s="43"/>
    </row>
    <row r="663" spans="4:13" ht="13" x14ac:dyDescent="0.15">
      <c r="D663" s="40"/>
      <c r="E663" s="41"/>
      <c r="F663" s="42"/>
      <c r="H663" s="42"/>
      <c r="J663" s="15"/>
      <c r="M663" s="43"/>
    </row>
    <row r="664" spans="4:13" ht="13" x14ac:dyDescent="0.15">
      <c r="D664" s="40"/>
      <c r="E664" s="41"/>
      <c r="F664" s="42"/>
      <c r="H664" s="42"/>
      <c r="J664" s="15"/>
      <c r="M664" s="43"/>
    </row>
    <row r="665" spans="4:13" ht="13" x14ac:dyDescent="0.15">
      <c r="D665" s="40"/>
      <c r="E665" s="41"/>
      <c r="F665" s="42"/>
      <c r="H665" s="42"/>
      <c r="J665" s="15"/>
      <c r="M665" s="43"/>
    </row>
    <row r="666" spans="4:13" ht="13" x14ac:dyDescent="0.15">
      <c r="D666" s="40"/>
      <c r="E666" s="41"/>
      <c r="F666" s="42"/>
      <c r="H666" s="42"/>
      <c r="J666" s="15"/>
      <c r="M666" s="43"/>
    </row>
    <row r="667" spans="4:13" ht="13" x14ac:dyDescent="0.15">
      <c r="D667" s="40"/>
      <c r="E667" s="41"/>
      <c r="F667" s="42"/>
      <c r="H667" s="42"/>
      <c r="J667" s="15"/>
      <c r="M667" s="43"/>
    </row>
    <row r="668" spans="4:13" ht="13" x14ac:dyDescent="0.15">
      <c r="D668" s="40"/>
      <c r="E668" s="41"/>
      <c r="F668" s="42"/>
      <c r="H668" s="42"/>
      <c r="J668" s="15"/>
      <c r="M668" s="43"/>
    </row>
    <row r="669" spans="4:13" ht="13" x14ac:dyDescent="0.15">
      <c r="D669" s="40"/>
      <c r="E669" s="41"/>
      <c r="F669" s="42"/>
      <c r="H669" s="42"/>
      <c r="J669" s="15"/>
      <c r="M669" s="43"/>
    </row>
    <row r="670" spans="4:13" ht="13" x14ac:dyDescent="0.15">
      <c r="D670" s="40"/>
      <c r="E670" s="41"/>
      <c r="F670" s="42"/>
      <c r="H670" s="42"/>
      <c r="J670" s="15"/>
      <c r="M670" s="43"/>
    </row>
    <row r="671" spans="4:13" ht="13" x14ac:dyDescent="0.15">
      <c r="D671" s="40"/>
      <c r="E671" s="41"/>
      <c r="F671" s="42"/>
      <c r="H671" s="42"/>
      <c r="J671" s="15"/>
      <c r="M671" s="43"/>
    </row>
    <row r="672" spans="4:13" ht="13" x14ac:dyDescent="0.15">
      <c r="D672" s="40"/>
      <c r="E672" s="41"/>
      <c r="F672" s="42"/>
      <c r="H672" s="42"/>
      <c r="J672" s="15"/>
      <c r="M672" s="43"/>
    </row>
    <row r="673" spans="4:13" ht="13" x14ac:dyDescent="0.15">
      <c r="D673" s="40"/>
      <c r="E673" s="41"/>
      <c r="F673" s="42"/>
      <c r="H673" s="42"/>
      <c r="J673" s="15"/>
      <c r="M673" s="43"/>
    </row>
    <row r="674" spans="4:13" ht="13" x14ac:dyDescent="0.15">
      <c r="D674" s="40"/>
      <c r="E674" s="41"/>
      <c r="F674" s="42"/>
      <c r="H674" s="42"/>
      <c r="J674" s="15"/>
      <c r="M674" s="43"/>
    </row>
    <row r="675" spans="4:13" ht="13" x14ac:dyDescent="0.15">
      <c r="D675" s="40"/>
      <c r="E675" s="41"/>
      <c r="F675" s="42"/>
      <c r="H675" s="42"/>
      <c r="J675" s="15"/>
      <c r="M675" s="43"/>
    </row>
    <row r="676" spans="4:13" ht="13" x14ac:dyDescent="0.15">
      <c r="D676" s="40"/>
      <c r="E676" s="41"/>
      <c r="F676" s="42"/>
      <c r="H676" s="42"/>
      <c r="J676" s="15"/>
      <c r="M676" s="43"/>
    </row>
    <row r="677" spans="4:13" ht="13" x14ac:dyDescent="0.15">
      <c r="D677" s="40"/>
      <c r="E677" s="41"/>
      <c r="F677" s="42"/>
      <c r="H677" s="42"/>
      <c r="J677" s="15"/>
      <c r="M677" s="43"/>
    </row>
    <row r="678" spans="4:13" ht="13" x14ac:dyDescent="0.15">
      <c r="D678" s="40"/>
      <c r="E678" s="41"/>
      <c r="F678" s="42"/>
      <c r="H678" s="42"/>
      <c r="J678" s="15"/>
      <c r="M678" s="43"/>
    </row>
    <row r="679" spans="4:13" ht="13" x14ac:dyDescent="0.15">
      <c r="D679" s="40"/>
      <c r="E679" s="41"/>
      <c r="F679" s="42"/>
      <c r="H679" s="42"/>
      <c r="J679" s="15"/>
      <c r="M679" s="43"/>
    </row>
    <row r="680" spans="4:13" ht="13" x14ac:dyDescent="0.15">
      <c r="D680" s="40"/>
      <c r="E680" s="41"/>
      <c r="F680" s="42"/>
      <c r="H680" s="42"/>
      <c r="J680" s="15"/>
      <c r="M680" s="43"/>
    </row>
    <row r="681" spans="4:13" ht="13" x14ac:dyDescent="0.15">
      <c r="D681" s="40"/>
      <c r="E681" s="41"/>
      <c r="F681" s="42"/>
      <c r="H681" s="42"/>
      <c r="J681" s="15"/>
      <c r="M681" s="43"/>
    </row>
    <row r="682" spans="4:13" ht="13" x14ac:dyDescent="0.15">
      <c r="D682" s="40"/>
      <c r="E682" s="41"/>
      <c r="F682" s="42"/>
      <c r="H682" s="42"/>
      <c r="J682" s="15"/>
      <c r="M682" s="43"/>
    </row>
    <row r="683" spans="4:13" ht="13" x14ac:dyDescent="0.15">
      <c r="D683" s="40"/>
      <c r="E683" s="41"/>
      <c r="F683" s="42"/>
      <c r="H683" s="42"/>
      <c r="J683" s="15"/>
      <c r="M683" s="43"/>
    </row>
    <row r="684" spans="4:13" ht="13" x14ac:dyDescent="0.15">
      <c r="D684" s="40"/>
      <c r="E684" s="41"/>
      <c r="F684" s="42"/>
      <c r="H684" s="42"/>
      <c r="J684" s="15"/>
      <c r="M684" s="43"/>
    </row>
    <row r="685" spans="4:13" ht="13" x14ac:dyDescent="0.15">
      <c r="D685" s="40"/>
      <c r="E685" s="41"/>
      <c r="F685" s="42"/>
      <c r="H685" s="42"/>
      <c r="J685" s="15"/>
      <c r="M685" s="43"/>
    </row>
    <row r="686" spans="4:13" ht="13" x14ac:dyDescent="0.15">
      <c r="D686" s="40"/>
      <c r="E686" s="41"/>
      <c r="F686" s="42"/>
      <c r="H686" s="42"/>
      <c r="J686" s="15"/>
      <c r="M686" s="43"/>
    </row>
    <row r="687" spans="4:13" ht="13" x14ac:dyDescent="0.15">
      <c r="D687" s="40"/>
      <c r="E687" s="41"/>
      <c r="F687" s="42"/>
      <c r="H687" s="42"/>
      <c r="J687" s="15"/>
      <c r="M687" s="43"/>
    </row>
    <row r="688" spans="4:13" ht="13" x14ac:dyDescent="0.15">
      <c r="D688" s="40"/>
      <c r="E688" s="41"/>
      <c r="F688" s="42"/>
      <c r="H688" s="42"/>
      <c r="J688" s="15"/>
      <c r="M688" s="43"/>
    </row>
    <row r="689" spans="4:13" ht="13" x14ac:dyDescent="0.15">
      <c r="D689" s="40"/>
      <c r="E689" s="41"/>
      <c r="F689" s="42"/>
      <c r="H689" s="42"/>
      <c r="J689" s="15"/>
      <c r="M689" s="43"/>
    </row>
    <row r="690" spans="4:13" ht="13" x14ac:dyDescent="0.15">
      <c r="D690" s="40"/>
      <c r="E690" s="41"/>
      <c r="F690" s="42"/>
      <c r="H690" s="42"/>
      <c r="J690" s="15"/>
      <c r="M690" s="43"/>
    </row>
    <row r="691" spans="4:13" ht="13" x14ac:dyDescent="0.15">
      <c r="D691" s="40"/>
      <c r="E691" s="41"/>
      <c r="F691" s="42"/>
      <c r="H691" s="42"/>
      <c r="J691" s="15"/>
      <c r="M691" s="43"/>
    </row>
    <row r="692" spans="4:13" ht="13" x14ac:dyDescent="0.15">
      <c r="D692" s="40"/>
      <c r="E692" s="41"/>
      <c r="F692" s="42"/>
      <c r="H692" s="42"/>
      <c r="J692" s="15"/>
      <c r="M692" s="43"/>
    </row>
    <row r="693" spans="4:13" ht="13" x14ac:dyDescent="0.15">
      <c r="D693" s="40"/>
      <c r="E693" s="41"/>
      <c r="F693" s="42"/>
      <c r="H693" s="42"/>
      <c r="J693" s="15"/>
      <c r="M693" s="43"/>
    </row>
    <row r="694" spans="4:13" ht="13" x14ac:dyDescent="0.15">
      <c r="D694" s="40"/>
      <c r="E694" s="41"/>
      <c r="F694" s="42"/>
      <c r="H694" s="42"/>
      <c r="J694" s="15"/>
      <c r="M694" s="43"/>
    </row>
    <row r="695" spans="4:13" ht="13" x14ac:dyDescent="0.15">
      <c r="D695" s="40"/>
      <c r="E695" s="41"/>
      <c r="F695" s="42"/>
      <c r="H695" s="42"/>
      <c r="J695" s="15"/>
      <c r="M695" s="43"/>
    </row>
    <row r="696" spans="4:13" ht="13" x14ac:dyDescent="0.15">
      <c r="D696" s="40"/>
      <c r="E696" s="41"/>
      <c r="F696" s="42"/>
      <c r="H696" s="42"/>
      <c r="J696" s="15"/>
      <c r="M696" s="43"/>
    </row>
    <row r="697" spans="4:13" ht="13" x14ac:dyDescent="0.15">
      <c r="D697" s="40"/>
      <c r="E697" s="41"/>
      <c r="F697" s="42"/>
      <c r="H697" s="42"/>
      <c r="J697" s="15"/>
      <c r="M697" s="43"/>
    </row>
    <row r="698" spans="4:13" ht="13" x14ac:dyDescent="0.15">
      <c r="D698" s="40"/>
      <c r="E698" s="41"/>
      <c r="F698" s="42"/>
      <c r="H698" s="42"/>
      <c r="J698" s="15"/>
      <c r="M698" s="43"/>
    </row>
    <row r="699" spans="4:13" ht="13" x14ac:dyDescent="0.15">
      <c r="D699" s="40"/>
      <c r="E699" s="41"/>
      <c r="F699" s="42"/>
      <c r="H699" s="42"/>
      <c r="J699" s="15"/>
      <c r="M699" s="43"/>
    </row>
    <row r="700" spans="4:13" ht="13" x14ac:dyDescent="0.15">
      <c r="D700" s="40"/>
      <c r="E700" s="41"/>
      <c r="F700" s="42"/>
      <c r="H700" s="42"/>
      <c r="J700" s="15"/>
      <c r="M700" s="43"/>
    </row>
    <row r="701" spans="4:13" ht="13" x14ac:dyDescent="0.15">
      <c r="D701" s="40"/>
      <c r="E701" s="41"/>
      <c r="F701" s="42"/>
      <c r="H701" s="42"/>
      <c r="J701" s="15"/>
      <c r="M701" s="43"/>
    </row>
    <row r="702" spans="4:13" ht="13" x14ac:dyDescent="0.15">
      <c r="D702" s="40"/>
      <c r="E702" s="41"/>
      <c r="F702" s="42"/>
      <c r="H702" s="42"/>
      <c r="J702" s="15"/>
      <c r="M702" s="43"/>
    </row>
    <row r="703" spans="4:13" ht="13" x14ac:dyDescent="0.15">
      <c r="D703" s="40"/>
      <c r="E703" s="41"/>
      <c r="F703" s="42"/>
      <c r="H703" s="42"/>
      <c r="J703" s="15"/>
      <c r="M703" s="43"/>
    </row>
    <row r="704" spans="4:13" ht="13" x14ac:dyDescent="0.15">
      <c r="D704" s="40"/>
      <c r="E704" s="41"/>
      <c r="F704" s="42"/>
      <c r="H704" s="42"/>
      <c r="J704" s="15"/>
      <c r="M704" s="43"/>
    </row>
    <row r="705" spans="4:13" ht="13" x14ac:dyDescent="0.15">
      <c r="D705" s="40"/>
      <c r="E705" s="41"/>
      <c r="F705" s="42"/>
      <c r="H705" s="42"/>
      <c r="J705" s="15"/>
      <c r="M705" s="43"/>
    </row>
    <row r="706" spans="4:13" ht="13" x14ac:dyDescent="0.15">
      <c r="D706" s="40"/>
      <c r="E706" s="41"/>
      <c r="F706" s="42"/>
      <c r="H706" s="42"/>
      <c r="J706" s="15"/>
      <c r="M706" s="43"/>
    </row>
    <row r="707" spans="4:13" ht="13" x14ac:dyDescent="0.15">
      <c r="D707" s="40"/>
      <c r="E707" s="41"/>
      <c r="F707" s="42"/>
      <c r="H707" s="42"/>
      <c r="J707" s="15"/>
      <c r="M707" s="43"/>
    </row>
    <row r="708" spans="4:13" ht="13" x14ac:dyDescent="0.15">
      <c r="D708" s="40"/>
      <c r="E708" s="41"/>
      <c r="F708" s="42"/>
      <c r="H708" s="42"/>
      <c r="J708" s="15"/>
      <c r="M708" s="43"/>
    </row>
    <row r="709" spans="4:13" ht="13" x14ac:dyDescent="0.15">
      <c r="D709" s="40"/>
      <c r="E709" s="41"/>
      <c r="F709" s="42"/>
      <c r="H709" s="42"/>
      <c r="J709" s="15"/>
      <c r="M709" s="43"/>
    </row>
    <row r="710" spans="4:13" ht="13" x14ac:dyDescent="0.15">
      <c r="D710" s="40"/>
      <c r="E710" s="41"/>
      <c r="F710" s="42"/>
      <c r="H710" s="42"/>
      <c r="J710" s="15"/>
      <c r="M710" s="43"/>
    </row>
    <row r="711" spans="4:13" ht="13" x14ac:dyDescent="0.15">
      <c r="D711" s="40"/>
      <c r="E711" s="41"/>
      <c r="F711" s="42"/>
      <c r="H711" s="42"/>
      <c r="J711" s="15"/>
      <c r="M711" s="43"/>
    </row>
    <row r="712" spans="4:13" ht="13" x14ac:dyDescent="0.15">
      <c r="D712" s="40"/>
      <c r="E712" s="41"/>
      <c r="F712" s="42"/>
      <c r="H712" s="42"/>
      <c r="J712" s="15"/>
      <c r="M712" s="43"/>
    </row>
    <row r="713" spans="4:13" ht="13" x14ac:dyDescent="0.15">
      <c r="D713" s="40"/>
      <c r="E713" s="41"/>
      <c r="F713" s="42"/>
      <c r="H713" s="42"/>
      <c r="J713" s="15"/>
      <c r="M713" s="43"/>
    </row>
    <row r="714" spans="4:13" ht="13" x14ac:dyDescent="0.15">
      <c r="D714" s="40"/>
      <c r="E714" s="41"/>
      <c r="F714" s="42"/>
      <c r="H714" s="42"/>
      <c r="J714" s="15"/>
      <c r="M714" s="43"/>
    </row>
    <row r="715" spans="4:13" ht="13" x14ac:dyDescent="0.15">
      <c r="D715" s="40"/>
      <c r="E715" s="41"/>
      <c r="F715" s="42"/>
      <c r="H715" s="42"/>
      <c r="J715" s="15"/>
      <c r="M715" s="43"/>
    </row>
    <row r="716" spans="4:13" ht="13" x14ac:dyDescent="0.15">
      <c r="D716" s="40"/>
      <c r="E716" s="41"/>
      <c r="F716" s="42"/>
      <c r="H716" s="42"/>
      <c r="J716" s="15"/>
      <c r="M716" s="43"/>
    </row>
    <row r="717" spans="4:13" ht="13" x14ac:dyDescent="0.15">
      <c r="D717" s="40"/>
      <c r="E717" s="41"/>
      <c r="F717" s="42"/>
      <c r="H717" s="42"/>
      <c r="J717" s="15"/>
      <c r="M717" s="43"/>
    </row>
    <row r="718" spans="4:13" ht="13" x14ac:dyDescent="0.15">
      <c r="D718" s="40"/>
      <c r="E718" s="41"/>
      <c r="F718" s="42"/>
      <c r="H718" s="42"/>
      <c r="J718" s="15"/>
      <c r="M718" s="43"/>
    </row>
    <row r="719" spans="4:13" ht="13" x14ac:dyDescent="0.15">
      <c r="D719" s="40"/>
      <c r="E719" s="41"/>
      <c r="F719" s="42"/>
      <c r="H719" s="42"/>
      <c r="J719" s="15"/>
      <c r="M719" s="43"/>
    </row>
    <row r="720" spans="4:13" ht="13" x14ac:dyDescent="0.15">
      <c r="D720" s="40"/>
      <c r="E720" s="41"/>
      <c r="F720" s="42"/>
      <c r="H720" s="42"/>
      <c r="J720" s="15"/>
      <c r="M720" s="43"/>
    </row>
    <row r="721" spans="4:13" ht="13" x14ac:dyDescent="0.15">
      <c r="D721" s="40"/>
      <c r="E721" s="41"/>
      <c r="F721" s="42"/>
      <c r="H721" s="42"/>
      <c r="J721" s="15"/>
      <c r="M721" s="43"/>
    </row>
    <row r="722" spans="4:13" ht="13" x14ac:dyDescent="0.15">
      <c r="D722" s="40"/>
      <c r="E722" s="41"/>
      <c r="F722" s="42"/>
      <c r="H722" s="42"/>
      <c r="J722" s="15"/>
      <c r="M722" s="43"/>
    </row>
    <row r="723" spans="4:13" ht="13" x14ac:dyDescent="0.15">
      <c r="D723" s="40"/>
      <c r="E723" s="41"/>
      <c r="F723" s="42"/>
      <c r="H723" s="42"/>
      <c r="J723" s="15"/>
      <c r="M723" s="43"/>
    </row>
    <row r="724" spans="4:13" ht="13" x14ac:dyDescent="0.15">
      <c r="D724" s="40"/>
      <c r="E724" s="41"/>
      <c r="F724" s="42"/>
      <c r="H724" s="42"/>
      <c r="J724" s="15"/>
      <c r="M724" s="43"/>
    </row>
    <row r="725" spans="4:13" ht="13" x14ac:dyDescent="0.15">
      <c r="D725" s="40"/>
      <c r="E725" s="41"/>
      <c r="F725" s="42"/>
      <c r="H725" s="42"/>
      <c r="J725" s="15"/>
      <c r="M725" s="43"/>
    </row>
    <row r="726" spans="4:13" ht="13" x14ac:dyDescent="0.15">
      <c r="D726" s="40"/>
      <c r="E726" s="41"/>
      <c r="F726" s="42"/>
      <c r="H726" s="42"/>
      <c r="J726" s="15"/>
      <c r="M726" s="43"/>
    </row>
    <row r="727" spans="4:13" ht="13" x14ac:dyDescent="0.15">
      <c r="D727" s="40"/>
      <c r="E727" s="41"/>
      <c r="F727" s="42"/>
      <c r="H727" s="42"/>
      <c r="J727" s="15"/>
      <c r="M727" s="43"/>
    </row>
    <row r="728" spans="4:13" ht="13" x14ac:dyDescent="0.15">
      <c r="D728" s="40"/>
      <c r="E728" s="41"/>
      <c r="F728" s="42"/>
      <c r="H728" s="42"/>
      <c r="J728" s="15"/>
      <c r="M728" s="43"/>
    </row>
    <row r="729" spans="4:13" ht="13" x14ac:dyDescent="0.15">
      <c r="D729" s="40"/>
      <c r="E729" s="41"/>
      <c r="F729" s="42"/>
      <c r="H729" s="42"/>
      <c r="J729" s="15"/>
      <c r="M729" s="43"/>
    </row>
    <row r="730" spans="4:13" ht="13" x14ac:dyDescent="0.15">
      <c r="D730" s="40"/>
      <c r="E730" s="41"/>
      <c r="F730" s="42"/>
      <c r="H730" s="42"/>
      <c r="J730" s="15"/>
      <c r="M730" s="43"/>
    </row>
    <row r="731" spans="4:13" ht="13" x14ac:dyDescent="0.15">
      <c r="D731" s="40"/>
      <c r="E731" s="41"/>
      <c r="F731" s="42"/>
      <c r="H731" s="42"/>
      <c r="J731" s="15"/>
      <c r="M731" s="43"/>
    </row>
    <row r="732" spans="4:13" ht="13" x14ac:dyDescent="0.15">
      <c r="D732" s="40"/>
      <c r="E732" s="41"/>
      <c r="F732" s="42"/>
      <c r="H732" s="42"/>
      <c r="J732" s="15"/>
      <c r="M732" s="43"/>
    </row>
    <row r="733" spans="4:13" ht="13" x14ac:dyDescent="0.15">
      <c r="D733" s="40"/>
      <c r="E733" s="41"/>
      <c r="F733" s="42"/>
      <c r="H733" s="42"/>
      <c r="J733" s="15"/>
      <c r="M733" s="43"/>
    </row>
    <row r="734" spans="4:13" ht="13" x14ac:dyDescent="0.15">
      <c r="D734" s="40"/>
      <c r="E734" s="41"/>
      <c r="F734" s="42"/>
      <c r="H734" s="42"/>
      <c r="J734" s="15"/>
      <c r="M734" s="43"/>
    </row>
    <row r="735" spans="4:13" ht="13" x14ac:dyDescent="0.15">
      <c r="D735" s="40"/>
      <c r="E735" s="41"/>
      <c r="F735" s="42"/>
      <c r="H735" s="42"/>
      <c r="J735" s="15"/>
      <c r="M735" s="43"/>
    </row>
    <row r="736" spans="4:13" ht="13" x14ac:dyDescent="0.15">
      <c r="D736" s="40"/>
      <c r="E736" s="41"/>
      <c r="F736" s="42"/>
      <c r="H736" s="42"/>
      <c r="J736" s="15"/>
      <c r="M736" s="43"/>
    </row>
    <row r="737" spans="4:13" ht="13" x14ac:dyDescent="0.15">
      <c r="D737" s="40"/>
      <c r="E737" s="41"/>
      <c r="F737" s="42"/>
      <c r="H737" s="42"/>
      <c r="J737" s="15"/>
      <c r="M737" s="43"/>
    </row>
    <row r="738" spans="4:13" ht="13" x14ac:dyDescent="0.15">
      <c r="D738" s="40"/>
      <c r="E738" s="41"/>
      <c r="F738" s="42"/>
      <c r="H738" s="42"/>
      <c r="J738" s="15"/>
      <c r="M738" s="43"/>
    </row>
    <row r="739" spans="4:13" ht="13" x14ac:dyDescent="0.15">
      <c r="D739" s="40"/>
      <c r="E739" s="41"/>
      <c r="F739" s="42"/>
      <c r="H739" s="42"/>
      <c r="J739" s="15"/>
      <c r="M739" s="43"/>
    </row>
    <row r="740" spans="4:13" ht="13" x14ac:dyDescent="0.15">
      <c r="D740" s="40"/>
      <c r="E740" s="41"/>
      <c r="F740" s="42"/>
      <c r="H740" s="42"/>
      <c r="J740" s="15"/>
      <c r="M740" s="43"/>
    </row>
    <row r="741" spans="4:13" ht="13" x14ac:dyDescent="0.15">
      <c r="D741" s="40"/>
      <c r="E741" s="41"/>
      <c r="F741" s="42"/>
      <c r="H741" s="42"/>
      <c r="J741" s="15"/>
      <c r="M741" s="43"/>
    </row>
    <row r="742" spans="4:13" ht="13" x14ac:dyDescent="0.15">
      <c r="D742" s="40"/>
      <c r="E742" s="41"/>
      <c r="F742" s="42"/>
      <c r="H742" s="42"/>
      <c r="J742" s="15"/>
      <c r="M742" s="43"/>
    </row>
    <row r="743" spans="4:13" ht="13" x14ac:dyDescent="0.15">
      <c r="D743" s="40"/>
      <c r="E743" s="41"/>
      <c r="F743" s="42"/>
      <c r="H743" s="42"/>
      <c r="J743" s="15"/>
      <c r="M743" s="43"/>
    </row>
    <row r="744" spans="4:13" ht="13" x14ac:dyDescent="0.15">
      <c r="D744" s="40"/>
      <c r="E744" s="41"/>
      <c r="F744" s="42"/>
      <c r="H744" s="42"/>
      <c r="J744" s="15"/>
      <c r="M744" s="43"/>
    </row>
    <row r="745" spans="4:13" ht="13" x14ac:dyDescent="0.15">
      <c r="D745" s="40"/>
      <c r="E745" s="41"/>
      <c r="F745" s="42"/>
      <c r="H745" s="42"/>
      <c r="J745" s="15"/>
      <c r="M745" s="43"/>
    </row>
    <row r="746" spans="4:13" ht="13" x14ac:dyDescent="0.15">
      <c r="D746" s="40"/>
      <c r="E746" s="41"/>
      <c r="F746" s="42"/>
      <c r="H746" s="42"/>
      <c r="J746" s="15"/>
      <c r="M746" s="43"/>
    </row>
    <row r="747" spans="4:13" ht="13" x14ac:dyDescent="0.15">
      <c r="D747" s="40"/>
      <c r="E747" s="41"/>
      <c r="F747" s="42"/>
      <c r="H747" s="42"/>
      <c r="J747" s="15"/>
      <c r="M747" s="43"/>
    </row>
    <row r="748" spans="4:13" ht="13" x14ac:dyDescent="0.15">
      <c r="D748" s="40"/>
      <c r="E748" s="41"/>
      <c r="F748" s="42"/>
      <c r="H748" s="42"/>
      <c r="J748" s="15"/>
      <c r="M748" s="43"/>
    </row>
    <row r="749" spans="4:13" ht="13" x14ac:dyDescent="0.15">
      <c r="D749" s="40"/>
      <c r="E749" s="41"/>
      <c r="F749" s="42"/>
      <c r="H749" s="42"/>
      <c r="J749" s="15"/>
      <c r="M749" s="43"/>
    </row>
    <row r="750" spans="4:13" ht="13" x14ac:dyDescent="0.15">
      <c r="D750" s="40"/>
      <c r="E750" s="41"/>
      <c r="F750" s="42"/>
      <c r="H750" s="42"/>
      <c r="J750" s="15"/>
      <c r="M750" s="43"/>
    </row>
    <row r="751" spans="4:13" ht="13" x14ac:dyDescent="0.15">
      <c r="D751" s="40"/>
      <c r="E751" s="41"/>
      <c r="F751" s="42"/>
      <c r="H751" s="42"/>
      <c r="J751" s="15"/>
      <c r="M751" s="43"/>
    </row>
    <row r="752" spans="4:13" ht="13" x14ac:dyDescent="0.15">
      <c r="D752" s="40"/>
      <c r="E752" s="41"/>
      <c r="F752" s="42"/>
      <c r="H752" s="42"/>
      <c r="J752" s="15"/>
      <c r="M752" s="43"/>
    </row>
    <row r="753" spans="4:13" ht="13" x14ac:dyDescent="0.15">
      <c r="D753" s="40"/>
      <c r="E753" s="41"/>
      <c r="F753" s="42"/>
      <c r="H753" s="42"/>
      <c r="J753" s="15"/>
      <c r="M753" s="43"/>
    </row>
    <row r="754" spans="4:13" ht="13" x14ac:dyDescent="0.15">
      <c r="D754" s="40"/>
      <c r="E754" s="41"/>
      <c r="F754" s="42"/>
      <c r="H754" s="42"/>
      <c r="J754" s="15"/>
      <c r="M754" s="43"/>
    </row>
    <row r="755" spans="4:13" ht="13" x14ac:dyDescent="0.15">
      <c r="D755" s="40"/>
      <c r="E755" s="41"/>
      <c r="F755" s="42"/>
      <c r="H755" s="42"/>
      <c r="J755" s="15"/>
      <c r="M755" s="43"/>
    </row>
    <row r="756" spans="4:13" ht="13" x14ac:dyDescent="0.15">
      <c r="D756" s="40"/>
      <c r="E756" s="41"/>
      <c r="F756" s="42"/>
      <c r="H756" s="42"/>
      <c r="J756" s="15"/>
      <c r="M756" s="43"/>
    </row>
    <row r="757" spans="4:13" ht="13" x14ac:dyDescent="0.15">
      <c r="D757" s="40"/>
      <c r="E757" s="41"/>
      <c r="F757" s="42"/>
      <c r="H757" s="42"/>
      <c r="J757" s="15"/>
      <c r="M757" s="43"/>
    </row>
    <row r="758" spans="4:13" ht="13" x14ac:dyDescent="0.15">
      <c r="D758" s="40"/>
      <c r="E758" s="41"/>
      <c r="F758" s="42"/>
      <c r="H758" s="42"/>
      <c r="J758" s="15"/>
      <c r="M758" s="43"/>
    </row>
    <row r="759" spans="4:13" ht="13" x14ac:dyDescent="0.15">
      <c r="D759" s="40"/>
      <c r="E759" s="41"/>
      <c r="F759" s="42"/>
      <c r="H759" s="42"/>
      <c r="J759" s="15"/>
      <c r="M759" s="43"/>
    </row>
    <row r="760" spans="4:13" ht="13" x14ac:dyDescent="0.15">
      <c r="D760" s="40"/>
      <c r="E760" s="41"/>
      <c r="F760" s="42"/>
      <c r="H760" s="42"/>
      <c r="J760" s="15"/>
      <c r="M760" s="43"/>
    </row>
    <row r="761" spans="4:13" ht="13" x14ac:dyDescent="0.15">
      <c r="D761" s="40"/>
      <c r="E761" s="41"/>
      <c r="F761" s="42"/>
      <c r="H761" s="42"/>
      <c r="J761" s="15"/>
      <c r="M761" s="43"/>
    </row>
    <row r="762" spans="4:13" ht="13" x14ac:dyDescent="0.15">
      <c r="D762" s="40"/>
      <c r="E762" s="41"/>
      <c r="F762" s="42"/>
      <c r="H762" s="42"/>
      <c r="J762" s="15"/>
      <c r="M762" s="43"/>
    </row>
    <row r="763" spans="4:13" ht="13" x14ac:dyDescent="0.15">
      <c r="D763" s="40"/>
      <c r="E763" s="41"/>
      <c r="F763" s="42"/>
      <c r="H763" s="42"/>
      <c r="J763" s="15"/>
      <c r="M763" s="43"/>
    </row>
    <row r="764" spans="4:13" ht="13" x14ac:dyDescent="0.15">
      <c r="D764" s="40"/>
      <c r="E764" s="41"/>
      <c r="F764" s="42"/>
      <c r="H764" s="42"/>
      <c r="J764" s="15"/>
      <c r="M764" s="43"/>
    </row>
    <row r="765" spans="4:13" ht="13" x14ac:dyDescent="0.15">
      <c r="D765" s="40"/>
      <c r="E765" s="41"/>
      <c r="F765" s="42"/>
      <c r="H765" s="42"/>
      <c r="J765" s="15"/>
      <c r="M765" s="43"/>
    </row>
    <row r="766" spans="4:13" ht="13" x14ac:dyDescent="0.15">
      <c r="D766" s="40"/>
      <c r="E766" s="41"/>
      <c r="F766" s="42"/>
      <c r="H766" s="42"/>
      <c r="J766" s="15"/>
      <c r="M766" s="43"/>
    </row>
    <row r="767" spans="4:13" ht="13" x14ac:dyDescent="0.15">
      <c r="D767" s="40"/>
      <c r="E767" s="41"/>
      <c r="F767" s="42"/>
      <c r="H767" s="42"/>
      <c r="J767" s="15"/>
      <c r="M767" s="43"/>
    </row>
    <row r="768" spans="4:13" ht="13" x14ac:dyDescent="0.15">
      <c r="D768" s="40"/>
      <c r="E768" s="41"/>
      <c r="F768" s="42"/>
      <c r="H768" s="42"/>
      <c r="J768" s="15"/>
      <c r="M768" s="43"/>
    </row>
    <row r="769" spans="4:13" ht="13" x14ac:dyDescent="0.15">
      <c r="D769" s="40"/>
      <c r="E769" s="41"/>
      <c r="F769" s="42"/>
      <c r="H769" s="42"/>
      <c r="J769" s="15"/>
      <c r="M769" s="43"/>
    </row>
    <row r="770" spans="4:13" ht="13" x14ac:dyDescent="0.15">
      <c r="D770" s="40"/>
      <c r="E770" s="41"/>
      <c r="F770" s="42"/>
      <c r="H770" s="42"/>
      <c r="J770" s="15"/>
      <c r="M770" s="43"/>
    </row>
    <row r="771" spans="4:13" ht="13" x14ac:dyDescent="0.15">
      <c r="D771" s="40"/>
      <c r="E771" s="41"/>
      <c r="F771" s="42"/>
      <c r="H771" s="42"/>
      <c r="J771" s="15"/>
      <c r="M771" s="43"/>
    </row>
    <row r="772" spans="4:13" ht="13" x14ac:dyDescent="0.15">
      <c r="D772" s="40"/>
      <c r="E772" s="41"/>
      <c r="F772" s="42"/>
      <c r="H772" s="42"/>
      <c r="J772" s="15"/>
      <c r="M772" s="43"/>
    </row>
    <row r="773" spans="4:13" ht="13" x14ac:dyDescent="0.15">
      <c r="D773" s="40"/>
      <c r="E773" s="41"/>
      <c r="F773" s="42"/>
      <c r="H773" s="42"/>
      <c r="J773" s="15"/>
      <c r="M773" s="43"/>
    </row>
    <row r="774" spans="4:13" ht="13" x14ac:dyDescent="0.15">
      <c r="D774" s="40"/>
      <c r="E774" s="41"/>
      <c r="F774" s="42"/>
      <c r="H774" s="42"/>
      <c r="J774" s="15"/>
      <c r="M774" s="43"/>
    </row>
    <row r="775" spans="4:13" ht="13" x14ac:dyDescent="0.15">
      <c r="D775" s="40"/>
      <c r="E775" s="41"/>
      <c r="F775" s="42"/>
      <c r="H775" s="42"/>
      <c r="J775" s="15"/>
      <c r="M775" s="43"/>
    </row>
    <row r="776" spans="4:13" ht="13" x14ac:dyDescent="0.15">
      <c r="D776" s="40"/>
      <c r="E776" s="41"/>
      <c r="F776" s="42"/>
      <c r="H776" s="42"/>
      <c r="J776" s="15"/>
      <c r="M776" s="43"/>
    </row>
    <row r="777" spans="4:13" ht="13" x14ac:dyDescent="0.15">
      <c r="D777" s="40"/>
      <c r="E777" s="41"/>
      <c r="F777" s="42"/>
      <c r="H777" s="42"/>
      <c r="J777" s="15"/>
      <c r="M777" s="43"/>
    </row>
    <row r="778" spans="4:13" ht="13" x14ac:dyDescent="0.15">
      <c r="D778" s="40"/>
      <c r="E778" s="41"/>
      <c r="F778" s="42"/>
      <c r="H778" s="42"/>
      <c r="J778" s="15"/>
      <c r="M778" s="43"/>
    </row>
    <row r="779" spans="4:13" ht="13" x14ac:dyDescent="0.15">
      <c r="D779" s="40"/>
      <c r="E779" s="41"/>
      <c r="F779" s="42"/>
      <c r="H779" s="42"/>
      <c r="J779" s="15"/>
      <c r="M779" s="43"/>
    </row>
    <row r="780" spans="4:13" ht="13" x14ac:dyDescent="0.15">
      <c r="D780" s="40"/>
      <c r="E780" s="41"/>
      <c r="F780" s="42"/>
      <c r="H780" s="42"/>
      <c r="J780" s="15"/>
      <c r="M780" s="43"/>
    </row>
    <row r="781" spans="4:13" ht="13" x14ac:dyDescent="0.15">
      <c r="D781" s="40"/>
      <c r="E781" s="41"/>
      <c r="F781" s="42"/>
      <c r="H781" s="42"/>
      <c r="J781" s="15"/>
      <c r="M781" s="43"/>
    </row>
    <row r="782" spans="4:13" ht="13" x14ac:dyDescent="0.15">
      <c r="D782" s="40"/>
      <c r="E782" s="41"/>
      <c r="F782" s="42"/>
      <c r="H782" s="42"/>
      <c r="J782" s="15"/>
      <c r="M782" s="43"/>
    </row>
    <row r="783" spans="4:13" ht="13" x14ac:dyDescent="0.15">
      <c r="D783" s="40"/>
      <c r="E783" s="41"/>
      <c r="F783" s="42"/>
      <c r="H783" s="42"/>
      <c r="J783" s="15"/>
      <c r="M783" s="43"/>
    </row>
    <row r="784" spans="4:13" ht="13" x14ac:dyDescent="0.15">
      <c r="D784" s="40"/>
      <c r="E784" s="41"/>
      <c r="F784" s="42"/>
      <c r="H784" s="42"/>
      <c r="J784" s="15"/>
      <c r="M784" s="43"/>
    </row>
    <row r="785" spans="4:13" ht="13" x14ac:dyDescent="0.15">
      <c r="D785" s="40"/>
      <c r="E785" s="41"/>
      <c r="F785" s="42"/>
      <c r="H785" s="42"/>
      <c r="J785" s="15"/>
      <c r="M785" s="43"/>
    </row>
    <row r="786" spans="4:13" ht="13" x14ac:dyDescent="0.15">
      <c r="D786" s="40"/>
      <c r="E786" s="41"/>
      <c r="F786" s="42"/>
      <c r="H786" s="42"/>
      <c r="J786" s="15"/>
      <c r="M786" s="43"/>
    </row>
    <row r="787" spans="4:13" ht="13" x14ac:dyDescent="0.15">
      <c r="D787" s="40"/>
      <c r="E787" s="41"/>
      <c r="F787" s="42"/>
      <c r="H787" s="42"/>
      <c r="J787" s="15"/>
      <c r="M787" s="43"/>
    </row>
    <row r="788" spans="4:13" ht="13" x14ac:dyDescent="0.15">
      <c r="D788" s="40"/>
      <c r="E788" s="41"/>
      <c r="F788" s="42"/>
      <c r="H788" s="42"/>
      <c r="J788" s="15"/>
      <c r="M788" s="43"/>
    </row>
    <row r="789" spans="4:13" ht="13" x14ac:dyDescent="0.15">
      <c r="D789" s="40"/>
      <c r="E789" s="41"/>
      <c r="F789" s="42"/>
      <c r="H789" s="42"/>
      <c r="J789" s="15"/>
      <c r="M789" s="43"/>
    </row>
    <row r="790" spans="4:13" ht="13" x14ac:dyDescent="0.15">
      <c r="D790" s="40"/>
      <c r="E790" s="41"/>
      <c r="F790" s="42"/>
      <c r="H790" s="42"/>
      <c r="J790" s="15"/>
      <c r="M790" s="43"/>
    </row>
    <row r="791" spans="4:13" ht="13" x14ac:dyDescent="0.15">
      <c r="D791" s="40"/>
      <c r="E791" s="41"/>
      <c r="F791" s="42"/>
      <c r="H791" s="42"/>
      <c r="J791" s="15"/>
      <c r="M791" s="43"/>
    </row>
    <row r="792" spans="4:13" ht="13" x14ac:dyDescent="0.15">
      <c r="D792" s="40"/>
      <c r="E792" s="41"/>
      <c r="F792" s="42"/>
      <c r="H792" s="42"/>
      <c r="J792" s="15"/>
      <c r="M792" s="43"/>
    </row>
    <row r="793" spans="4:13" ht="13" x14ac:dyDescent="0.15">
      <c r="D793" s="40"/>
      <c r="E793" s="41"/>
      <c r="F793" s="42"/>
      <c r="H793" s="42"/>
      <c r="J793" s="15"/>
      <c r="M793" s="43"/>
    </row>
    <row r="794" spans="4:13" ht="13" x14ac:dyDescent="0.15">
      <c r="D794" s="40"/>
      <c r="E794" s="41"/>
      <c r="F794" s="42"/>
      <c r="H794" s="42"/>
      <c r="J794" s="15"/>
      <c r="M794" s="43"/>
    </row>
    <row r="795" spans="4:13" ht="13" x14ac:dyDescent="0.15">
      <c r="D795" s="40"/>
      <c r="E795" s="41"/>
      <c r="F795" s="42"/>
      <c r="H795" s="42"/>
      <c r="J795" s="15"/>
      <c r="M795" s="43"/>
    </row>
    <row r="796" spans="4:13" ht="13" x14ac:dyDescent="0.15">
      <c r="D796" s="40"/>
      <c r="E796" s="41"/>
      <c r="F796" s="42"/>
      <c r="H796" s="42"/>
      <c r="J796" s="15"/>
      <c r="M796" s="43"/>
    </row>
    <row r="797" spans="4:13" ht="13" x14ac:dyDescent="0.15">
      <c r="D797" s="40"/>
      <c r="E797" s="41"/>
      <c r="F797" s="42"/>
      <c r="H797" s="42"/>
      <c r="J797" s="15"/>
      <c r="M797" s="43"/>
    </row>
    <row r="798" spans="4:13" ht="13" x14ac:dyDescent="0.15">
      <c r="D798" s="40"/>
      <c r="E798" s="41"/>
      <c r="F798" s="42"/>
      <c r="H798" s="42"/>
      <c r="J798" s="15"/>
      <c r="M798" s="43"/>
    </row>
    <row r="799" spans="4:13" ht="13" x14ac:dyDescent="0.15">
      <c r="D799" s="40"/>
      <c r="E799" s="41"/>
      <c r="F799" s="42"/>
      <c r="H799" s="42"/>
      <c r="J799" s="15"/>
      <c r="M799" s="43"/>
    </row>
    <row r="800" spans="4:13" ht="13" x14ac:dyDescent="0.15">
      <c r="D800" s="40"/>
      <c r="E800" s="41"/>
      <c r="F800" s="42"/>
      <c r="H800" s="42"/>
      <c r="J800" s="15"/>
      <c r="M800" s="43"/>
    </row>
    <row r="801" spans="4:13" ht="13" x14ac:dyDescent="0.15">
      <c r="D801" s="40"/>
      <c r="E801" s="41"/>
      <c r="F801" s="42"/>
      <c r="H801" s="42"/>
      <c r="J801" s="15"/>
      <c r="M801" s="43"/>
    </row>
    <row r="802" spans="4:13" ht="13" x14ac:dyDescent="0.15">
      <c r="D802" s="40"/>
      <c r="E802" s="41"/>
      <c r="F802" s="42"/>
      <c r="H802" s="42"/>
      <c r="J802" s="15"/>
      <c r="M802" s="43"/>
    </row>
    <row r="803" spans="4:13" ht="13" x14ac:dyDescent="0.15">
      <c r="D803" s="40"/>
      <c r="E803" s="41"/>
      <c r="F803" s="42"/>
      <c r="H803" s="42"/>
      <c r="J803" s="15"/>
      <c r="M803" s="43"/>
    </row>
    <row r="804" spans="4:13" ht="13" x14ac:dyDescent="0.15">
      <c r="D804" s="40"/>
      <c r="E804" s="41"/>
      <c r="F804" s="42"/>
      <c r="H804" s="42"/>
      <c r="J804" s="15"/>
      <c r="M804" s="43"/>
    </row>
    <row r="805" spans="4:13" ht="13" x14ac:dyDescent="0.15">
      <c r="D805" s="40"/>
      <c r="E805" s="41"/>
      <c r="F805" s="42"/>
      <c r="H805" s="42"/>
      <c r="J805" s="15"/>
      <c r="M805" s="43"/>
    </row>
    <row r="806" spans="4:13" ht="13" x14ac:dyDescent="0.15">
      <c r="D806" s="40"/>
      <c r="E806" s="41"/>
      <c r="F806" s="42"/>
      <c r="H806" s="42"/>
      <c r="J806" s="15"/>
      <c r="M806" s="43"/>
    </row>
    <row r="807" spans="4:13" ht="13" x14ac:dyDescent="0.15">
      <c r="D807" s="40"/>
      <c r="E807" s="41"/>
      <c r="F807" s="42"/>
      <c r="H807" s="42"/>
      <c r="J807" s="15"/>
      <c r="M807" s="43"/>
    </row>
    <row r="808" spans="4:13" ht="13" x14ac:dyDescent="0.15">
      <c r="D808" s="40"/>
      <c r="E808" s="41"/>
      <c r="F808" s="42"/>
      <c r="H808" s="42"/>
      <c r="J808" s="15"/>
      <c r="M808" s="43"/>
    </row>
    <row r="809" spans="4:13" ht="13" x14ac:dyDescent="0.15">
      <c r="D809" s="40"/>
      <c r="E809" s="41"/>
      <c r="F809" s="42"/>
      <c r="H809" s="42"/>
      <c r="J809" s="15"/>
      <c r="M809" s="43"/>
    </row>
    <row r="810" spans="4:13" ht="13" x14ac:dyDescent="0.15">
      <c r="D810" s="40"/>
      <c r="E810" s="41"/>
      <c r="F810" s="42"/>
      <c r="H810" s="42"/>
      <c r="J810" s="15"/>
      <c r="M810" s="43"/>
    </row>
    <row r="811" spans="4:13" ht="13" x14ac:dyDescent="0.15">
      <c r="D811" s="40"/>
      <c r="E811" s="41"/>
      <c r="F811" s="42"/>
      <c r="H811" s="42"/>
      <c r="J811" s="15"/>
      <c r="M811" s="43"/>
    </row>
    <row r="812" spans="4:13" ht="13" x14ac:dyDescent="0.15">
      <c r="D812" s="40"/>
      <c r="E812" s="41"/>
      <c r="F812" s="42"/>
      <c r="H812" s="42"/>
      <c r="J812" s="15"/>
      <c r="M812" s="43"/>
    </row>
    <row r="813" spans="4:13" ht="13" x14ac:dyDescent="0.15">
      <c r="D813" s="40"/>
      <c r="E813" s="41"/>
      <c r="F813" s="42"/>
      <c r="H813" s="42"/>
      <c r="J813" s="15"/>
      <c r="M813" s="43"/>
    </row>
    <row r="814" spans="4:13" ht="13" x14ac:dyDescent="0.15">
      <c r="D814" s="40"/>
      <c r="E814" s="41"/>
      <c r="F814" s="42"/>
      <c r="H814" s="42"/>
      <c r="J814" s="15"/>
      <c r="M814" s="43"/>
    </row>
    <row r="815" spans="4:13" ht="13" x14ac:dyDescent="0.15">
      <c r="D815" s="40"/>
      <c r="E815" s="41"/>
      <c r="F815" s="42"/>
      <c r="H815" s="42"/>
      <c r="J815" s="15"/>
      <c r="M815" s="43"/>
    </row>
    <row r="816" spans="4:13" ht="13" x14ac:dyDescent="0.15">
      <c r="D816" s="40"/>
      <c r="E816" s="41"/>
      <c r="F816" s="42"/>
      <c r="H816" s="42"/>
      <c r="J816" s="15"/>
      <c r="M816" s="43"/>
    </row>
    <row r="817" spans="4:13" ht="13" x14ac:dyDescent="0.15">
      <c r="D817" s="40"/>
      <c r="E817" s="41"/>
      <c r="F817" s="42"/>
      <c r="H817" s="42"/>
      <c r="J817" s="15"/>
      <c r="M817" s="43"/>
    </row>
    <row r="818" spans="4:13" ht="13" x14ac:dyDescent="0.15">
      <c r="D818" s="40"/>
      <c r="E818" s="41"/>
      <c r="F818" s="42"/>
      <c r="H818" s="42"/>
      <c r="J818" s="15"/>
      <c r="M818" s="43"/>
    </row>
    <row r="819" spans="4:13" ht="13" x14ac:dyDescent="0.15">
      <c r="D819" s="40"/>
      <c r="E819" s="41"/>
      <c r="F819" s="42"/>
      <c r="H819" s="42"/>
      <c r="J819" s="15"/>
      <c r="M819" s="43"/>
    </row>
    <row r="820" spans="4:13" ht="13" x14ac:dyDescent="0.15">
      <c r="D820" s="40"/>
      <c r="E820" s="41"/>
      <c r="F820" s="42"/>
      <c r="H820" s="42"/>
      <c r="J820" s="15"/>
      <c r="M820" s="43"/>
    </row>
    <row r="821" spans="4:13" ht="13" x14ac:dyDescent="0.15">
      <c r="D821" s="40"/>
      <c r="E821" s="41"/>
      <c r="F821" s="42"/>
      <c r="H821" s="42"/>
      <c r="J821" s="15"/>
      <c r="M821" s="43"/>
    </row>
    <row r="822" spans="4:13" ht="13" x14ac:dyDescent="0.15">
      <c r="D822" s="40"/>
      <c r="E822" s="41"/>
      <c r="F822" s="42"/>
      <c r="H822" s="42"/>
      <c r="J822" s="15"/>
      <c r="M822" s="43"/>
    </row>
    <row r="823" spans="4:13" ht="13" x14ac:dyDescent="0.15">
      <c r="D823" s="40"/>
      <c r="E823" s="41"/>
      <c r="F823" s="42"/>
      <c r="H823" s="42"/>
      <c r="J823" s="15"/>
      <c r="M823" s="43"/>
    </row>
    <row r="824" spans="4:13" ht="13" x14ac:dyDescent="0.15">
      <c r="D824" s="40"/>
      <c r="E824" s="41"/>
      <c r="F824" s="42"/>
      <c r="H824" s="42"/>
      <c r="J824" s="15"/>
      <c r="M824" s="43"/>
    </row>
    <row r="825" spans="4:13" ht="13" x14ac:dyDescent="0.15">
      <c r="D825" s="40"/>
      <c r="E825" s="41"/>
      <c r="F825" s="42"/>
      <c r="H825" s="42"/>
      <c r="J825" s="15"/>
      <c r="M825" s="43"/>
    </row>
    <row r="826" spans="4:13" ht="13" x14ac:dyDescent="0.15">
      <c r="D826" s="40"/>
      <c r="E826" s="41"/>
      <c r="F826" s="42"/>
      <c r="H826" s="42"/>
      <c r="J826" s="15"/>
      <c r="M826" s="43"/>
    </row>
    <row r="827" spans="4:13" ht="13" x14ac:dyDescent="0.15">
      <c r="D827" s="40"/>
      <c r="E827" s="41"/>
      <c r="F827" s="42"/>
      <c r="H827" s="42"/>
      <c r="J827" s="15"/>
      <c r="M827" s="43"/>
    </row>
    <row r="828" spans="4:13" ht="13" x14ac:dyDescent="0.15">
      <c r="D828" s="40"/>
      <c r="E828" s="41"/>
      <c r="F828" s="42"/>
      <c r="H828" s="42"/>
      <c r="J828" s="15"/>
      <c r="M828" s="43"/>
    </row>
    <row r="829" spans="4:13" ht="13" x14ac:dyDescent="0.15">
      <c r="D829" s="40"/>
      <c r="E829" s="41"/>
      <c r="F829" s="42"/>
      <c r="H829" s="42"/>
      <c r="J829" s="15"/>
      <c r="M829" s="43"/>
    </row>
    <row r="830" spans="4:13" ht="13" x14ac:dyDescent="0.15">
      <c r="D830" s="40"/>
      <c r="E830" s="41"/>
      <c r="F830" s="42"/>
      <c r="H830" s="42"/>
      <c r="J830" s="15"/>
      <c r="M830" s="43"/>
    </row>
    <row r="831" spans="4:13" ht="13" x14ac:dyDescent="0.15">
      <c r="D831" s="40"/>
      <c r="E831" s="41"/>
      <c r="F831" s="42"/>
      <c r="H831" s="42"/>
      <c r="J831" s="15"/>
      <c r="M831" s="43"/>
    </row>
    <row r="832" spans="4:13" ht="13" x14ac:dyDescent="0.15">
      <c r="D832" s="40"/>
      <c r="E832" s="41"/>
      <c r="F832" s="42"/>
      <c r="H832" s="42"/>
      <c r="J832" s="15"/>
      <c r="M832" s="43"/>
    </row>
    <row r="833" spans="4:13" ht="13" x14ac:dyDescent="0.15">
      <c r="D833" s="40"/>
      <c r="E833" s="41"/>
      <c r="F833" s="42"/>
      <c r="H833" s="42"/>
      <c r="J833" s="15"/>
      <c r="M833" s="43"/>
    </row>
    <row r="834" spans="4:13" ht="13" x14ac:dyDescent="0.15">
      <c r="D834" s="40"/>
      <c r="E834" s="41"/>
      <c r="F834" s="42"/>
      <c r="H834" s="42"/>
      <c r="J834" s="15"/>
      <c r="M834" s="43"/>
    </row>
    <row r="835" spans="4:13" ht="13" x14ac:dyDescent="0.15">
      <c r="D835" s="40"/>
      <c r="E835" s="41"/>
      <c r="F835" s="42"/>
      <c r="H835" s="42"/>
      <c r="J835" s="15"/>
      <c r="M835" s="43"/>
    </row>
    <row r="836" spans="4:13" ht="13" x14ac:dyDescent="0.15">
      <c r="D836" s="40"/>
      <c r="E836" s="41"/>
      <c r="F836" s="42"/>
      <c r="H836" s="42"/>
      <c r="J836" s="15"/>
      <c r="M836" s="43"/>
    </row>
    <row r="837" spans="4:13" ht="13" x14ac:dyDescent="0.15">
      <c r="D837" s="40"/>
      <c r="E837" s="41"/>
      <c r="F837" s="42"/>
      <c r="H837" s="42"/>
      <c r="J837" s="15"/>
      <c r="M837" s="43"/>
    </row>
    <row r="838" spans="4:13" ht="13" x14ac:dyDescent="0.15">
      <c r="D838" s="40"/>
      <c r="E838" s="41"/>
      <c r="F838" s="42"/>
      <c r="H838" s="42"/>
      <c r="J838" s="15"/>
      <c r="M838" s="43"/>
    </row>
    <row r="839" spans="4:13" ht="13" x14ac:dyDescent="0.15">
      <c r="D839" s="40"/>
      <c r="E839" s="41"/>
      <c r="F839" s="42"/>
      <c r="H839" s="42"/>
      <c r="J839" s="15"/>
      <c r="M839" s="43"/>
    </row>
    <row r="840" spans="4:13" ht="13" x14ac:dyDescent="0.15">
      <c r="D840" s="40"/>
      <c r="E840" s="41"/>
      <c r="F840" s="42"/>
      <c r="H840" s="42"/>
      <c r="J840" s="15"/>
      <c r="M840" s="43"/>
    </row>
    <row r="841" spans="4:13" ht="13" x14ac:dyDescent="0.15">
      <c r="D841" s="40"/>
      <c r="E841" s="41"/>
      <c r="F841" s="42"/>
      <c r="H841" s="42"/>
      <c r="J841" s="15"/>
      <c r="M841" s="43"/>
    </row>
    <row r="842" spans="4:13" ht="13" x14ac:dyDescent="0.15">
      <c r="D842" s="40"/>
      <c r="E842" s="41"/>
      <c r="F842" s="42"/>
      <c r="H842" s="42"/>
      <c r="J842" s="15"/>
      <c r="M842" s="43"/>
    </row>
    <row r="843" spans="4:13" ht="13" x14ac:dyDescent="0.15">
      <c r="D843" s="40"/>
      <c r="E843" s="41"/>
      <c r="F843" s="42"/>
      <c r="H843" s="42"/>
      <c r="J843" s="15"/>
      <c r="M843" s="43"/>
    </row>
    <row r="844" spans="4:13" ht="13" x14ac:dyDescent="0.15">
      <c r="D844" s="40"/>
      <c r="E844" s="41"/>
      <c r="F844" s="42"/>
      <c r="H844" s="42"/>
      <c r="J844" s="15"/>
      <c r="M844" s="43"/>
    </row>
    <row r="845" spans="4:13" ht="13" x14ac:dyDescent="0.15">
      <c r="D845" s="40"/>
      <c r="E845" s="41"/>
      <c r="F845" s="42"/>
      <c r="H845" s="42"/>
      <c r="J845" s="15"/>
      <c r="M845" s="43"/>
    </row>
    <row r="846" spans="4:13" ht="13" x14ac:dyDescent="0.15">
      <c r="D846" s="40"/>
      <c r="E846" s="41"/>
      <c r="F846" s="42"/>
      <c r="H846" s="42"/>
      <c r="J846" s="15"/>
      <c r="M846" s="43"/>
    </row>
    <row r="847" spans="4:13" ht="13" x14ac:dyDescent="0.15">
      <c r="D847" s="40"/>
      <c r="E847" s="41"/>
      <c r="F847" s="42"/>
      <c r="H847" s="42"/>
      <c r="J847" s="15"/>
      <c r="M847" s="43"/>
    </row>
    <row r="848" spans="4:13" ht="13" x14ac:dyDescent="0.15">
      <c r="D848" s="40"/>
      <c r="E848" s="41"/>
      <c r="F848" s="42"/>
      <c r="H848" s="42"/>
      <c r="J848" s="15"/>
      <c r="M848" s="43"/>
    </row>
    <row r="849" spans="4:13" ht="13" x14ac:dyDescent="0.15">
      <c r="D849" s="40"/>
      <c r="E849" s="41"/>
      <c r="F849" s="42"/>
      <c r="H849" s="42"/>
      <c r="J849" s="15"/>
      <c r="M849" s="43"/>
    </row>
    <row r="850" spans="4:13" ht="13" x14ac:dyDescent="0.15">
      <c r="D850" s="40"/>
      <c r="E850" s="41"/>
      <c r="F850" s="42"/>
      <c r="H850" s="42"/>
      <c r="J850" s="15"/>
      <c r="M850" s="43"/>
    </row>
    <row r="851" spans="4:13" ht="13" x14ac:dyDescent="0.15">
      <c r="D851" s="40"/>
      <c r="E851" s="41"/>
      <c r="F851" s="42"/>
      <c r="H851" s="42"/>
      <c r="J851" s="15"/>
      <c r="M851" s="43"/>
    </row>
    <row r="852" spans="4:13" ht="13" x14ac:dyDescent="0.15">
      <c r="D852" s="40"/>
      <c r="E852" s="41"/>
      <c r="F852" s="42"/>
      <c r="H852" s="42"/>
      <c r="J852" s="15"/>
      <c r="M852" s="43"/>
    </row>
    <row r="853" spans="4:13" ht="13" x14ac:dyDescent="0.15">
      <c r="D853" s="40"/>
      <c r="E853" s="41"/>
      <c r="F853" s="42"/>
      <c r="H853" s="42"/>
      <c r="J853" s="15"/>
      <c r="M853" s="43"/>
    </row>
    <row r="854" spans="4:13" ht="13" x14ac:dyDescent="0.15">
      <c r="D854" s="40"/>
      <c r="E854" s="41"/>
      <c r="F854" s="42"/>
      <c r="H854" s="42"/>
      <c r="J854" s="15"/>
      <c r="M854" s="43"/>
    </row>
    <row r="855" spans="4:13" ht="13" x14ac:dyDescent="0.15">
      <c r="D855" s="40"/>
      <c r="E855" s="41"/>
      <c r="F855" s="42"/>
      <c r="H855" s="42"/>
      <c r="J855" s="15"/>
      <c r="M855" s="43"/>
    </row>
    <row r="856" spans="4:13" ht="13" x14ac:dyDescent="0.15">
      <c r="D856" s="40"/>
      <c r="E856" s="41"/>
      <c r="F856" s="42"/>
      <c r="H856" s="42"/>
      <c r="J856" s="15"/>
      <c r="M856" s="43"/>
    </row>
    <row r="857" spans="4:13" ht="13" x14ac:dyDescent="0.15">
      <c r="D857" s="40"/>
      <c r="E857" s="41"/>
      <c r="F857" s="42"/>
      <c r="H857" s="42"/>
      <c r="J857" s="15"/>
      <c r="M857" s="43"/>
    </row>
    <row r="858" spans="4:13" ht="13" x14ac:dyDescent="0.15">
      <c r="D858" s="40"/>
      <c r="E858" s="41"/>
      <c r="F858" s="42"/>
      <c r="H858" s="42"/>
      <c r="J858" s="15"/>
      <c r="M858" s="43"/>
    </row>
    <row r="859" spans="4:13" ht="13" x14ac:dyDescent="0.15">
      <c r="D859" s="40"/>
      <c r="E859" s="41"/>
      <c r="F859" s="42"/>
      <c r="H859" s="42"/>
      <c r="J859" s="15"/>
      <c r="M859" s="43"/>
    </row>
    <row r="860" spans="4:13" ht="13" x14ac:dyDescent="0.15">
      <c r="D860" s="40"/>
      <c r="E860" s="41"/>
      <c r="F860" s="42"/>
      <c r="H860" s="42"/>
      <c r="J860" s="15"/>
      <c r="M860" s="43"/>
    </row>
    <row r="861" spans="4:13" ht="13" x14ac:dyDescent="0.15">
      <c r="D861" s="40"/>
      <c r="E861" s="41"/>
      <c r="F861" s="42"/>
      <c r="H861" s="42"/>
      <c r="J861" s="15"/>
      <c r="M861" s="43"/>
    </row>
    <row r="862" spans="4:13" ht="13" x14ac:dyDescent="0.15">
      <c r="D862" s="40"/>
      <c r="E862" s="41"/>
      <c r="F862" s="42"/>
      <c r="H862" s="42"/>
      <c r="J862" s="15"/>
      <c r="M862" s="43"/>
    </row>
    <row r="863" spans="4:13" ht="13" x14ac:dyDescent="0.15">
      <c r="D863" s="40"/>
      <c r="E863" s="41"/>
      <c r="F863" s="42"/>
      <c r="H863" s="42"/>
      <c r="J863" s="15"/>
      <c r="M863" s="43"/>
    </row>
    <row r="864" spans="4:13" ht="13" x14ac:dyDescent="0.15">
      <c r="D864" s="40"/>
      <c r="E864" s="41"/>
      <c r="F864" s="42"/>
      <c r="H864" s="42"/>
      <c r="J864" s="15"/>
      <c r="M864" s="43"/>
    </row>
    <row r="865" spans="4:13" ht="13" x14ac:dyDescent="0.15">
      <c r="D865" s="40"/>
      <c r="E865" s="41"/>
      <c r="F865" s="42"/>
      <c r="H865" s="42"/>
      <c r="J865" s="15"/>
      <c r="M865" s="43"/>
    </row>
    <row r="866" spans="4:13" ht="13" x14ac:dyDescent="0.15">
      <c r="D866" s="40"/>
      <c r="E866" s="41"/>
      <c r="F866" s="42"/>
      <c r="H866" s="42"/>
      <c r="J866" s="15"/>
      <c r="M866" s="43"/>
    </row>
    <row r="867" spans="4:13" ht="13" x14ac:dyDescent="0.15">
      <c r="D867" s="40"/>
      <c r="E867" s="41"/>
      <c r="F867" s="42"/>
      <c r="H867" s="42"/>
      <c r="J867" s="15"/>
      <c r="M867" s="43"/>
    </row>
    <row r="868" spans="4:13" ht="13" x14ac:dyDescent="0.15">
      <c r="D868" s="40"/>
      <c r="E868" s="41"/>
      <c r="F868" s="42"/>
      <c r="H868" s="42"/>
      <c r="J868" s="15"/>
      <c r="M868" s="43"/>
    </row>
    <row r="869" spans="4:13" ht="13" x14ac:dyDescent="0.15">
      <c r="D869" s="40"/>
      <c r="E869" s="41"/>
      <c r="F869" s="42"/>
      <c r="H869" s="42"/>
      <c r="J869" s="15"/>
      <c r="M869" s="43"/>
    </row>
    <row r="870" spans="4:13" ht="13" x14ac:dyDescent="0.15">
      <c r="D870" s="40"/>
      <c r="E870" s="41"/>
      <c r="F870" s="42"/>
      <c r="H870" s="42"/>
      <c r="J870" s="15"/>
      <c r="M870" s="43"/>
    </row>
    <row r="871" spans="4:13" ht="13" x14ac:dyDescent="0.15">
      <c r="D871" s="40"/>
      <c r="E871" s="41"/>
      <c r="F871" s="42"/>
      <c r="H871" s="42"/>
      <c r="J871" s="15"/>
      <c r="M871" s="43"/>
    </row>
    <row r="872" spans="4:13" ht="13" x14ac:dyDescent="0.15">
      <c r="D872" s="40"/>
      <c r="E872" s="41"/>
      <c r="F872" s="42"/>
      <c r="H872" s="42"/>
      <c r="J872" s="15"/>
      <c r="M872" s="43"/>
    </row>
    <row r="873" spans="4:13" ht="13" x14ac:dyDescent="0.15">
      <c r="D873" s="40"/>
      <c r="E873" s="41"/>
      <c r="F873" s="42"/>
      <c r="H873" s="42"/>
      <c r="J873" s="15"/>
      <c r="M873" s="43"/>
    </row>
    <row r="874" spans="4:13" ht="13" x14ac:dyDescent="0.15">
      <c r="D874" s="40"/>
      <c r="E874" s="41"/>
      <c r="F874" s="42"/>
      <c r="H874" s="42"/>
      <c r="J874" s="15"/>
      <c r="M874" s="43"/>
    </row>
    <row r="875" spans="4:13" ht="13" x14ac:dyDescent="0.15">
      <c r="D875" s="40"/>
      <c r="E875" s="41"/>
      <c r="F875" s="42"/>
      <c r="H875" s="42"/>
      <c r="J875" s="15"/>
      <c r="M875" s="43"/>
    </row>
    <row r="876" spans="4:13" ht="13" x14ac:dyDescent="0.15">
      <c r="D876" s="40"/>
      <c r="E876" s="41"/>
      <c r="F876" s="42"/>
      <c r="H876" s="42"/>
      <c r="J876" s="15"/>
      <c r="M876" s="43"/>
    </row>
    <row r="877" spans="4:13" ht="13" x14ac:dyDescent="0.15">
      <c r="D877" s="40"/>
      <c r="E877" s="41"/>
      <c r="F877" s="42"/>
      <c r="H877" s="42"/>
      <c r="J877" s="15"/>
      <c r="M877" s="43"/>
    </row>
    <row r="878" spans="4:13" ht="13" x14ac:dyDescent="0.15">
      <c r="D878" s="40"/>
      <c r="E878" s="41"/>
      <c r="F878" s="42"/>
      <c r="H878" s="42"/>
      <c r="J878" s="15"/>
      <c r="M878" s="43"/>
    </row>
    <row r="879" spans="4:13" ht="13" x14ac:dyDescent="0.15">
      <c r="D879" s="40"/>
      <c r="E879" s="41"/>
      <c r="F879" s="42"/>
      <c r="H879" s="42"/>
      <c r="J879" s="15"/>
      <c r="M879" s="43"/>
    </row>
    <row r="880" spans="4:13" ht="13" x14ac:dyDescent="0.15">
      <c r="D880" s="40"/>
      <c r="E880" s="41"/>
      <c r="F880" s="42"/>
      <c r="H880" s="42"/>
      <c r="J880" s="15"/>
      <c r="M880" s="43"/>
    </row>
    <row r="881" spans="4:13" ht="13" x14ac:dyDescent="0.15">
      <c r="D881" s="40"/>
      <c r="E881" s="41"/>
      <c r="F881" s="42"/>
      <c r="H881" s="42"/>
      <c r="J881" s="15"/>
      <c r="M881" s="43"/>
    </row>
    <row r="882" spans="4:13" ht="13" x14ac:dyDescent="0.15">
      <c r="D882" s="40"/>
      <c r="E882" s="41"/>
      <c r="F882" s="42"/>
      <c r="H882" s="42"/>
      <c r="J882" s="15"/>
      <c r="M882" s="43"/>
    </row>
    <row r="883" spans="4:13" ht="13" x14ac:dyDescent="0.15">
      <c r="D883" s="40"/>
      <c r="E883" s="41"/>
      <c r="F883" s="42"/>
      <c r="H883" s="42"/>
      <c r="J883" s="15"/>
      <c r="M883" s="43"/>
    </row>
    <row r="884" spans="4:13" ht="13" x14ac:dyDescent="0.15">
      <c r="D884" s="40"/>
      <c r="E884" s="41"/>
      <c r="F884" s="42"/>
      <c r="H884" s="42"/>
      <c r="J884" s="15"/>
      <c r="M884" s="43"/>
    </row>
    <row r="885" spans="4:13" ht="13" x14ac:dyDescent="0.15">
      <c r="D885" s="40"/>
      <c r="E885" s="41"/>
      <c r="F885" s="42"/>
      <c r="H885" s="42"/>
      <c r="J885" s="15"/>
      <c r="M885" s="43"/>
    </row>
    <row r="886" spans="4:13" ht="13" x14ac:dyDescent="0.15">
      <c r="D886" s="40"/>
      <c r="E886" s="41"/>
      <c r="F886" s="42"/>
      <c r="H886" s="42"/>
      <c r="J886" s="15"/>
      <c r="M886" s="43"/>
    </row>
    <row r="887" spans="4:13" ht="13" x14ac:dyDescent="0.15">
      <c r="D887" s="40"/>
      <c r="E887" s="41"/>
      <c r="F887" s="42"/>
      <c r="H887" s="42"/>
      <c r="J887" s="15"/>
      <c r="M887" s="43"/>
    </row>
    <row r="888" spans="4:13" ht="13" x14ac:dyDescent="0.15">
      <c r="D888" s="40"/>
      <c r="E888" s="41"/>
      <c r="F888" s="42"/>
      <c r="H888" s="42"/>
      <c r="J888" s="15"/>
      <c r="M888" s="43"/>
    </row>
    <row r="889" spans="4:13" ht="13" x14ac:dyDescent="0.15">
      <c r="D889" s="40"/>
      <c r="E889" s="41"/>
      <c r="F889" s="42"/>
      <c r="H889" s="42"/>
      <c r="J889" s="15"/>
      <c r="M889" s="43"/>
    </row>
    <row r="890" spans="4:13" ht="13" x14ac:dyDescent="0.15">
      <c r="D890" s="40"/>
      <c r="E890" s="41"/>
      <c r="F890" s="42"/>
      <c r="H890" s="42"/>
      <c r="J890" s="15"/>
      <c r="M890" s="43"/>
    </row>
    <row r="891" spans="4:13" ht="13" x14ac:dyDescent="0.15">
      <c r="D891" s="40"/>
      <c r="E891" s="41"/>
      <c r="F891" s="42"/>
      <c r="H891" s="42"/>
      <c r="J891" s="15"/>
      <c r="M891" s="43"/>
    </row>
    <row r="892" spans="4:13" ht="13" x14ac:dyDescent="0.15">
      <c r="D892" s="40"/>
      <c r="E892" s="41"/>
      <c r="F892" s="42"/>
      <c r="H892" s="42"/>
      <c r="J892" s="15"/>
      <c r="M892" s="43"/>
    </row>
    <row r="893" spans="4:13" ht="13" x14ac:dyDescent="0.15">
      <c r="D893" s="40"/>
      <c r="E893" s="41"/>
      <c r="F893" s="42"/>
      <c r="H893" s="42"/>
      <c r="J893" s="15"/>
      <c r="M893" s="43"/>
    </row>
    <row r="894" spans="4:13" ht="13" x14ac:dyDescent="0.15">
      <c r="D894" s="40"/>
      <c r="E894" s="41"/>
      <c r="F894" s="42"/>
      <c r="H894" s="42"/>
      <c r="J894" s="15"/>
      <c r="M894" s="43"/>
    </row>
    <row r="895" spans="4:13" ht="13" x14ac:dyDescent="0.15">
      <c r="D895" s="40"/>
      <c r="E895" s="41"/>
      <c r="F895" s="42"/>
      <c r="H895" s="42"/>
      <c r="J895" s="15"/>
      <c r="M895" s="43"/>
    </row>
    <row r="896" spans="4:13" ht="13" x14ac:dyDescent="0.15">
      <c r="D896" s="40"/>
      <c r="E896" s="41"/>
      <c r="F896" s="42"/>
      <c r="H896" s="42"/>
      <c r="J896" s="15"/>
      <c r="M896" s="43"/>
    </row>
    <row r="897" spans="4:13" ht="13" x14ac:dyDescent="0.15">
      <c r="D897" s="40"/>
      <c r="E897" s="41"/>
      <c r="F897" s="42"/>
      <c r="H897" s="42"/>
      <c r="J897" s="15"/>
      <c r="M897" s="43"/>
    </row>
    <row r="898" spans="4:13" ht="13" x14ac:dyDescent="0.15">
      <c r="D898" s="40"/>
      <c r="E898" s="41"/>
      <c r="F898" s="42"/>
      <c r="H898" s="42"/>
      <c r="J898" s="15"/>
      <c r="M898" s="43"/>
    </row>
    <row r="899" spans="4:13" ht="13" x14ac:dyDescent="0.15">
      <c r="D899" s="40"/>
      <c r="E899" s="41"/>
      <c r="F899" s="42"/>
      <c r="H899" s="42"/>
      <c r="J899" s="15"/>
      <c r="M899" s="43"/>
    </row>
    <row r="900" spans="4:13" ht="13" x14ac:dyDescent="0.15">
      <c r="D900" s="40"/>
      <c r="E900" s="41"/>
      <c r="F900" s="42"/>
      <c r="H900" s="42"/>
      <c r="J900" s="15"/>
      <c r="M900" s="43"/>
    </row>
    <row r="901" spans="4:13" ht="13" x14ac:dyDescent="0.15">
      <c r="D901" s="40"/>
      <c r="E901" s="41"/>
      <c r="F901" s="42"/>
      <c r="H901" s="42"/>
      <c r="J901" s="15"/>
      <c r="M901" s="43"/>
    </row>
    <row r="902" spans="4:13" ht="13" x14ac:dyDescent="0.15">
      <c r="D902" s="40"/>
      <c r="E902" s="41"/>
      <c r="F902" s="42"/>
      <c r="H902" s="42"/>
      <c r="J902" s="15"/>
      <c r="M902" s="43"/>
    </row>
    <row r="903" spans="4:13" ht="13" x14ac:dyDescent="0.15">
      <c r="D903" s="40"/>
      <c r="E903" s="41"/>
      <c r="F903" s="42"/>
      <c r="H903" s="42"/>
      <c r="J903" s="15"/>
      <c r="M903" s="43"/>
    </row>
    <row r="904" spans="4:13" ht="13" x14ac:dyDescent="0.15">
      <c r="D904" s="40"/>
      <c r="E904" s="41"/>
      <c r="F904" s="42"/>
      <c r="H904" s="42"/>
      <c r="J904" s="15"/>
      <c r="M904" s="43"/>
    </row>
    <row r="905" spans="4:13" ht="13" x14ac:dyDescent="0.15">
      <c r="D905" s="40"/>
      <c r="E905" s="41"/>
      <c r="F905" s="42"/>
      <c r="H905" s="42"/>
      <c r="J905" s="15"/>
      <c r="M905" s="43"/>
    </row>
    <row r="906" spans="4:13" ht="13" x14ac:dyDescent="0.15">
      <c r="D906" s="40"/>
      <c r="E906" s="41"/>
      <c r="F906" s="42"/>
      <c r="H906" s="42"/>
      <c r="J906" s="15"/>
      <c r="M906" s="43"/>
    </row>
    <row r="907" spans="4:13" ht="13" x14ac:dyDescent="0.15">
      <c r="D907" s="40"/>
      <c r="E907" s="41"/>
      <c r="F907" s="42"/>
      <c r="H907" s="42"/>
      <c r="J907" s="15"/>
      <c r="M907" s="43"/>
    </row>
    <row r="908" spans="4:13" ht="13" x14ac:dyDescent="0.15">
      <c r="D908" s="40"/>
      <c r="E908" s="41"/>
      <c r="F908" s="42"/>
      <c r="H908" s="42"/>
      <c r="J908" s="15"/>
      <c r="M908" s="43"/>
    </row>
    <row r="909" spans="4:13" ht="13" x14ac:dyDescent="0.15">
      <c r="D909" s="40"/>
      <c r="E909" s="41"/>
      <c r="F909" s="42"/>
      <c r="H909" s="42"/>
      <c r="J909" s="15"/>
      <c r="M909" s="43"/>
    </row>
    <row r="910" spans="4:13" ht="13" x14ac:dyDescent="0.15">
      <c r="D910" s="40"/>
      <c r="E910" s="41"/>
      <c r="F910" s="42"/>
      <c r="H910" s="42"/>
      <c r="J910" s="15"/>
      <c r="M910" s="43"/>
    </row>
    <row r="911" spans="4:13" ht="13" x14ac:dyDescent="0.15">
      <c r="D911" s="40"/>
      <c r="E911" s="41"/>
      <c r="F911" s="42"/>
      <c r="H911" s="42"/>
      <c r="J911" s="15"/>
      <c r="M911" s="43"/>
    </row>
    <row r="912" spans="4:13" ht="13" x14ac:dyDescent="0.15">
      <c r="D912" s="40"/>
      <c r="E912" s="41"/>
      <c r="F912" s="42"/>
      <c r="H912" s="42"/>
      <c r="J912" s="15"/>
      <c r="M912" s="43"/>
    </row>
    <row r="913" spans="4:13" ht="13" x14ac:dyDescent="0.15">
      <c r="D913" s="40"/>
      <c r="E913" s="41"/>
      <c r="F913" s="42"/>
      <c r="H913" s="42"/>
      <c r="J913" s="15"/>
      <c r="M913" s="43"/>
    </row>
    <row r="914" spans="4:13" ht="13" x14ac:dyDescent="0.15">
      <c r="D914" s="40"/>
      <c r="E914" s="41"/>
      <c r="F914" s="42"/>
      <c r="H914" s="42"/>
      <c r="J914" s="15"/>
      <c r="M914" s="43"/>
    </row>
    <row r="915" spans="4:13" ht="13" x14ac:dyDescent="0.15">
      <c r="D915" s="40"/>
      <c r="E915" s="41"/>
      <c r="F915" s="42"/>
      <c r="H915" s="42"/>
      <c r="J915" s="15"/>
      <c r="M915" s="43"/>
    </row>
    <row r="916" spans="4:13" ht="13" x14ac:dyDescent="0.15">
      <c r="D916" s="40"/>
      <c r="E916" s="41"/>
      <c r="F916" s="42"/>
      <c r="H916" s="42"/>
      <c r="J916" s="15"/>
      <c r="M916" s="43"/>
    </row>
    <row r="917" spans="4:13" ht="13" x14ac:dyDescent="0.15">
      <c r="D917" s="40"/>
      <c r="E917" s="41"/>
      <c r="F917" s="42"/>
      <c r="H917" s="42"/>
      <c r="J917" s="15"/>
      <c r="M917" s="43"/>
    </row>
    <row r="918" spans="4:13" ht="13" x14ac:dyDescent="0.15">
      <c r="D918" s="40"/>
      <c r="E918" s="41"/>
      <c r="F918" s="42"/>
      <c r="H918" s="42"/>
      <c r="J918" s="15"/>
      <c r="M918" s="43"/>
    </row>
    <row r="919" spans="4:13" ht="13" x14ac:dyDescent="0.15">
      <c r="D919" s="40"/>
      <c r="E919" s="41"/>
      <c r="F919" s="42"/>
      <c r="H919" s="42"/>
      <c r="J919" s="15"/>
      <c r="M919" s="43"/>
    </row>
    <row r="920" spans="4:13" ht="13" x14ac:dyDescent="0.15">
      <c r="D920" s="40"/>
      <c r="E920" s="41"/>
      <c r="F920" s="42"/>
      <c r="H920" s="42"/>
      <c r="J920" s="15"/>
      <c r="M920" s="43"/>
    </row>
    <row r="921" spans="4:13" ht="13" x14ac:dyDescent="0.15">
      <c r="D921" s="40"/>
      <c r="E921" s="41"/>
      <c r="F921" s="42"/>
      <c r="H921" s="42"/>
      <c r="J921" s="15"/>
      <c r="M921" s="43"/>
    </row>
    <row r="922" spans="4:13" ht="13" x14ac:dyDescent="0.15">
      <c r="D922" s="40"/>
      <c r="E922" s="41"/>
      <c r="F922" s="42"/>
      <c r="H922" s="42"/>
      <c r="J922" s="15"/>
      <c r="M922" s="43"/>
    </row>
    <row r="923" spans="4:13" ht="13" x14ac:dyDescent="0.15">
      <c r="D923" s="40"/>
      <c r="E923" s="41"/>
      <c r="F923" s="42"/>
      <c r="H923" s="42"/>
      <c r="J923" s="15"/>
      <c r="M923" s="43"/>
    </row>
    <row r="924" spans="4:13" ht="13" x14ac:dyDescent="0.15">
      <c r="D924" s="40"/>
      <c r="E924" s="41"/>
      <c r="F924" s="42"/>
      <c r="H924" s="42"/>
      <c r="J924" s="15"/>
      <c r="M924" s="43"/>
    </row>
    <row r="925" spans="4:13" ht="13" x14ac:dyDescent="0.15">
      <c r="D925" s="40"/>
      <c r="E925" s="41"/>
      <c r="F925" s="42"/>
      <c r="H925" s="42"/>
      <c r="J925" s="15"/>
      <c r="M925" s="43"/>
    </row>
    <row r="926" spans="4:13" ht="13" x14ac:dyDescent="0.15">
      <c r="D926" s="40"/>
      <c r="E926" s="41"/>
      <c r="F926" s="42"/>
      <c r="H926" s="42"/>
      <c r="J926" s="15"/>
      <c r="M926" s="43"/>
    </row>
    <row r="927" spans="4:13" ht="13" x14ac:dyDescent="0.15">
      <c r="D927" s="40"/>
      <c r="E927" s="41"/>
      <c r="F927" s="42"/>
      <c r="H927" s="42"/>
      <c r="J927" s="15"/>
      <c r="M927" s="43"/>
    </row>
    <row r="928" spans="4:13" ht="13" x14ac:dyDescent="0.15">
      <c r="D928" s="40"/>
      <c r="E928" s="41"/>
      <c r="F928" s="42"/>
      <c r="H928" s="42"/>
      <c r="J928" s="15"/>
      <c r="M928" s="43"/>
    </row>
    <row r="929" spans="4:13" ht="13" x14ac:dyDescent="0.15">
      <c r="D929" s="40"/>
      <c r="E929" s="41"/>
      <c r="F929" s="42"/>
      <c r="H929" s="42"/>
      <c r="J929" s="15"/>
      <c r="M929" s="43"/>
    </row>
    <row r="930" spans="4:13" ht="13" x14ac:dyDescent="0.15">
      <c r="D930" s="40"/>
      <c r="E930" s="41"/>
      <c r="F930" s="42"/>
      <c r="H930" s="42"/>
      <c r="J930" s="15"/>
      <c r="M930" s="43"/>
    </row>
    <row r="931" spans="4:13" ht="13" x14ac:dyDescent="0.15">
      <c r="D931" s="40"/>
      <c r="E931" s="41"/>
      <c r="F931" s="42"/>
      <c r="H931" s="42"/>
      <c r="J931" s="15"/>
      <c r="M931" s="43"/>
    </row>
    <row r="932" spans="4:13" ht="13" x14ac:dyDescent="0.15">
      <c r="D932" s="40"/>
      <c r="E932" s="41"/>
      <c r="F932" s="42"/>
      <c r="H932" s="42"/>
      <c r="J932" s="15"/>
      <c r="M932" s="43"/>
    </row>
    <row r="933" spans="4:13" ht="13" x14ac:dyDescent="0.15">
      <c r="D933" s="40"/>
      <c r="E933" s="41"/>
      <c r="F933" s="42"/>
      <c r="H933" s="42"/>
      <c r="J933" s="15"/>
      <c r="M933" s="43"/>
    </row>
    <row r="934" spans="4:13" ht="13" x14ac:dyDescent="0.15">
      <c r="D934" s="40"/>
      <c r="E934" s="41"/>
      <c r="F934" s="42"/>
      <c r="H934" s="42"/>
      <c r="J934" s="15"/>
      <c r="M934" s="43"/>
    </row>
    <row r="935" spans="4:13" ht="13" x14ac:dyDescent="0.15">
      <c r="D935" s="40"/>
      <c r="E935" s="41"/>
      <c r="F935" s="42"/>
      <c r="H935" s="42"/>
      <c r="J935" s="15"/>
      <c r="M935" s="43"/>
    </row>
    <row r="936" spans="4:13" ht="13" x14ac:dyDescent="0.15">
      <c r="D936" s="40"/>
      <c r="E936" s="41"/>
      <c r="F936" s="42"/>
      <c r="H936" s="42"/>
      <c r="J936" s="15"/>
      <c r="M936" s="43"/>
    </row>
    <row r="937" spans="4:13" ht="13" x14ac:dyDescent="0.15">
      <c r="D937" s="40"/>
      <c r="E937" s="41"/>
      <c r="F937" s="42"/>
      <c r="H937" s="42"/>
      <c r="J937" s="15"/>
      <c r="M937" s="43"/>
    </row>
    <row r="938" spans="4:13" ht="13" x14ac:dyDescent="0.15">
      <c r="D938" s="40"/>
      <c r="E938" s="41"/>
      <c r="F938" s="42"/>
      <c r="H938" s="42"/>
      <c r="J938" s="15"/>
      <c r="M938" s="43"/>
    </row>
    <row r="939" spans="4:13" ht="13" x14ac:dyDescent="0.15">
      <c r="D939" s="40"/>
      <c r="E939" s="41"/>
      <c r="F939" s="42"/>
      <c r="H939" s="42"/>
      <c r="J939" s="15"/>
      <c r="M939" s="43"/>
    </row>
    <row r="940" spans="4:13" ht="13" x14ac:dyDescent="0.15">
      <c r="D940" s="40"/>
      <c r="E940" s="41"/>
      <c r="F940" s="42"/>
      <c r="H940" s="42"/>
      <c r="J940" s="15"/>
      <c r="M940" s="43"/>
    </row>
    <row r="941" spans="4:13" ht="13" x14ac:dyDescent="0.15">
      <c r="D941" s="40"/>
      <c r="E941" s="41"/>
      <c r="F941" s="42"/>
      <c r="H941" s="42"/>
      <c r="J941" s="15"/>
      <c r="M941" s="43"/>
    </row>
    <row r="942" spans="4:13" ht="13" x14ac:dyDescent="0.15">
      <c r="D942" s="40"/>
      <c r="E942" s="41"/>
      <c r="F942" s="42"/>
      <c r="H942" s="42"/>
      <c r="J942" s="15"/>
      <c r="M942" s="43"/>
    </row>
    <row r="943" spans="4:13" ht="13" x14ac:dyDescent="0.15">
      <c r="D943" s="40"/>
      <c r="E943" s="41"/>
      <c r="F943" s="42"/>
      <c r="H943" s="42"/>
      <c r="J943" s="15"/>
      <c r="M943" s="43"/>
    </row>
    <row r="944" spans="4:13" ht="13" x14ac:dyDescent="0.15">
      <c r="D944" s="40"/>
      <c r="E944" s="41"/>
      <c r="F944" s="42"/>
      <c r="H944" s="42"/>
      <c r="J944" s="15"/>
      <c r="M944" s="43"/>
    </row>
    <row r="945" spans="4:13" ht="13" x14ac:dyDescent="0.15">
      <c r="D945" s="40"/>
      <c r="E945" s="41"/>
      <c r="F945" s="42"/>
      <c r="H945" s="42"/>
      <c r="J945" s="15"/>
      <c r="M945" s="43"/>
    </row>
    <row r="946" spans="4:13" ht="13" x14ac:dyDescent="0.15">
      <c r="D946" s="40"/>
      <c r="E946" s="41"/>
      <c r="F946" s="42"/>
      <c r="H946" s="42"/>
      <c r="J946" s="15"/>
      <c r="M946" s="43"/>
    </row>
    <row r="947" spans="4:13" ht="13" x14ac:dyDescent="0.15">
      <c r="D947" s="40"/>
      <c r="E947" s="41"/>
      <c r="F947" s="42"/>
      <c r="H947" s="42"/>
      <c r="J947" s="15"/>
      <c r="M947" s="43"/>
    </row>
    <row r="948" spans="4:13" ht="13" x14ac:dyDescent="0.15">
      <c r="D948" s="40"/>
      <c r="E948" s="41"/>
      <c r="F948" s="42"/>
      <c r="H948" s="42"/>
      <c r="J948" s="15"/>
      <c r="M948" s="43"/>
    </row>
    <row r="949" spans="4:13" ht="13" x14ac:dyDescent="0.15">
      <c r="D949" s="40"/>
      <c r="E949" s="41"/>
      <c r="F949" s="42"/>
      <c r="H949" s="42"/>
      <c r="J949" s="15"/>
      <c r="M949" s="43"/>
    </row>
    <row r="950" spans="4:13" ht="13" x14ac:dyDescent="0.15">
      <c r="D950" s="40"/>
      <c r="E950" s="41"/>
      <c r="F950" s="42"/>
      <c r="H950" s="42"/>
      <c r="J950" s="15"/>
      <c r="M950" s="43"/>
    </row>
    <row r="951" spans="4:13" ht="13" x14ac:dyDescent="0.15">
      <c r="D951" s="40"/>
      <c r="E951" s="41"/>
      <c r="F951" s="42"/>
      <c r="H951" s="42"/>
      <c r="J951" s="15"/>
      <c r="M951" s="43"/>
    </row>
    <row r="952" spans="4:13" ht="13" x14ac:dyDescent="0.15">
      <c r="D952" s="40"/>
      <c r="E952" s="41"/>
      <c r="F952" s="42"/>
      <c r="H952" s="42"/>
      <c r="J952" s="15"/>
      <c r="M952" s="43"/>
    </row>
    <row r="953" spans="4:13" ht="13" x14ac:dyDescent="0.15">
      <c r="D953" s="40"/>
      <c r="E953" s="41"/>
      <c r="F953" s="42"/>
      <c r="H953" s="42"/>
      <c r="J953" s="15"/>
      <c r="M953" s="43"/>
    </row>
    <row r="954" spans="4:13" ht="13" x14ac:dyDescent="0.15">
      <c r="D954" s="40"/>
      <c r="E954" s="41"/>
      <c r="F954" s="42"/>
      <c r="H954" s="42"/>
      <c r="J954" s="15"/>
      <c r="M954" s="43"/>
    </row>
    <row r="955" spans="4:13" ht="13" x14ac:dyDescent="0.15">
      <c r="D955" s="40"/>
      <c r="E955" s="41"/>
      <c r="F955" s="42"/>
      <c r="H955" s="42"/>
      <c r="J955" s="15"/>
      <c r="M955" s="43"/>
    </row>
    <row r="956" spans="4:13" ht="13" x14ac:dyDescent="0.15">
      <c r="D956" s="40"/>
      <c r="E956" s="41"/>
      <c r="F956" s="42"/>
      <c r="H956" s="42"/>
      <c r="J956" s="15"/>
      <c r="M956" s="43"/>
    </row>
    <row r="957" spans="4:13" ht="13" x14ac:dyDescent="0.15">
      <c r="D957" s="40"/>
      <c r="E957" s="41"/>
      <c r="F957" s="42"/>
      <c r="H957" s="42"/>
      <c r="J957" s="15"/>
      <c r="M957" s="43"/>
    </row>
    <row r="958" spans="4:13" ht="13" x14ac:dyDescent="0.15">
      <c r="D958" s="40"/>
      <c r="E958" s="41"/>
      <c r="F958" s="42"/>
      <c r="H958" s="42"/>
      <c r="J958" s="15"/>
      <c r="M958" s="43"/>
    </row>
    <row r="959" spans="4:13" ht="13" x14ac:dyDescent="0.15">
      <c r="D959" s="40"/>
      <c r="E959" s="41"/>
      <c r="F959" s="42"/>
      <c r="H959" s="42"/>
      <c r="J959" s="15"/>
      <c r="M959" s="43"/>
    </row>
    <row r="960" spans="4:13" ht="13" x14ac:dyDescent="0.15">
      <c r="D960" s="40"/>
      <c r="E960" s="41"/>
      <c r="F960" s="42"/>
      <c r="H960" s="42"/>
      <c r="J960" s="15"/>
      <c r="M960" s="43"/>
    </row>
    <row r="961" spans="4:13" ht="13" x14ac:dyDescent="0.15">
      <c r="D961" s="40"/>
      <c r="E961" s="41"/>
      <c r="F961" s="42"/>
      <c r="H961" s="42"/>
      <c r="J961" s="15"/>
      <c r="M961" s="43"/>
    </row>
    <row r="962" spans="4:13" ht="13" x14ac:dyDescent="0.15">
      <c r="D962" s="40"/>
      <c r="E962" s="41"/>
      <c r="F962" s="42"/>
      <c r="H962" s="42"/>
      <c r="J962" s="15"/>
      <c r="M962" s="43"/>
    </row>
    <row r="963" spans="4:13" ht="13" x14ac:dyDescent="0.15">
      <c r="D963" s="40"/>
      <c r="E963" s="41"/>
      <c r="F963" s="42"/>
      <c r="H963" s="42"/>
      <c r="J963" s="15"/>
      <c r="M963" s="43"/>
    </row>
    <row r="964" spans="4:13" ht="13" x14ac:dyDescent="0.15">
      <c r="D964" s="40"/>
      <c r="E964" s="41"/>
      <c r="F964" s="42"/>
      <c r="H964" s="42"/>
      <c r="J964" s="15"/>
      <c r="M964" s="43"/>
    </row>
    <row r="965" spans="4:13" ht="13" x14ac:dyDescent="0.15">
      <c r="D965" s="40"/>
      <c r="E965" s="41"/>
      <c r="F965" s="42"/>
      <c r="H965" s="42"/>
      <c r="J965" s="15"/>
      <c r="M965" s="43"/>
    </row>
    <row r="966" spans="4:13" ht="13" x14ac:dyDescent="0.15">
      <c r="D966" s="40"/>
      <c r="E966" s="41"/>
      <c r="F966" s="42"/>
      <c r="H966" s="42"/>
      <c r="J966" s="15"/>
      <c r="M966" s="43"/>
    </row>
    <row r="967" spans="4:13" ht="13" x14ac:dyDescent="0.15">
      <c r="D967" s="40"/>
      <c r="E967" s="41"/>
      <c r="F967" s="42"/>
      <c r="H967" s="42"/>
      <c r="J967" s="15"/>
      <c r="M967" s="43"/>
    </row>
    <row r="968" spans="4:13" ht="13" x14ac:dyDescent="0.15">
      <c r="D968" s="40"/>
      <c r="E968" s="41"/>
      <c r="F968" s="42"/>
      <c r="H968" s="42"/>
      <c r="J968" s="15"/>
      <c r="M968" s="43"/>
    </row>
    <row r="969" spans="4:13" ht="13" x14ac:dyDescent="0.15">
      <c r="D969" s="40"/>
      <c r="E969" s="41"/>
      <c r="F969" s="42"/>
      <c r="H969" s="42"/>
      <c r="J969" s="15"/>
      <c r="M969" s="43"/>
    </row>
    <row r="970" spans="4:13" ht="13" x14ac:dyDescent="0.15">
      <c r="D970" s="40"/>
      <c r="E970" s="41"/>
      <c r="F970" s="42"/>
      <c r="H970" s="42"/>
      <c r="J970" s="15"/>
      <c r="M970" s="43"/>
    </row>
    <row r="971" spans="4:13" ht="13" x14ac:dyDescent="0.15">
      <c r="D971" s="40"/>
      <c r="E971" s="41"/>
      <c r="F971" s="42"/>
      <c r="H971" s="42"/>
      <c r="J971" s="15"/>
      <c r="M971" s="43"/>
    </row>
    <row r="972" spans="4:13" ht="13" x14ac:dyDescent="0.15">
      <c r="D972" s="40"/>
      <c r="E972" s="41"/>
      <c r="F972" s="42"/>
      <c r="H972" s="42"/>
      <c r="J972" s="15"/>
      <c r="M972" s="43"/>
    </row>
    <row r="973" spans="4:13" ht="13" x14ac:dyDescent="0.15">
      <c r="D973" s="40"/>
      <c r="E973" s="41"/>
      <c r="F973" s="42"/>
      <c r="H973" s="42"/>
      <c r="J973" s="15"/>
      <c r="M973" s="43"/>
    </row>
    <row r="974" spans="4:13" ht="13" x14ac:dyDescent="0.15">
      <c r="D974" s="40"/>
      <c r="E974" s="41"/>
      <c r="F974" s="42"/>
      <c r="H974" s="42"/>
      <c r="J974" s="15"/>
      <c r="M974" s="43"/>
    </row>
    <row r="975" spans="4:13" ht="13" x14ac:dyDescent="0.15">
      <c r="D975" s="40"/>
      <c r="E975" s="41"/>
      <c r="F975" s="42"/>
      <c r="H975" s="42"/>
      <c r="J975" s="15"/>
      <c r="M975" s="43"/>
    </row>
    <row r="976" spans="4:13" ht="13" x14ac:dyDescent="0.15">
      <c r="D976" s="40"/>
      <c r="E976" s="41"/>
      <c r="F976" s="42"/>
      <c r="H976" s="42"/>
      <c r="J976" s="15"/>
      <c r="M976" s="43"/>
    </row>
    <row r="977" spans="4:13" ht="13" x14ac:dyDescent="0.15">
      <c r="D977" s="40"/>
      <c r="E977" s="41"/>
      <c r="F977" s="42"/>
      <c r="H977" s="42"/>
      <c r="J977" s="15"/>
      <c r="M977" s="43"/>
    </row>
    <row r="978" spans="4:13" ht="13" x14ac:dyDescent="0.15">
      <c r="D978" s="40"/>
      <c r="E978" s="41"/>
      <c r="F978" s="42"/>
      <c r="H978" s="42"/>
      <c r="J978" s="15"/>
      <c r="M978" s="43"/>
    </row>
    <row r="979" spans="4:13" ht="13" x14ac:dyDescent="0.15">
      <c r="D979" s="40"/>
      <c r="E979" s="41"/>
      <c r="F979" s="42"/>
      <c r="H979" s="42"/>
      <c r="J979" s="15"/>
      <c r="M979" s="43"/>
    </row>
    <row r="980" spans="4:13" ht="13" x14ac:dyDescent="0.15">
      <c r="D980" s="40"/>
      <c r="E980" s="41"/>
      <c r="F980" s="42"/>
      <c r="H980" s="42"/>
      <c r="J980" s="15"/>
      <c r="M980" s="43"/>
    </row>
    <row r="981" spans="4:13" ht="13" x14ac:dyDescent="0.15">
      <c r="D981" s="40"/>
      <c r="E981" s="41"/>
      <c r="F981" s="42"/>
      <c r="H981" s="42"/>
      <c r="J981" s="15"/>
      <c r="M981" s="43"/>
    </row>
    <row r="982" spans="4:13" ht="13" x14ac:dyDescent="0.15">
      <c r="D982" s="40"/>
      <c r="E982" s="41"/>
      <c r="F982" s="42"/>
      <c r="H982" s="42"/>
      <c r="J982" s="15"/>
      <c r="M982" s="43"/>
    </row>
    <row r="983" spans="4:13" ht="13" x14ac:dyDescent="0.15">
      <c r="D983" s="40"/>
      <c r="E983" s="41"/>
      <c r="F983" s="42"/>
      <c r="H983" s="42"/>
      <c r="J983" s="15"/>
      <c r="M983" s="43"/>
    </row>
    <row r="984" spans="4:13" ht="13" x14ac:dyDescent="0.15">
      <c r="D984" s="40"/>
      <c r="E984" s="41"/>
      <c r="F984" s="42"/>
      <c r="H984" s="42"/>
      <c r="J984" s="15"/>
      <c r="M984" s="43"/>
    </row>
    <row r="985" spans="4:13" ht="13" x14ac:dyDescent="0.15">
      <c r="D985" s="40"/>
      <c r="E985" s="41"/>
      <c r="F985" s="42"/>
      <c r="H985" s="42"/>
      <c r="J985" s="15"/>
      <c r="M985" s="43"/>
    </row>
    <row r="986" spans="4:13" ht="13" x14ac:dyDescent="0.15">
      <c r="D986" s="40"/>
      <c r="E986" s="41"/>
      <c r="F986" s="42"/>
      <c r="H986" s="42"/>
      <c r="J986" s="15"/>
      <c r="M986" s="43"/>
    </row>
    <row r="987" spans="4:13" ht="13" x14ac:dyDescent="0.15">
      <c r="D987" s="40"/>
      <c r="E987" s="41"/>
      <c r="F987" s="42"/>
      <c r="H987" s="42"/>
      <c r="J987" s="15"/>
      <c r="M987" s="43"/>
    </row>
    <row r="988" spans="4:13" ht="13" x14ac:dyDescent="0.15">
      <c r="D988" s="40"/>
      <c r="E988" s="41"/>
      <c r="F988" s="42"/>
      <c r="H988" s="42"/>
      <c r="J988" s="15"/>
      <c r="M988" s="43"/>
    </row>
    <row r="989" spans="4:13" ht="13" x14ac:dyDescent="0.15">
      <c r="D989" s="40"/>
      <c r="E989" s="41"/>
      <c r="F989" s="42"/>
      <c r="H989" s="42"/>
      <c r="J989" s="15"/>
      <c r="M989" s="43"/>
    </row>
    <row r="990" spans="4:13" ht="13" x14ac:dyDescent="0.15">
      <c r="D990" s="40"/>
      <c r="E990" s="41"/>
      <c r="F990" s="42"/>
      <c r="H990" s="42"/>
      <c r="J990" s="15"/>
      <c r="M990" s="43"/>
    </row>
    <row r="991" spans="4:13" ht="13" x14ac:dyDescent="0.15">
      <c r="D991" s="40"/>
      <c r="E991" s="41"/>
      <c r="F991" s="42"/>
      <c r="H991" s="42"/>
      <c r="J991" s="15"/>
      <c r="M991" s="43"/>
    </row>
    <row r="992" spans="4:13" ht="13" x14ac:dyDescent="0.15">
      <c r="D992" s="40"/>
      <c r="E992" s="41"/>
      <c r="F992" s="42"/>
      <c r="H992" s="42"/>
      <c r="J992" s="15"/>
      <c r="M992" s="43"/>
    </row>
    <row r="993" spans="4:13" ht="13" x14ac:dyDescent="0.15">
      <c r="D993" s="40"/>
      <c r="E993" s="41"/>
      <c r="F993" s="42"/>
      <c r="H993" s="42"/>
      <c r="J993" s="15"/>
      <c r="M993" s="43"/>
    </row>
    <row r="994" spans="4:13" ht="13" x14ac:dyDescent="0.15">
      <c r="D994" s="40"/>
      <c r="E994" s="41"/>
      <c r="F994" s="42"/>
      <c r="H994" s="42"/>
      <c r="J994" s="15"/>
      <c r="M994" s="43"/>
    </row>
    <row r="995" spans="4:13" ht="13" x14ac:dyDescent="0.15">
      <c r="D995" s="40"/>
      <c r="E995" s="41"/>
      <c r="F995" s="42"/>
      <c r="H995" s="42"/>
      <c r="J995" s="15"/>
      <c r="M995" s="43"/>
    </row>
    <row r="996" spans="4:13" ht="13" x14ac:dyDescent="0.15">
      <c r="D996" s="40"/>
      <c r="E996" s="41"/>
      <c r="F996" s="42"/>
      <c r="H996" s="42"/>
      <c r="J996" s="15"/>
      <c r="M996" s="43"/>
    </row>
    <row r="997" spans="4:13" ht="13" x14ac:dyDescent="0.15">
      <c r="D997" s="40"/>
      <c r="E997" s="41"/>
      <c r="F997" s="42"/>
      <c r="H997" s="42"/>
      <c r="J997" s="15"/>
      <c r="M997" s="43"/>
    </row>
    <row r="998" spans="4:13" ht="13" x14ac:dyDescent="0.15">
      <c r="D998" s="40"/>
      <c r="E998" s="41"/>
      <c r="F998" s="42"/>
      <c r="H998" s="42"/>
      <c r="J998" s="15"/>
      <c r="M998" s="43"/>
    </row>
    <row r="999" spans="4:13" ht="13" x14ac:dyDescent="0.15">
      <c r="D999" s="40"/>
      <c r="E999" s="41"/>
      <c r="F999" s="42"/>
      <c r="H999" s="42"/>
      <c r="J999" s="15"/>
      <c r="M999" s="43"/>
    </row>
    <row r="1000" spans="4:13" ht="13" x14ac:dyDescent="0.15">
      <c r="D1000" s="40"/>
      <c r="E1000" s="41"/>
      <c r="F1000" s="42"/>
      <c r="H1000" s="42"/>
      <c r="J1000" s="15"/>
      <c r="M1000" s="43"/>
    </row>
    <row r="1001" spans="4:13" ht="13" x14ac:dyDescent="0.15">
      <c r="D1001" s="40"/>
      <c r="E1001" s="41"/>
      <c r="F1001" s="42"/>
      <c r="H1001" s="42"/>
      <c r="J1001" s="15"/>
      <c r="M1001" s="43"/>
    </row>
    <row r="1002" spans="4:13" ht="13" x14ac:dyDescent="0.15">
      <c r="D1002" s="40"/>
      <c r="E1002" s="41"/>
      <c r="F1002" s="42"/>
      <c r="H1002" s="42"/>
      <c r="J1002" s="15"/>
      <c r="M1002" s="43"/>
    </row>
    <row r="1003" spans="4:13" ht="13" x14ac:dyDescent="0.15">
      <c r="D1003" s="40"/>
      <c r="E1003" s="41"/>
      <c r="F1003" s="42"/>
      <c r="H1003" s="42"/>
      <c r="J1003" s="15"/>
      <c r="M1003" s="43"/>
    </row>
    <row r="1004" spans="4:13" ht="13" x14ac:dyDescent="0.15">
      <c r="D1004" s="40"/>
      <c r="E1004" s="41"/>
      <c r="F1004" s="42"/>
      <c r="H1004" s="42"/>
      <c r="J1004" s="15"/>
      <c r="M1004" s="43"/>
    </row>
    <row r="1005" spans="4:13" ht="13" x14ac:dyDescent="0.15">
      <c r="D1005" s="40"/>
      <c r="E1005" s="41"/>
      <c r="F1005" s="42"/>
      <c r="H1005" s="42"/>
      <c r="J1005" s="15"/>
      <c r="M1005" s="43"/>
    </row>
    <row r="1006" spans="4:13" ht="13" x14ac:dyDescent="0.15">
      <c r="D1006" s="40"/>
      <c r="E1006" s="41"/>
      <c r="F1006" s="42"/>
      <c r="H1006" s="42"/>
      <c r="J1006" s="15"/>
      <c r="M1006" s="43"/>
    </row>
    <row r="1007" spans="4:13" ht="13" x14ac:dyDescent="0.15">
      <c r="D1007" s="40"/>
      <c r="E1007" s="41"/>
      <c r="F1007" s="42"/>
      <c r="H1007" s="42"/>
      <c r="J1007" s="15"/>
      <c r="M1007" s="43"/>
    </row>
    <row r="1008" spans="4:13" ht="13" x14ac:dyDescent="0.15">
      <c r="D1008" s="40"/>
      <c r="E1008" s="41"/>
      <c r="F1008" s="42"/>
      <c r="H1008" s="42"/>
      <c r="J1008" s="15"/>
      <c r="M1008" s="43"/>
    </row>
    <row r="1009" spans="4:13" ht="13" x14ac:dyDescent="0.15">
      <c r="D1009" s="40"/>
      <c r="E1009" s="41"/>
      <c r="F1009" s="42"/>
      <c r="H1009" s="42"/>
      <c r="J1009" s="15"/>
      <c r="M1009" s="43"/>
    </row>
    <row r="1010" spans="4:13" ht="13" x14ac:dyDescent="0.15">
      <c r="D1010" s="40"/>
      <c r="E1010" s="41"/>
      <c r="F1010" s="42"/>
      <c r="H1010" s="42"/>
      <c r="J1010" s="15"/>
      <c r="M1010" s="43"/>
    </row>
    <row r="1011" spans="4:13" ht="13" x14ac:dyDescent="0.15">
      <c r="D1011" s="40"/>
      <c r="E1011" s="41"/>
      <c r="F1011" s="42"/>
      <c r="H1011" s="42"/>
      <c r="J1011" s="15"/>
      <c r="M1011" s="43"/>
    </row>
    <row r="1012" spans="4:13" ht="13" x14ac:dyDescent="0.15">
      <c r="D1012" s="40"/>
      <c r="E1012" s="41"/>
      <c r="F1012" s="42"/>
      <c r="H1012" s="42"/>
      <c r="J1012" s="15"/>
      <c r="M1012" s="43"/>
    </row>
    <row r="1013" spans="4:13" ht="13" x14ac:dyDescent="0.15">
      <c r="D1013" s="40"/>
      <c r="E1013" s="41"/>
      <c r="F1013" s="42"/>
      <c r="H1013" s="42"/>
      <c r="J1013" s="15"/>
      <c r="M1013" s="43"/>
    </row>
    <row r="1014" spans="4:13" ht="13" x14ac:dyDescent="0.15">
      <c r="D1014" s="40"/>
      <c r="E1014" s="41"/>
      <c r="F1014" s="42"/>
      <c r="H1014" s="42"/>
      <c r="J1014" s="15"/>
      <c r="M1014" s="43"/>
    </row>
    <row r="1015" spans="4:13" ht="13" x14ac:dyDescent="0.15">
      <c r="D1015" s="40"/>
      <c r="E1015" s="41"/>
      <c r="F1015" s="42"/>
      <c r="H1015" s="42"/>
      <c r="J1015" s="15"/>
      <c r="M1015" s="43"/>
    </row>
  </sheetData>
  <mergeCells count="20">
    <mergeCell ref="AD1:AF1"/>
    <mergeCell ref="C29:C35"/>
    <mergeCell ref="C54:C56"/>
    <mergeCell ref="C36:C42"/>
    <mergeCell ref="C90:C92"/>
    <mergeCell ref="C5:C14"/>
    <mergeCell ref="C16:C28"/>
    <mergeCell ref="C62:C69"/>
    <mergeCell ref="C71:C82"/>
    <mergeCell ref="C44:C53"/>
    <mergeCell ref="C57:C60"/>
    <mergeCell ref="Q1:T1"/>
    <mergeCell ref="X1:Y1"/>
    <mergeCell ref="Z1:AC1"/>
    <mergeCell ref="U1:W1"/>
    <mergeCell ref="C83:C89"/>
    <mergeCell ref="F1:G1"/>
    <mergeCell ref="H1:I1"/>
    <mergeCell ref="K1:N1"/>
    <mergeCell ref="O1:P1"/>
  </mergeCells>
  <hyperlinks>
    <hyperlink ref="AG35" r:id="rId1" xr:uid="{D7CEFF44-AF08-DA4D-802E-23837F6BEF48}"/>
    <hyperlink ref="AG54" r:id="rId2" xr:uid="{9718322F-C718-6B41-B958-98BAD7D7AB42}"/>
    <hyperlink ref="AG92" r:id="rId3" xr:uid="{F4E24964-6979-014C-B03A-CAB3DEB03784}"/>
    <hyperlink ref="AG57" r:id="rId4" xr:uid="{79CDFF12-9BDC-1543-BAF0-4E73C6590404}"/>
    <hyperlink ref="AG42" r:id="rId5" xr:uid="{A3264AF3-2114-6444-8114-455A86E18642}"/>
    <hyperlink ref="AG41" r:id="rId6" xr:uid="{7C63060F-A522-0B49-B8D1-18B3CEF4798E}"/>
    <hyperlink ref="AG59" r:id="rId7" xr:uid="{A99A9A5C-F6CD-624F-9F90-CA4091AD3CC2}"/>
    <hyperlink ref="AG88" r:id="rId8" xr:uid="{43D4D4B4-56B1-7343-A6E5-F0A9DD634C28}"/>
    <hyperlink ref="AG55" r:id="rId9" xr:uid="{3D1DCF67-766E-F541-93A8-A1D53409E902}"/>
    <hyperlink ref="AG29" r:id="rId10" xr:uid="{7365A0E4-7EF2-2C4F-BA59-3D9D97F5CED4}"/>
    <hyperlink ref="AG89" r:id="rId11" xr:uid="{BC5E5CD3-057C-FC47-ACE9-F7CB66291F64}"/>
    <hyperlink ref="AG56" r:id="rId12" xr:uid="{9B2C3CB4-7A29-3E45-9639-BDA9AB6A2696}"/>
    <hyperlink ref="AG30" r:id="rId13" xr:uid="{72D64D9F-83A0-BB42-9357-39D10C6222B6}"/>
    <hyperlink ref="AG85" r:id="rId14" xr:uid="{332728D4-F5C7-6C4E-9A90-078B49E73A94}"/>
    <hyperlink ref="AG84" r:id="rId15" xr:uid="{FAC7C81C-2D2F-704C-B229-1316F93B8940}"/>
    <hyperlink ref="AG87" r:id="rId16" xr:uid="{5037D759-ECD6-F049-9D1B-FCDCF5DE18BF}"/>
    <hyperlink ref="AG36" r:id="rId17" xr:uid="{BD976F13-27F3-9E40-9E3C-3239C6F66F00}"/>
    <hyperlink ref="AG60" r:id="rId18" xr:uid="{0849E548-4C96-3B45-8F6C-4045E0732B87}"/>
    <hyperlink ref="AG37" r:id="rId19" xr:uid="{7A9F2CAE-9256-C442-BF00-CB4F932FD83B}"/>
    <hyperlink ref="AG31" r:id="rId20" xr:uid="{8A6324FA-64FE-5E4D-8709-C24D3928B810}"/>
    <hyperlink ref="AG34" r:id="rId21" xr:uid="{26D4C3FA-9868-9840-95E2-8B3196F32592}"/>
    <hyperlink ref="AG32" r:id="rId22" xr:uid="{1CCEBF73-E4F3-EA4E-A27D-6DCAED765ACB}"/>
    <hyperlink ref="AG33" r:id="rId23" display="https://wandb.ai/structured-movement-pruning/block_movement_pruning/runs/a6hskghr" xr:uid="{9D2638C6-7C98-C34C-9781-2BE735F89CBB}"/>
    <hyperlink ref="AG58" r:id="rId24" xr:uid="{81AE6C4B-467C-0044-9E0B-09E4FCAC4315}"/>
    <hyperlink ref="AG40" r:id="rId25" xr:uid="{E6698F3B-862A-0647-B518-F6FC18EA0A26}"/>
    <hyperlink ref="AG21" r:id="rId26" xr:uid="{DF64C7B7-2019-5447-8D22-5B6609C950AD}"/>
    <hyperlink ref="AG47" r:id="rId27" xr:uid="{6CFB9219-EFBC-E143-AD09-BD4E6065F94A}"/>
    <hyperlink ref="AG48" r:id="rId28" xr:uid="{E2E342CE-9F88-1B40-9538-D4DCC5A10076}"/>
    <hyperlink ref="AG74" r:id="rId29" xr:uid="{75F7BEE0-4D38-B746-AF15-7724A6D81BEE}"/>
    <hyperlink ref="AG73" r:id="rId30" display="https://wandb.ai/structured-movement-pruning/block_movement_pruning/runs/222uhdd1" xr:uid="{4732547B-BC5B-214A-BE90-B2D6B0C97F06}"/>
    <hyperlink ref="AG23" r:id="rId31" xr:uid="{560F1D41-CA4D-2048-872B-68DFA5F8AA56}"/>
    <hyperlink ref="AG79" r:id="rId32" xr:uid="{F2B248E9-96CB-1F40-AE79-BDC3F6738D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37"/>
  <sheetViews>
    <sheetView workbookViewId="0">
      <pane xSplit="8" ySplit="3" topLeftCell="V4" activePane="bottomRight" state="frozen"/>
      <selection pane="topRight" activeCell="I1" sqref="I1"/>
      <selection pane="bottomLeft" activeCell="A4" sqref="A4"/>
      <selection pane="bottomRight" activeCell="AD35" sqref="AD35"/>
    </sheetView>
  </sheetViews>
  <sheetFormatPr baseColWidth="10" defaultColWidth="12.6640625" defaultRowHeight="15.75" customHeight="1" x14ac:dyDescent="0.15"/>
  <cols>
    <col min="1" max="1" width="3.1640625" style="74" customWidth="1"/>
    <col min="2" max="2" width="7.83203125" hidden="1" customWidth="1"/>
    <col min="3" max="3" width="26.6640625" customWidth="1"/>
    <col min="4" max="4" width="71.5" bestFit="1" customWidth="1"/>
    <col min="5" max="5" width="8.5" customWidth="1"/>
    <col min="6" max="6" width="7.6640625" customWidth="1"/>
    <col min="7" max="7" width="8.6640625" bestFit="1" customWidth="1"/>
    <col min="8" max="8" width="5.33203125" customWidth="1"/>
    <col min="9" max="9" width="22.6640625" bestFit="1" customWidth="1"/>
    <col min="10" max="10" width="13.1640625" bestFit="1" customWidth="1"/>
    <col min="11" max="11" width="16.5" bestFit="1" customWidth="1"/>
    <col min="12" max="12" width="12" bestFit="1" customWidth="1"/>
    <col min="13" max="13" width="24.5" bestFit="1" customWidth="1"/>
    <col min="14" max="14" width="14.33203125" bestFit="1" customWidth="1"/>
    <col min="15" max="15" width="13.33203125" bestFit="1" customWidth="1"/>
    <col min="16" max="16" width="13.1640625" bestFit="1" customWidth="1"/>
    <col min="17" max="17" width="12.1640625" bestFit="1" customWidth="1"/>
    <col min="18" max="18" width="16.33203125" bestFit="1" customWidth="1"/>
    <col min="19" max="19" width="9.1640625" bestFit="1" customWidth="1"/>
    <col min="20" max="20" width="11.1640625" bestFit="1" customWidth="1"/>
    <col min="21" max="21" width="12.33203125" bestFit="1" customWidth="1"/>
    <col min="22" max="22" width="11.6640625" bestFit="1" customWidth="1"/>
    <col min="23" max="23" width="11.83203125" bestFit="1" customWidth="1"/>
    <col min="24" max="24" width="20.1640625" bestFit="1" customWidth="1"/>
    <col min="25" max="25" width="8.6640625" bestFit="1" customWidth="1"/>
    <col min="26" max="26" width="10.6640625" bestFit="1" customWidth="1"/>
    <col min="27" max="27" width="21" bestFit="1" customWidth="1"/>
    <col min="28" max="28" width="20.1640625" bestFit="1" customWidth="1"/>
    <col min="29" max="29" width="15.83203125" bestFit="1" customWidth="1"/>
  </cols>
  <sheetData>
    <row r="1" spans="1:30" ht="15.75" customHeight="1" x14ac:dyDescent="0.15">
      <c r="A1" s="73"/>
      <c r="B1" s="45"/>
      <c r="C1" s="1" t="s">
        <v>63</v>
      </c>
      <c r="D1" s="1" t="s">
        <v>1</v>
      </c>
      <c r="E1" s="2"/>
      <c r="F1" s="152" t="s">
        <v>64</v>
      </c>
      <c r="G1" s="123"/>
      <c r="H1" s="3"/>
      <c r="I1" s="124"/>
      <c r="J1" s="125"/>
      <c r="K1" s="123"/>
      <c r="L1" s="124" t="s">
        <v>4</v>
      </c>
      <c r="M1" s="123"/>
      <c r="N1" s="124" t="s">
        <v>5</v>
      </c>
      <c r="O1" s="125"/>
      <c r="P1" s="125"/>
      <c r="Q1" s="123"/>
      <c r="R1" s="124" t="s">
        <v>6</v>
      </c>
      <c r="S1" s="125"/>
      <c r="T1" s="123"/>
      <c r="U1" s="124" t="s">
        <v>7</v>
      </c>
      <c r="V1" s="123"/>
      <c r="W1" s="124" t="s">
        <v>8</v>
      </c>
      <c r="X1" s="125"/>
      <c r="Y1" s="125"/>
      <c r="Z1" s="123"/>
      <c r="AA1" s="126" t="s">
        <v>108</v>
      </c>
      <c r="AB1" s="126"/>
      <c r="AC1" s="126"/>
    </row>
    <row r="2" spans="1:30" ht="15.75" customHeight="1" x14ac:dyDescent="0.15">
      <c r="A2" s="73"/>
      <c r="B2" s="45"/>
      <c r="C2" s="1" t="s">
        <v>10</v>
      </c>
      <c r="D2" s="1" t="s">
        <v>11</v>
      </c>
      <c r="E2" s="2" t="s">
        <v>12</v>
      </c>
      <c r="F2" s="4" t="s">
        <v>65</v>
      </c>
      <c r="G2" s="4" t="s">
        <v>66</v>
      </c>
      <c r="H2" s="3"/>
      <c r="I2" s="4" t="s">
        <v>15</v>
      </c>
      <c r="J2" s="4" t="s">
        <v>16</v>
      </c>
      <c r="K2" s="4" t="s">
        <v>17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  <c r="V2" s="4" t="s">
        <v>29</v>
      </c>
      <c r="W2" s="4" t="s">
        <v>30</v>
      </c>
      <c r="X2" s="4" t="s">
        <v>31</v>
      </c>
      <c r="Y2" s="4" t="s">
        <v>32</v>
      </c>
      <c r="Z2" s="4" t="s">
        <v>33</v>
      </c>
      <c r="AA2" s="110" t="s">
        <v>109</v>
      </c>
      <c r="AB2" s="110" t="s">
        <v>110</v>
      </c>
      <c r="AC2" s="110" t="s">
        <v>111</v>
      </c>
      <c r="AD2" s="115" t="s">
        <v>127</v>
      </c>
    </row>
    <row r="3" spans="1:30" ht="15.75" customHeight="1" x14ac:dyDescent="0.15">
      <c r="B3" s="40"/>
      <c r="C3" s="7" t="s">
        <v>67</v>
      </c>
      <c r="D3" s="7" t="s">
        <v>35</v>
      </c>
      <c r="E3" s="8">
        <v>100</v>
      </c>
      <c r="F3" s="10">
        <v>80.416272469252604</v>
      </c>
      <c r="G3" s="10">
        <v>88.074830708307104</v>
      </c>
      <c r="H3" s="3"/>
      <c r="I3" s="7">
        <v>16</v>
      </c>
      <c r="J3" s="7">
        <v>5400</v>
      </c>
      <c r="K3" s="7">
        <v>3</v>
      </c>
      <c r="L3" s="11">
        <v>3.0000000000000001E-5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69"/>
      <c r="AB3" s="69"/>
      <c r="AC3" s="69"/>
    </row>
    <row r="4" spans="1:30" ht="15.75" customHeight="1" x14ac:dyDescent="0.15">
      <c r="A4" s="75"/>
      <c r="B4" s="7"/>
      <c r="C4" s="12"/>
      <c r="D4" s="12"/>
      <c r="E4" s="13"/>
      <c r="F4" s="12"/>
      <c r="G4" s="12"/>
      <c r="H4" s="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2"/>
      <c r="V4" s="12"/>
      <c r="W4" s="12"/>
      <c r="X4" s="12"/>
      <c r="Y4" s="12"/>
      <c r="Z4" s="12"/>
      <c r="AA4" s="69"/>
      <c r="AB4" s="69"/>
      <c r="AC4" s="69"/>
    </row>
    <row r="5" spans="1:30" ht="15.75" customHeight="1" x14ac:dyDescent="0.15">
      <c r="A5" s="75" t="s">
        <v>36</v>
      </c>
      <c r="B5" s="17" t="str">
        <f t="shared" ref="B5:B13" si="0">IF(E5&lt;&gt;"", ROUND(E5,0)&amp;A5, "")</f>
        <v>90B1</v>
      </c>
      <c r="C5" s="134" t="s">
        <v>37</v>
      </c>
      <c r="D5" s="18" t="s">
        <v>68</v>
      </c>
      <c r="E5" s="19">
        <v>90</v>
      </c>
      <c r="F5" s="46">
        <v>78.9782403027436</v>
      </c>
      <c r="G5" s="46">
        <v>87.547477873850298</v>
      </c>
      <c r="H5" s="47"/>
      <c r="I5" s="48">
        <v>16</v>
      </c>
      <c r="J5" s="48">
        <v>5400</v>
      </c>
      <c r="K5" s="48">
        <v>10</v>
      </c>
      <c r="L5" s="49">
        <v>3.0000000000000001E-5</v>
      </c>
      <c r="M5" s="49"/>
      <c r="N5" s="48">
        <v>1</v>
      </c>
      <c r="O5" s="48">
        <v>0.9</v>
      </c>
      <c r="P5" s="48">
        <v>1</v>
      </c>
      <c r="Q5" s="48">
        <v>2</v>
      </c>
      <c r="R5" s="18" t="s">
        <v>39</v>
      </c>
      <c r="S5" s="18"/>
      <c r="T5" s="48"/>
      <c r="U5" s="18"/>
      <c r="V5" s="48"/>
      <c r="W5" s="18"/>
      <c r="X5" s="18"/>
      <c r="Y5" s="18"/>
      <c r="Z5" s="18"/>
      <c r="AA5" s="111"/>
      <c r="AB5" s="69"/>
      <c r="AC5" s="69"/>
      <c r="AD5" s="24"/>
    </row>
    <row r="6" spans="1:30" ht="15.75" customHeight="1" x14ac:dyDescent="0.15">
      <c r="A6" s="75" t="s">
        <v>36</v>
      </c>
      <c r="B6" s="17" t="str">
        <f t="shared" si="0"/>
        <v>60B1</v>
      </c>
      <c r="C6" s="135"/>
      <c r="D6" s="18" t="s">
        <v>68</v>
      </c>
      <c r="E6" s="25">
        <v>60.1</v>
      </c>
      <c r="F6" s="50">
        <v>78.836329233680203</v>
      </c>
      <c r="G6" s="50">
        <v>87.319980528142693</v>
      </c>
      <c r="H6" s="51"/>
      <c r="I6" s="30">
        <v>16</v>
      </c>
      <c r="J6" s="30">
        <v>5400</v>
      </c>
      <c r="K6" s="30">
        <v>10</v>
      </c>
      <c r="L6" s="52">
        <v>3.0000000000000001E-5</v>
      </c>
      <c r="M6" s="52"/>
      <c r="N6" s="30">
        <v>1</v>
      </c>
      <c r="O6" s="30">
        <v>0.6</v>
      </c>
      <c r="P6" s="30">
        <v>1</v>
      </c>
      <c r="Q6" s="30">
        <v>2</v>
      </c>
      <c r="R6" s="18" t="s">
        <v>39</v>
      </c>
      <c r="S6" s="29"/>
      <c r="T6" s="30"/>
      <c r="U6" s="29"/>
      <c r="V6" s="30"/>
      <c r="W6" s="29"/>
      <c r="X6" s="29"/>
      <c r="Y6" s="29"/>
      <c r="Z6" s="29"/>
      <c r="AA6" s="111"/>
      <c r="AB6" s="69"/>
      <c r="AC6" s="69"/>
      <c r="AD6" s="24"/>
    </row>
    <row r="7" spans="1:30" ht="15.75" customHeight="1" x14ac:dyDescent="0.15">
      <c r="A7" s="75" t="s">
        <v>36</v>
      </c>
      <c r="B7" s="17" t="str">
        <f t="shared" si="0"/>
        <v>40B1</v>
      </c>
      <c r="C7" s="135"/>
      <c r="D7" s="18" t="s">
        <v>68</v>
      </c>
      <c r="E7" s="25">
        <v>40.1</v>
      </c>
      <c r="F7" s="50">
        <v>78.401135288552496</v>
      </c>
      <c r="G7" s="50">
        <v>87.003134261189203</v>
      </c>
      <c r="H7" s="51"/>
      <c r="I7" s="30">
        <v>16</v>
      </c>
      <c r="J7" s="30">
        <v>5400</v>
      </c>
      <c r="K7" s="30">
        <v>10</v>
      </c>
      <c r="L7" s="52">
        <v>3.0000000000000001E-5</v>
      </c>
      <c r="M7" s="52"/>
      <c r="N7" s="30">
        <v>1</v>
      </c>
      <c r="O7" s="30">
        <v>0.4</v>
      </c>
      <c r="P7" s="30">
        <v>1</v>
      </c>
      <c r="Q7" s="30">
        <v>2</v>
      </c>
      <c r="R7" s="18" t="s">
        <v>39</v>
      </c>
      <c r="S7" s="29"/>
      <c r="T7" s="30"/>
      <c r="U7" s="29"/>
      <c r="V7" s="30"/>
      <c r="W7" s="29"/>
      <c r="X7" s="29"/>
      <c r="Y7" s="29"/>
      <c r="Z7" s="29"/>
      <c r="AA7" s="111"/>
      <c r="AB7" s="69"/>
      <c r="AC7" s="69"/>
      <c r="AD7" s="24"/>
    </row>
    <row r="8" spans="1:30" ht="15.75" customHeight="1" x14ac:dyDescent="0.15">
      <c r="A8" s="75" t="s">
        <v>36</v>
      </c>
      <c r="B8" s="17" t="str">
        <f t="shared" si="0"/>
        <v>30B1</v>
      </c>
      <c r="C8" s="135"/>
      <c r="D8" s="18" t="s">
        <v>68</v>
      </c>
      <c r="E8" s="25">
        <v>30.1</v>
      </c>
      <c r="F8" s="50">
        <v>77.332071901608302</v>
      </c>
      <c r="G8" s="50">
        <v>86.251796657330999</v>
      </c>
      <c r="H8" s="51"/>
      <c r="I8" s="30">
        <v>16</v>
      </c>
      <c r="J8" s="30">
        <v>5400</v>
      </c>
      <c r="K8" s="30">
        <v>10</v>
      </c>
      <c r="L8" s="52">
        <v>3.0000000000000001E-5</v>
      </c>
      <c r="M8" s="52"/>
      <c r="N8" s="30">
        <v>1</v>
      </c>
      <c r="O8" s="30">
        <v>0.3</v>
      </c>
      <c r="P8" s="30">
        <v>1</v>
      </c>
      <c r="Q8" s="30">
        <v>2</v>
      </c>
      <c r="R8" s="18" t="s">
        <v>39</v>
      </c>
      <c r="S8" s="29"/>
      <c r="T8" s="30"/>
      <c r="U8" s="29"/>
      <c r="V8" s="30"/>
      <c r="W8" s="29"/>
      <c r="X8" s="29"/>
      <c r="Y8" s="29"/>
      <c r="Z8" s="29"/>
      <c r="AA8" s="111"/>
      <c r="AB8" s="69"/>
      <c r="AC8" s="69"/>
      <c r="AD8" s="24"/>
    </row>
    <row r="9" spans="1:30" ht="15.75" customHeight="1" x14ac:dyDescent="0.15">
      <c r="A9" s="75" t="s">
        <v>36</v>
      </c>
      <c r="B9" s="17" t="str">
        <f t="shared" si="0"/>
        <v>20B1</v>
      </c>
      <c r="C9" s="135"/>
      <c r="D9" s="18" t="s">
        <v>68</v>
      </c>
      <c r="E9" s="25">
        <v>20.100000000000001</v>
      </c>
      <c r="F9" s="50">
        <v>75.714285714285694</v>
      </c>
      <c r="G9" s="50">
        <v>84.797987083187095</v>
      </c>
      <c r="H9" s="51"/>
      <c r="I9" s="30">
        <v>16</v>
      </c>
      <c r="J9" s="30">
        <v>5400</v>
      </c>
      <c r="K9" s="30">
        <v>10</v>
      </c>
      <c r="L9" s="52">
        <v>3.0000000000000001E-5</v>
      </c>
      <c r="M9" s="52"/>
      <c r="N9" s="30">
        <v>1</v>
      </c>
      <c r="O9" s="30">
        <v>0.2</v>
      </c>
      <c r="P9" s="30">
        <v>1</v>
      </c>
      <c r="Q9" s="30">
        <v>2</v>
      </c>
      <c r="R9" s="18" t="s">
        <v>39</v>
      </c>
      <c r="S9" s="29"/>
      <c r="T9" s="30"/>
      <c r="U9" s="29"/>
      <c r="V9" s="30"/>
      <c r="W9" s="29"/>
      <c r="X9" s="29"/>
      <c r="Y9" s="29"/>
      <c r="Z9" s="29"/>
      <c r="AA9" s="111"/>
      <c r="AB9" s="69"/>
      <c r="AC9" s="69"/>
      <c r="AD9" s="24"/>
    </row>
    <row r="10" spans="1:30" ht="15.75" customHeight="1" x14ac:dyDescent="0.15">
      <c r="A10" s="75" t="s">
        <v>36</v>
      </c>
      <c r="B10" s="17" t="str">
        <f t="shared" si="0"/>
        <v>10B1</v>
      </c>
      <c r="C10" s="135"/>
      <c r="D10" s="18" t="s">
        <v>68</v>
      </c>
      <c r="E10" s="25">
        <v>10.1</v>
      </c>
      <c r="F10" s="50">
        <v>67.710501419110599</v>
      </c>
      <c r="G10" s="50">
        <v>78.510866958022604</v>
      </c>
      <c r="H10" s="51"/>
      <c r="I10" s="30">
        <v>16</v>
      </c>
      <c r="J10" s="30">
        <v>5400</v>
      </c>
      <c r="K10" s="30">
        <v>10</v>
      </c>
      <c r="L10" s="52">
        <v>3.0000000000000001E-5</v>
      </c>
      <c r="M10" s="52"/>
      <c r="N10" s="30">
        <v>1</v>
      </c>
      <c r="O10" s="30">
        <v>0.1</v>
      </c>
      <c r="P10" s="30">
        <v>1</v>
      </c>
      <c r="Q10" s="30">
        <v>2</v>
      </c>
      <c r="R10" s="18" t="s">
        <v>39</v>
      </c>
      <c r="S10" s="29"/>
      <c r="T10" s="30"/>
      <c r="U10" s="29"/>
      <c r="V10" s="30"/>
      <c r="W10" s="29"/>
      <c r="X10" s="29"/>
      <c r="Y10" s="29"/>
      <c r="Z10" s="29"/>
      <c r="AA10" s="111"/>
      <c r="AB10" s="69"/>
      <c r="AC10" s="69"/>
      <c r="AD10" s="24"/>
    </row>
    <row r="11" spans="1:30" ht="15.75" customHeight="1" x14ac:dyDescent="0.15">
      <c r="A11" s="75" t="s">
        <v>36</v>
      </c>
      <c r="B11" s="17" t="str">
        <f t="shared" si="0"/>
        <v>6B1</v>
      </c>
      <c r="C11" s="135"/>
      <c r="D11" s="18" t="s">
        <v>68</v>
      </c>
      <c r="E11" s="25">
        <v>6.1</v>
      </c>
      <c r="F11" s="50">
        <v>58.136234626300798</v>
      </c>
      <c r="G11" s="50">
        <v>70.7448680608518</v>
      </c>
      <c r="H11" s="51"/>
      <c r="I11" s="30">
        <v>16</v>
      </c>
      <c r="J11" s="30">
        <v>5400</v>
      </c>
      <c r="K11" s="30">
        <v>10</v>
      </c>
      <c r="L11" s="52">
        <v>3.0000000000000001E-5</v>
      </c>
      <c r="M11" s="52"/>
      <c r="N11" s="30">
        <v>1</v>
      </c>
      <c r="O11" s="30">
        <v>0.06</v>
      </c>
      <c r="P11" s="30">
        <v>1</v>
      </c>
      <c r="Q11" s="30">
        <v>2</v>
      </c>
      <c r="R11" s="18" t="s">
        <v>39</v>
      </c>
      <c r="S11" s="29"/>
      <c r="T11" s="30"/>
      <c r="U11" s="29"/>
      <c r="V11" s="30"/>
      <c r="W11" s="29"/>
      <c r="X11" s="29"/>
      <c r="Y11" s="29"/>
      <c r="Z11" s="29"/>
      <c r="AA11" s="111"/>
      <c r="AB11" s="69"/>
      <c r="AC11" s="69"/>
      <c r="AD11" s="24"/>
    </row>
    <row r="12" spans="1:30" ht="15.75" customHeight="1" x14ac:dyDescent="0.15">
      <c r="A12" s="75" t="s">
        <v>36</v>
      </c>
      <c r="B12" s="17" t="str">
        <f t="shared" si="0"/>
        <v>3B1</v>
      </c>
      <c r="C12" s="136"/>
      <c r="D12" s="18" t="s">
        <v>68</v>
      </c>
      <c r="E12" s="25">
        <v>3.1</v>
      </c>
      <c r="F12" s="50">
        <v>40.0756859035004</v>
      </c>
      <c r="G12" s="50">
        <v>54.4937581482477</v>
      </c>
      <c r="H12" s="51"/>
      <c r="I12" s="30">
        <v>16</v>
      </c>
      <c r="J12" s="30">
        <v>5400</v>
      </c>
      <c r="K12" s="30">
        <v>10</v>
      </c>
      <c r="L12" s="52">
        <v>3.0000000000000001E-5</v>
      </c>
      <c r="M12" s="52"/>
      <c r="N12" s="30">
        <v>1</v>
      </c>
      <c r="O12" s="30">
        <v>0.03</v>
      </c>
      <c r="P12" s="30">
        <v>1</v>
      </c>
      <c r="Q12" s="30">
        <v>2</v>
      </c>
      <c r="R12" s="18" t="s">
        <v>39</v>
      </c>
      <c r="S12" s="29"/>
      <c r="T12" s="30"/>
      <c r="U12" s="29"/>
      <c r="V12" s="30"/>
      <c r="W12" s="29"/>
      <c r="X12" s="29"/>
      <c r="Y12" s="29"/>
      <c r="Z12" s="29"/>
      <c r="AA12" s="111"/>
      <c r="AB12" s="69"/>
      <c r="AC12" s="69"/>
      <c r="AD12" s="24"/>
    </row>
    <row r="13" spans="1:30" ht="15.75" customHeight="1" x14ac:dyDescent="0.15">
      <c r="A13" s="75"/>
      <c r="B13" s="17" t="str">
        <f t="shared" si="0"/>
        <v/>
      </c>
      <c r="C13" s="31"/>
      <c r="D13" s="31"/>
      <c r="E13" s="32"/>
      <c r="F13" s="34"/>
      <c r="G13" s="34"/>
      <c r="H13" s="51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1"/>
      <c r="V13" s="31"/>
      <c r="W13" s="31"/>
      <c r="X13" s="31"/>
      <c r="Y13" s="31"/>
      <c r="Z13" s="31"/>
      <c r="AA13" s="111"/>
      <c r="AB13" s="69"/>
      <c r="AC13" s="69"/>
      <c r="AD13" s="24"/>
    </row>
    <row r="14" spans="1:30" ht="15.75" customHeight="1" x14ac:dyDescent="0.15">
      <c r="A14" s="75" t="s">
        <v>42</v>
      </c>
      <c r="B14" s="17" t="str">
        <f t="shared" ref="B14:B28" si="1">IF(E14&lt;&gt;"", ROUND(E14,0)&amp;A14, "")</f>
        <v>79C2</v>
      </c>
      <c r="C14" s="150" t="s">
        <v>71</v>
      </c>
      <c r="D14" s="60" t="s">
        <v>72</v>
      </c>
      <c r="E14" s="67">
        <v>79.185177158955398</v>
      </c>
      <c r="F14" s="66">
        <v>77.701040681173097</v>
      </c>
      <c r="G14" s="66">
        <v>86.600150966875404</v>
      </c>
      <c r="H14" s="62"/>
      <c r="I14" s="7">
        <v>16</v>
      </c>
      <c r="J14" s="7">
        <v>5400</v>
      </c>
      <c r="K14" s="7">
        <v>10</v>
      </c>
      <c r="L14" s="11">
        <v>3.0000000000000001E-5</v>
      </c>
      <c r="M14" s="11">
        <v>0.1</v>
      </c>
      <c r="N14" s="7">
        <v>1</v>
      </c>
      <c r="O14" s="7">
        <v>1</v>
      </c>
      <c r="P14" s="7">
        <v>1</v>
      </c>
      <c r="Q14" s="7">
        <v>1</v>
      </c>
      <c r="R14" s="7" t="s">
        <v>45</v>
      </c>
      <c r="S14" s="7" t="s">
        <v>46</v>
      </c>
      <c r="T14" s="7">
        <v>2.1970000000000001</v>
      </c>
      <c r="U14" s="7" t="s">
        <v>45</v>
      </c>
      <c r="V14" s="7">
        <v>0</v>
      </c>
      <c r="W14" s="7"/>
      <c r="X14" s="7"/>
      <c r="Y14" s="7"/>
      <c r="Z14" s="7"/>
      <c r="AA14" s="69"/>
      <c r="AB14" s="69"/>
      <c r="AC14" s="69"/>
    </row>
    <row r="15" spans="1:30" ht="15.75" customHeight="1" x14ac:dyDescent="0.15">
      <c r="A15" s="75" t="s">
        <v>42</v>
      </c>
      <c r="B15" s="17" t="str">
        <f t="shared" si="1"/>
        <v>64C2</v>
      </c>
      <c r="C15" s="149"/>
      <c r="D15" s="60" t="s">
        <v>72</v>
      </c>
      <c r="E15" s="67">
        <v>63.694152490338404</v>
      </c>
      <c r="F15" s="66">
        <v>76.934720908230801</v>
      </c>
      <c r="G15" s="66">
        <v>85.885912175216802</v>
      </c>
      <c r="H15" s="62"/>
      <c r="I15" s="7">
        <v>16</v>
      </c>
      <c r="J15" s="7">
        <v>5400</v>
      </c>
      <c r="K15" s="7">
        <v>10</v>
      </c>
      <c r="L15" s="11">
        <v>3.0000000000000001E-5</v>
      </c>
      <c r="M15" s="11">
        <v>0.1</v>
      </c>
      <c r="N15" s="7">
        <v>1</v>
      </c>
      <c r="O15" s="7">
        <v>1</v>
      </c>
      <c r="P15" s="7">
        <v>1</v>
      </c>
      <c r="Q15" s="7">
        <v>1</v>
      </c>
      <c r="R15" s="7" t="s">
        <v>45</v>
      </c>
      <c r="S15" s="7" t="s">
        <v>46</v>
      </c>
      <c r="T15" s="7">
        <v>2.1970000000000001</v>
      </c>
      <c r="U15" s="7" t="s">
        <v>45</v>
      </c>
      <c r="V15" s="7">
        <v>1</v>
      </c>
      <c r="W15" s="7"/>
      <c r="X15" s="7"/>
      <c r="Y15" s="7"/>
      <c r="Z15" s="7"/>
      <c r="AA15" s="69"/>
      <c r="AB15" s="69"/>
      <c r="AC15" s="69"/>
    </row>
    <row r="16" spans="1:30" ht="15.75" customHeight="1" x14ac:dyDescent="0.15">
      <c r="A16" s="75" t="s">
        <v>42</v>
      </c>
      <c r="B16" s="17" t="str">
        <f t="shared" si="1"/>
        <v>30C2</v>
      </c>
      <c r="C16" s="149"/>
      <c r="D16" s="60" t="s">
        <v>72</v>
      </c>
      <c r="E16" s="67">
        <v>29.637254547862401</v>
      </c>
      <c r="F16" s="66">
        <v>71.475875118259196</v>
      </c>
      <c r="G16" s="66">
        <v>81.493375283719104</v>
      </c>
      <c r="H16" s="62"/>
      <c r="I16" s="7">
        <v>16</v>
      </c>
      <c r="J16" s="7">
        <v>5400</v>
      </c>
      <c r="K16" s="7">
        <v>10</v>
      </c>
      <c r="L16" s="11">
        <v>3.0000000000000001E-5</v>
      </c>
      <c r="M16" s="11">
        <v>0.1</v>
      </c>
      <c r="N16" s="7">
        <v>1</v>
      </c>
      <c r="O16" s="7">
        <v>1</v>
      </c>
      <c r="P16" s="7">
        <v>1</v>
      </c>
      <c r="Q16" s="7">
        <v>1</v>
      </c>
      <c r="R16" s="7" t="s">
        <v>45</v>
      </c>
      <c r="S16" s="7" t="s">
        <v>46</v>
      </c>
      <c r="T16" s="7">
        <v>2.1970000000000001</v>
      </c>
      <c r="U16" s="7" t="s">
        <v>45</v>
      </c>
      <c r="V16" s="7">
        <v>10</v>
      </c>
      <c r="W16" s="7"/>
      <c r="X16" s="7"/>
      <c r="Y16" s="7"/>
      <c r="Z16" s="7"/>
      <c r="AA16" s="69"/>
      <c r="AB16" s="69"/>
      <c r="AC16" s="69"/>
    </row>
    <row r="17" spans="1:31" s="59" customFormat="1" ht="15.75" customHeight="1" x14ac:dyDescent="0.15">
      <c r="A17" s="75" t="s">
        <v>42</v>
      </c>
      <c r="B17" s="57" t="str">
        <f t="shared" si="1"/>
        <v>17C2</v>
      </c>
      <c r="C17" s="149"/>
      <c r="D17" s="61" t="s">
        <v>72</v>
      </c>
      <c r="E17" s="67">
        <v>17.151250285934399</v>
      </c>
      <c r="F17" s="66">
        <v>67.691579943235496</v>
      </c>
      <c r="G17" s="66">
        <v>78.438752887199897</v>
      </c>
      <c r="H17" s="63"/>
      <c r="I17" s="56">
        <v>16</v>
      </c>
      <c r="J17" s="56">
        <v>5400</v>
      </c>
      <c r="K17" s="56">
        <v>10</v>
      </c>
      <c r="L17" s="58">
        <v>3.0000000000000001E-5</v>
      </c>
      <c r="M17" s="58">
        <v>0.1</v>
      </c>
      <c r="N17" s="56">
        <v>1</v>
      </c>
      <c r="O17" s="56">
        <v>1</v>
      </c>
      <c r="P17" s="56">
        <v>1</v>
      </c>
      <c r="Q17" s="56">
        <v>1</v>
      </c>
      <c r="R17" s="56" t="s">
        <v>45</v>
      </c>
      <c r="S17" s="56" t="s">
        <v>46</v>
      </c>
      <c r="T17" s="56">
        <v>2.1970000000000001</v>
      </c>
      <c r="U17" s="56" t="s">
        <v>45</v>
      </c>
      <c r="V17" s="56">
        <v>20</v>
      </c>
      <c r="W17" s="56"/>
      <c r="X17" s="56"/>
      <c r="Y17" s="56"/>
      <c r="Z17" s="56"/>
      <c r="AA17" s="69"/>
      <c r="AB17" s="69"/>
      <c r="AC17" s="69"/>
    </row>
    <row r="18" spans="1:31" s="59" customFormat="1" ht="15.75" customHeight="1" x14ac:dyDescent="0.15">
      <c r="A18" s="75" t="s">
        <v>42</v>
      </c>
      <c r="B18" s="57" t="str">
        <f t="shared" si="1"/>
        <v>5C2</v>
      </c>
      <c r="C18" s="149"/>
      <c r="D18" s="61" t="s">
        <v>72</v>
      </c>
      <c r="E18" s="67">
        <v>5.0517089849628496</v>
      </c>
      <c r="F18" s="66">
        <v>22.819299905392601</v>
      </c>
      <c r="G18" s="66">
        <v>32.089748253279502</v>
      </c>
      <c r="H18" s="63"/>
      <c r="I18" s="56">
        <v>16</v>
      </c>
      <c r="J18" s="56">
        <v>5400</v>
      </c>
      <c r="K18" s="56">
        <v>10</v>
      </c>
      <c r="L18" s="58">
        <v>3.0000000000000001E-5</v>
      </c>
      <c r="M18" s="58">
        <v>0.1</v>
      </c>
      <c r="N18" s="56">
        <v>1</v>
      </c>
      <c r="O18" s="56">
        <v>1</v>
      </c>
      <c r="P18" s="56">
        <v>1</v>
      </c>
      <c r="Q18" s="56">
        <v>1</v>
      </c>
      <c r="R18" s="56" t="s">
        <v>45</v>
      </c>
      <c r="S18" s="56" t="s">
        <v>46</v>
      </c>
      <c r="T18" s="56">
        <v>2.1970000000000001</v>
      </c>
      <c r="U18" s="56" t="s">
        <v>45</v>
      </c>
      <c r="V18" s="56">
        <v>30</v>
      </c>
      <c r="W18" s="56"/>
      <c r="X18" s="56"/>
      <c r="Y18" s="56"/>
      <c r="Z18" s="56"/>
      <c r="AA18" s="69"/>
      <c r="AB18" s="69"/>
      <c r="AC18" s="69"/>
    </row>
    <row r="19" spans="1:31" s="59" customFormat="1" ht="15.75" customHeight="1" x14ac:dyDescent="0.15">
      <c r="A19" s="75" t="s">
        <v>42</v>
      </c>
      <c r="B19" s="57" t="str">
        <f t="shared" si="1"/>
        <v>3C2</v>
      </c>
      <c r="C19" s="149"/>
      <c r="D19" s="61" t="s">
        <v>72</v>
      </c>
      <c r="E19" s="67">
        <v>3.1001312288559002</v>
      </c>
      <c r="F19" s="66">
        <v>7.9754020813623399</v>
      </c>
      <c r="G19" s="66">
        <v>13.1631496491191</v>
      </c>
      <c r="H19" s="63"/>
      <c r="I19" s="56">
        <v>16</v>
      </c>
      <c r="J19" s="56">
        <v>5400</v>
      </c>
      <c r="K19" s="56">
        <v>10</v>
      </c>
      <c r="L19" s="58">
        <v>3.0000000000000001E-5</v>
      </c>
      <c r="M19" s="58">
        <v>0.1</v>
      </c>
      <c r="N19" s="56">
        <v>1</v>
      </c>
      <c r="O19" s="56">
        <v>1</v>
      </c>
      <c r="P19" s="56">
        <v>1</v>
      </c>
      <c r="Q19" s="56">
        <v>1</v>
      </c>
      <c r="R19" s="56" t="s">
        <v>45</v>
      </c>
      <c r="S19" s="56" t="s">
        <v>46</v>
      </c>
      <c r="T19" s="56">
        <v>2.1970000000000001</v>
      </c>
      <c r="U19" s="56" t="s">
        <v>45</v>
      </c>
      <c r="V19" s="56">
        <v>40</v>
      </c>
      <c r="W19" s="56"/>
      <c r="X19" s="56"/>
      <c r="Y19" s="56"/>
      <c r="Z19" s="56"/>
      <c r="AA19" s="69"/>
      <c r="AB19" s="69"/>
      <c r="AC19" s="69"/>
    </row>
    <row r="20" spans="1:31" s="102" customFormat="1" ht="15.75" customHeight="1" x14ac:dyDescent="0.15">
      <c r="A20" s="77" t="s">
        <v>42</v>
      </c>
      <c r="B20" s="98"/>
      <c r="C20" s="127" t="s">
        <v>113</v>
      </c>
      <c r="D20" s="79" t="s">
        <v>72</v>
      </c>
      <c r="E20" s="118">
        <v>0.30318681450981799</v>
      </c>
      <c r="F20" s="80">
        <v>70.463576158940398</v>
      </c>
      <c r="G20" s="80">
        <v>80.562850352616607</v>
      </c>
      <c r="H20" s="99"/>
      <c r="I20" s="100">
        <v>16</v>
      </c>
      <c r="J20" s="100">
        <v>5400</v>
      </c>
      <c r="K20" s="100">
        <v>10</v>
      </c>
      <c r="L20" s="101">
        <v>3.0000000000000001E-5</v>
      </c>
      <c r="M20" s="101">
        <v>0.1</v>
      </c>
      <c r="N20" s="82">
        <v>1</v>
      </c>
      <c r="O20" s="82">
        <v>1</v>
      </c>
      <c r="P20" s="82">
        <v>1</v>
      </c>
      <c r="Q20" s="82">
        <v>1</v>
      </c>
      <c r="R20" s="82" t="s">
        <v>45</v>
      </c>
      <c r="S20" s="82" t="s">
        <v>46</v>
      </c>
      <c r="T20" s="82">
        <v>2.1970000000000001</v>
      </c>
      <c r="U20" s="82" t="s">
        <v>45</v>
      </c>
      <c r="V20" s="82">
        <v>10</v>
      </c>
      <c r="W20" s="82"/>
      <c r="X20" s="82"/>
      <c r="Y20" s="82"/>
      <c r="Z20" s="82"/>
      <c r="AA20" s="97">
        <v>64</v>
      </c>
      <c r="AB20" s="97">
        <v>2</v>
      </c>
      <c r="AC20" s="112">
        <v>1E-4</v>
      </c>
    </row>
    <row r="21" spans="1:31" s="102" customFormat="1" ht="15.75" customHeight="1" x14ac:dyDescent="0.15">
      <c r="A21" s="77" t="s">
        <v>42</v>
      </c>
      <c r="B21" s="98"/>
      <c r="C21" s="128"/>
      <c r="D21" s="79" t="s">
        <v>72</v>
      </c>
      <c r="E21" s="118">
        <v>0.106174979834097</v>
      </c>
      <c r="F21" s="80">
        <v>16.603595080416198</v>
      </c>
      <c r="G21" s="80">
        <v>25.1115195831741</v>
      </c>
      <c r="H21" s="99"/>
      <c r="I21" s="100">
        <v>16</v>
      </c>
      <c r="J21" s="100">
        <v>5400</v>
      </c>
      <c r="K21" s="100">
        <v>10</v>
      </c>
      <c r="L21" s="101">
        <v>3.0000000000000001E-5</v>
      </c>
      <c r="M21" s="101">
        <v>0.1</v>
      </c>
      <c r="N21" s="82">
        <v>1</v>
      </c>
      <c r="O21" s="82">
        <v>1</v>
      </c>
      <c r="P21" s="82">
        <v>1</v>
      </c>
      <c r="Q21" s="82">
        <v>1</v>
      </c>
      <c r="R21" s="82" t="s">
        <v>45</v>
      </c>
      <c r="S21" s="82" t="s">
        <v>46</v>
      </c>
      <c r="T21" s="82">
        <v>2.1970000000000001</v>
      </c>
      <c r="U21" s="82" t="s">
        <v>45</v>
      </c>
      <c r="V21" s="82">
        <v>13</v>
      </c>
      <c r="W21" s="82"/>
      <c r="X21" s="82"/>
      <c r="Y21" s="82"/>
      <c r="Z21" s="82"/>
      <c r="AA21" s="97">
        <v>64</v>
      </c>
      <c r="AB21" s="97">
        <v>2</v>
      </c>
      <c r="AC21" s="112">
        <v>1E-4</v>
      </c>
      <c r="AD21" s="113" t="s">
        <v>150</v>
      </c>
      <c r="AE21" s="113" t="s">
        <v>141</v>
      </c>
    </row>
    <row r="22" spans="1:31" s="102" customFormat="1" ht="15.75" customHeight="1" x14ac:dyDescent="0.15">
      <c r="A22" s="77" t="s">
        <v>42</v>
      </c>
      <c r="B22" s="98"/>
      <c r="C22" s="129"/>
      <c r="D22" s="79" t="s">
        <v>72</v>
      </c>
      <c r="E22" s="118">
        <v>8.3721602195976394E-2</v>
      </c>
      <c r="F22" s="80">
        <v>7.6064333017975398</v>
      </c>
      <c r="G22" s="80">
        <v>12.9122661729188</v>
      </c>
      <c r="H22" s="99"/>
      <c r="I22" s="100">
        <v>16</v>
      </c>
      <c r="J22" s="100">
        <v>5400</v>
      </c>
      <c r="K22" s="100">
        <v>10</v>
      </c>
      <c r="L22" s="101">
        <v>3.0000000000000001E-5</v>
      </c>
      <c r="M22" s="101">
        <v>0.1</v>
      </c>
      <c r="N22" s="82">
        <v>1</v>
      </c>
      <c r="O22" s="82">
        <v>1</v>
      </c>
      <c r="P22" s="82">
        <v>1</v>
      </c>
      <c r="Q22" s="82">
        <v>1</v>
      </c>
      <c r="R22" s="82" t="s">
        <v>45</v>
      </c>
      <c r="S22" s="82" t="s">
        <v>46</v>
      </c>
      <c r="T22" s="82">
        <v>2.1970000000000001</v>
      </c>
      <c r="U22" s="82" t="s">
        <v>45</v>
      </c>
      <c r="V22" s="82">
        <v>15</v>
      </c>
      <c r="W22" s="82"/>
      <c r="X22" s="82"/>
      <c r="Y22" s="82"/>
      <c r="Z22" s="82"/>
      <c r="AA22" s="97">
        <v>64</v>
      </c>
      <c r="AB22" s="97">
        <v>2</v>
      </c>
      <c r="AC22" s="112">
        <v>1E-4</v>
      </c>
      <c r="AD22" s="113" t="s">
        <v>128</v>
      </c>
    </row>
    <row r="23" spans="1:31" s="102" customFormat="1" ht="15.75" customHeight="1" x14ac:dyDescent="0.15">
      <c r="A23" s="77" t="s">
        <v>42</v>
      </c>
      <c r="B23" s="98"/>
      <c r="C23" s="127" t="s">
        <v>112</v>
      </c>
      <c r="D23" s="79" t="s">
        <v>72</v>
      </c>
      <c r="E23" s="118">
        <v>0.29297745030760503</v>
      </c>
      <c r="F23" s="80">
        <v>71.125827814569504</v>
      </c>
      <c r="G23" s="80">
        <v>80.980328184880605</v>
      </c>
      <c r="H23" s="99"/>
      <c r="I23" s="100">
        <v>16</v>
      </c>
      <c r="J23" s="100">
        <v>5400</v>
      </c>
      <c r="K23" s="100">
        <v>10</v>
      </c>
      <c r="L23" s="101">
        <v>3.0000000000000001E-5</v>
      </c>
      <c r="M23" s="101">
        <v>0.1</v>
      </c>
      <c r="N23" s="82">
        <v>1</v>
      </c>
      <c r="O23" s="82">
        <v>1</v>
      </c>
      <c r="P23" s="82">
        <v>1</v>
      </c>
      <c r="Q23" s="82">
        <v>1</v>
      </c>
      <c r="R23" s="82" t="s">
        <v>45</v>
      </c>
      <c r="S23" s="82" t="s">
        <v>46</v>
      </c>
      <c r="T23" s="82">
        <v>2.1970000000000001</v>
      </c>
      <c r="U23" s="82" t="s">
        <v>45</v>
      </c>
      <c r="V23" s="82">
        <v>10</v>
      </c>
      <c r="W23" s="82"/>
      <c r="X23" s="82"/>
      <c r="Y23" s="82"/>
      <c r="Z23" s="82"/>
      <c r="AA23" s="97">
        <v>128</v>
      </c>
      <c r="AB23" s="97">
        <v>2</v>
      </c>
      <c r="AC23" s="112">
        <v>1E-4</v>
      </c>
      <c r="AD23" s="113" t="s">
        <v>125</v>
      </c>
    </row>
    <row r="24" spans="1:31" s="102" customFormat="1" ht="15.75" customHeight="1" x14ac:dyDescent="0.15">
      <c r="A24" s="77" t="s">
        <v>42</v>
      </c>
      <c r="B24" s="98"/>
      <c r="C24" s="129"/>
      <c r="D24" s="79" t="s">
        <v>72</v>
      </c>
      <c r="E24" s="118">
        <v>0.10704181264371899</v>
      </c>
      <c r="F24" s="80">
        <v>64.910122989593106</v>
      </c>
      <c r="G24" s="80">
        <v>76.221574359606805</v>
      </c>
      <c r="H24" s="99"/>
      <c r="I24" s="100">
        <v>16</v>
      </c>
      <c r="J24" s="100">
        <v>5400</v>
      </c>
      <c r="K24" s="100">
        <v>10</v>
      </c>
      <c r="L24" s="101">
        <v>3.0000000000000001E-5</v>
      </c>
      <c r="M24" s="101">
        <v>0.1</v>
      </c>
      <c r="N24" s="82">
        <v>1</v>
      </c>
      <c r="O24" s="82">
        <v>1</v>
      </c>
      <c r="P24" s="82">
        <v>1</v>
      </c>
      <c r="Q24" s="82">
        <v>1</v>
      </c>
      <c r="R24" s="82" t="s">
        <v>45</v>
      </c>
      <c r="S24" s="82" t="s">
        <v>46</v>
      </c>
      <c r="T24" s="82">
        <v>2.1970000000000001</v>
      </c>
      <c r="U24" s="82" t="s">
        <v>45</v>
      </c>
      <c r="V24" s="82">
        <v>30</v>
      </c>
      <c r="W24" s="82"/>
      <c r="X24" s="82"/>
      <c r="Y24" s="82"/>
      <c r="Z24" s="82"/>
      <c r="AA24" s="97">
        <v>128</v>
      </c>
      <c r="AB24" s="97">
        <v>2</v>
      </c>
      <c r="AC24" s="112">
        <v>1E-4</v>
      </c>
      <c r="AD24" s="113" t="s">
        <v>124</v>
      </c>
    </row>
    <row r="25" spans="1:31" ht="15.75" customHeight="1" x14ac:dyDescent="0.15">
      <c r="A25" s="75"/>
      <c r="B25" s="17" t="str">
        <f t="shared" si="1"/>
        <v/>
      </c>
      <c r="C25" s="12"/>
      <c r="D25" s="12"/>
      <c r="E25" s="64"/>
      <c r="F25" s="65"/>
      <c r="G25" s="65"/>
      <c r="H25" s="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2"/>
      <c r="W25" s="12"/>
      <c r="X25" s="12"/>
      <c r="Y25" s="12"/>
      <c r="Z25" s="12"/>
      <c r="AA25" s="69"/>
      <c r="AB25" s="69"/>
      <c r="AC25" s="69"/>
    </row>
    <row r="26" spans="1:31" ht="15.75" customHeight="1" x14ac:dyDescent="0.15">
      <c r="A26" s="75" t="s">
        <v>48</v>
      </c>
      <c r="B26" s="17" t="str">
        <f t="shared" si="1"/>
        <v>90D1</v>
      </c>
      <c r="C26" s="145" t="s">
        <v>49</v>
      </c>
      <c r="D26" s="60" t="s">
        <v>73</v>
      </c>
      <c r="E26" s="68">
        <v>89.973633835374002</v>
      </c>
      <c r="F26" s="66">
        <v>78.618732261116307</v>
      </c>
      <c r="G26" s="66">
        <v>87.150368463804298</v>
      </c>
      <c r="H26" s="62"/>
      <c r="I26" s="7">
        <v>16</v>
      </c>
      <c r="J26" s="7">
        <v>5400</v>
      </c>
      <c r="K26" s="7">
        <v>10</v>
      </c>
      <c r="L26" s="11">
        <v>3.0000000000000001E-5</v>
      </c>
      <c r="M26" s="11">
        <v>0.01</v>
      </c>
      <c r="N26" s="7">
        <v>1</v>
      </c>
      <c r="O26" s="7">
        <v>0.9</v>
      </c>
      <c r="P26" s="7">
        <v>1</v>
      </c>
      <c r="Q26" s="7">
        <v>2</v>
      </c>
      <c r="R26" s="7" t="s">
        <v>51</v>
      </c>
      <c r="S26" s="7" t="s">
        <v>46</v>
      </c>
      <c r="T26" s="7">
        <v>0</v>
      </c>
      <c r="U26" s="7"/>
      <c r="V26" s="7"/>
      <c r="W26" s="7"/>
      <c r="X26" s="7"/>
      <c r="Y26" s="7"/>
      <c r="Z26" s="7"/>
      <c r="AA26" s="69"/>
      <c r="AB26" s="69"/>
      <c r="AC26" s="69"/>
    </row>
    <row r="27" spans="1:31" ht="15.75" customHeight="1" x14ac:dyDescent="0.15">
      <c r="A27" s="75" t="s">
        <v>48</v>
      </c>
      <c r="B27" s="17" t="str">
        <f t="shared" si="1"/>
        <v>70D1</v>
      </c>
      <c r="C27" s="149"/>
      <c r="D27" s="60" t="s">
        <v>73</v>
      </c>
      <c r="E27" s="68">
        <v>70.007584787084099</v>
      </c>
      <c r="F27" s="66">
        <v>79.082308420056705</v>
      </c>
      <c r="G27" s="66">
        <v>87.085427857168497</v>
      </c>
      <c r="H27" s="62"/>
      <c r="I27" s="7">
        <v>16</v>
      </c>
      <c r="J27" s="7">
        <v>5400</v>
      </c>
      <c r="K27" s="7">
        <v>10</v>
      </c>
      <c r="L27" s="11">
        <v>3.0000000000000001E-5</v>
      </c>
      <c r="M27" s="11">
        <v>0.01</v>
      </c>
      <c r="N27" s="7">
        <v>1</v>
      </c>
      <c r="O27" s="7">
        <v>0.7</v>
      </c>
      <c r="P27" s="7">
        <v>1</v>
      </c>
      <c r="Q27" s="7">
        <v>2</v>
      </c>
      <c r="R27" s="7" t="s">
        <v>51</v>
      </c>
      <c r="S27" s="7" t="s">
        <v>46</v>
      </c>
      <c r="T27" s="7">
        <v>0</v>
      </c>
      <c r="U27" s="7"/>
      <c r="V27" s="7"/>
      <c r="W27" s="7"/>
      <c r="X27" s="7"/>
      <c r="Y27" s="7"/>
      <c r="Z27" s="7"/>
      <c r="AA27" s="69"/>
      <c r="AB27" s="69"/>
      <c r="AC27" s="69"/>
    </row>
    <row r="28" spans="1:31" ht="15.75" customHeight="1" x14ac:dyDescent="0.15">
      <c r="A28" s="75" t="s">
        <v>48</v>
      </c>
      <c r="B28" s="17" t="str">
        <f t="shared" si="1"/>
        <v>50D1</v>
      </c>
      <c r="C28" s="149"/>
      <c r="D28" s="60" t="s">
        <v>73</v>
      </c>
      <c r="E28" s="68">
        <v>50.070430165781701</v>
      </c>
      <c r="F28" s="66">
        <v>77.625354777672598</v>
      </c>
      <c r="G28" s="66">
        <v>85.763649823444396</v>
      </c>
      <c r="H28" s="62"/>
      <c r="I28" s="7">
        <v>16</v>
      </c>
      <c r="J28" s="7">
        <v>5400</v>
      </c>
      <c r="K28" s="7">
        <v>10</v>
      </c>
      <c r="L28" s="11">
        <v>3.0000000000000001E-5</v>
      </c>
      <c r="M28" s="11">
        <v>0.01</v>
      </c>
      <c r="N28" s="7">
        <v>1</v>
      </c>
      <c r="O28" s="7">
        <v>0.5</v>
      </c>
      <c r="P28" s="7">
        <v>1</v>
      </c>
      <c r="Q28" s="7">
        <v>2</v>
      </c>
      <c r="R28" s="7" t="s">
        <v>51</v>
      </c>
      <c r="S28" s="7" t="s">
        <v>46</v>
      </c>
      <c r="T28" s="7">
        <v>0</v>
      </c>
      <c r="U28" s="7"/>
      <c r="V28" s="7"/>
      <c r="W28" s="7"/>
      <c r="X28" s="7"/>
      <c r="Y28" s="7"/>
      <c r="Z28" s="7"/>
      <c r="AA28" s="69"/>
      <c r="AB28" s="69"/>
      <c r="AC28" s="69"/>
    </row>
    <row r="29" spans="1:31" ht="15.75" customHeight="1" x14ac:dyDescent="0.15">
      <c r="A29" s="75" t="s">
        <v>48</v>
      </c>
      <c r="B29" s="17" t="str">
        <f t="shared" ref="B29:B41" si="2">IF(E29&lt;&gt;"", ROUND(E29,0)&amp;A29, "")</f>
        <v>30D1</v>
      </c>
      <c r="C29" s="149"/>
      <c r="D29" s="60" t="s">
        <v>73</v>
      </c>
      <c r="E29" s="68">
        <v>30.046592263517098</v>
      </c>
      <c r="F29" s="66">
        <v>74.124881740775706</v>
      </c>
      <c r="G29" s="66">
        <v>82.965170555692794</v>
      </c>
      <c r="H29" s="62"/>
      <c r="I29" s="7">
        <v>16</v>
      </c>
      <c r="J29" s="7">
        <v>5400</v>
      </c>
      <c r="K29" s="7">
        <v>10</v>
      </c>
      <c r="L29" s="11">
        <v>3.0000000000000001E-5</v>
      </c>
      <c r="M29" s="11">
        <v>0.01</v>
      </c>
      <c r="N29" s="7">
        <v>1</v>
      </c>
      <c r="O29" s="7">
        <v>0.3</v>
      </c>
      <c r="P29" s="7">
        <v>1</v>
      </c>
      <c r="Q29" s="7">
        <v>2</v>
      </c>
      <c r="R29" s="7" t="s">
        <v>51</v>
      </c>
      <c r="S29" s="7" t="s">
        <v>46</v>
      </c>
      <c r="T29" s="7">
        <v>0</v>
      </c>
      <c r="U29" s="7"/>
      <c r="V29" s="7"/>
      <c r="W29" s="7"/>
      <c r="X29" s="7"/>
      <c r="Y29" s="7"/>
      <c r="Z29" s="7"/>
      <c r="AA29" s="69"/>
      <c r="AB29" s="69"/>
      <c r="AC29" s="69"/>
    </row>
    <row r="30" spans="1:31" ht="15.75" customHeight="1" x14ac:dyDescent="0.15">
      <c r="A30" s="75" t="s">
        <v>48</v>
      </c>
      <c r="B30" s="17" t="str">
        <f t="shared" si="2"/>
        <v>10D1</v>
      </c>
      <c r="C30" s="149"/>
      <c r="D30" s="60" t="s">
        <v>73</v>
      </c>
      <c r="E30" s="68">
        <v>10.0805432152273</v>
      </c>
      <c r="F30" s="66">
        <v>62.147587511825897</v>
      </c>
      <c r="G30" s="66">
        <v>73.767453104234903</v>
      </c>
      <c r="H30" s="62"/>
      <c r="I30" s="7">
        <v>16</v>
      </c>
      <c r="J30" s="7">
        <v>5400</v>
      </c>
      <c r="K30" s="7">
        <v>10</v>
      </c>
      <c r="L30" s="11">
        <v>3.0000000000000001E-5</v>
      </c>
      <c r="M30" s="11">
        <v>0.01</v>
      </c>
      <c r="N30" s="7">
        <v>1</v>
      </c>
      <c r="O30" s="7">
        <v>0.1</v>
      </c>
      <c r="P30" s="7">
        <v>1</v>
      </c>
      <c r="Q30" s="7">
        <v>2</v>
      </c>
      <c r="R30" s="7" t="s">
        <v>51</v>
      </c>
      <c r="S30" s="7" t="s">
        <v>46</v>
      </c>
      <c r="T30" s="7">
        <v>0</v>
      </c>
      <c r="U30" s="7"/>
      <c r="V30" s="7"/>
      <c r="W30" s="7"/>
      <c r="X30" s="7"/>
      <c r="Y30" s="7"/>
      <c r="Z30" s="7"/>
      <c r="AA30" s="69"/>
      <c r="AB30" s="69"/>
      <c r="AC30" s="69"/>
    </row>
    <row r="31" spans="1:31" ht="15.75" customHeight="1" x14ac:dyDescent="0.15">
      <c r="A31" s="75" t="s">
        <v>48</v>
      </c>
      <c r="B31" s="17" t="str">
        <f t="shared" si="2"/>
        <v>8D1</v>
      </c>
      <c r="C31" s="149"/>
      <c r="D31" s="60" t="s">
        <v>73</v>
      </c>
      <c r="E31" s="68">
        <v>8.1157221800845107</v>
      </c>
      <c r="F31" s="69">
        <v>60.520340586565702</v>
      </c>
      <c r="G31" s="66">
        <v>72.531424484505195</v>
      </c>
      <c r="H31" s="62"/>
      <c r="I31" s="7">
        <v>16</v>
      </c>
      <c r="J31" s="7">
        <v>5400</v>
      </c>
      <c r="K31" s="7">
        <v>10</v>
      </c>
      <c r="L31" s="11">
        <v>3.0000000000000001E-5</v>
      </c>
      <c r="M31" s="11">
        <v>0.01</v>
      </c>
      <c r="N31" s="7">
        <v>1</v>
      </c>
      <c r="O31" s="7">
        <v>0.08</v>
      </c>
      <c r="P31" s="7">
        <v>1</v>
      </c>
      <c r="Q31" s="7">
        <v>2</v>
      </c>
      <c r="R31" s="7" t="s">
        <v>51</v>
      </c>
      <c r="S31" s="7" t="s">
        <v>46</v>
      </c>
      <c r="T31" s="7">
        <v>0</v>
      </c>
      <c r="U31" s="7"/>
      <c r="V31" s="7"/>
      <c r="W31" s="7"/>
      <c r="X31" s="7"/>
      <c r="Y31" s="7"/>
      <c r="Z31" s="7"/>
      <c r="AA31" s="69"/>
      <c r="AB31" s="69"/>
      <c r="AC31" s="69"/>
    </row>
    <row r="32" spans="1:31" ht="15.75" customHeight="1" x14ac:dyDescent="0.15">
      <c r="A32" s="75" t="s">
        <v>48</v>
      </c>
      <c r="B32" s="17" t="str">
        <f t="shared" si="2"/>
        <v>5D1</v>
      </c>
      <c r="C32" s="149"/>
      <c r="D32" s="60" t="s">
        <v>73</v>
      </c>
      <c r="E32" s="68">
        <v>5.08180734640806</v>
      </c>
      <c r="F32" s="69">
        <v>51.570482497634799</v>
      </c>
      <c r="G32" s="66">
        <v>65.070783889877205</v>
      </c>
      <c r="H32" s="62"/>
      <c r="I32" s="7">
        <v>16</v>
      </c>
      <c r="J32" s="7">
        <v>5400</v>
      </c>
      <c r="K32" s="7">
        <v>10</v>
      </c>
      <c r="L32" s="11">
        <v>3.0000000000000001E-5</v>
      </c>
      <c r="M32" s="11">
        <v>0.01</v>
      </c>
      <c r="N32" s="7">
        <v>1</v>
      </c>
      <c r="O32" s="7">
        <v>0.05</v>
      </c>
      <c r="P32" s="7">
        <v>1</v>
      </c>
      <c r="Q32" s="7">
        <v>2</v>
      </c>
      <c r="R32" s="7" t="s">
        <v>51</v>
      </c>
      <c r="S32" s="7" t="s">
        <v>46</v>
      </c>
      <c r="T32" s="7">
        <v>0</v>
      </c>
      <c r="U32" s="7"/>
      <c r="V32" s="7"/>
      <c r="W32" s="7"/>
      <c r="X32" s="7"/>
      <c r="Y32" s="7"/>
      <c r="Z32" s="7"/>
      <c r="AA32" s="69"/>
      <c r="AB32" s="69"/>
      <c r="AC32" s="69"/>
    </row>
    <row r="33" spans="1:30" ht="15.75" customHeight="1" x14ac:dyDescent="0.15">
      <c r="A33" s="75" t="s">
        <v>48</v>
      </c>
      <c r="B33" s="17" t="str">
        <f t="shared" si="2"/>
        <v>3D1</v>
      </c>
      <c r="C33" s="151"/>
      <c r="D33" s="60" t="s">
        <v>73</v>
      </c>
      <c r="E33" s="70">
        <v>3.1</v>
      </c>
      <c r="F33" s="71">
        <v>65.231788079470107</v>
      </c>
      <c r="G33" s="71">
        <v>76.276116657197903</v>
      </c>
      <c r="H33" s="62"/>
      <c r="I33" s="7">
        <v>16</v>
      </c>
      <c r="J33" s="7">
        <v>5400</v>
      </c>
      <c r="K33" s="7">
        <v>10</v>
      </c>
      <c r="L33" s="11">
        <v>3.0000000000000001E-5</v>
      </c>
      <c r="M33" s="11">
        <v>0.01</v>
      </c>
      <c r="N33" s="7">
        <v>1</v>
      </c>
      <c r="O33" s="7">
        <v>0.03</v>
      </c>
      <c r="P33" s="7">
        <v>1</v>
      </c>
      <c r="Q33" s="7">
        <v>2</v>
      </c>
      <c r="R33" s="7" t="s">
        <v>51</v>
      </c>
      <c r="S33" s="7" t="s">
        <v>46</v>
      </c>
      <c r="T33" s="7">
        <v>0</v>
      </c>
      <c r="U33" s="7"/>
      <c r="V33" s="7"/>
      <c r="W33" s="7"/>
      <c r="X33" s="7"/>
      <c r="Y33" s="7"/>
      <c r="Z33" s="7"/>
      <c r="AA33" s="69"/>
      <c r="AB33" s="69"/>
      <c r="AC33" s="69"/>
    </row>
    <row r="34" spans="1:30" s="84" customFormat="1" ht="15.75" customHeight="1" x14ac:dyDescent="0.15">
      <c r="A34" s="82" t="s">
        <v>48</v>
      </c>
      <c r="B34" s="78" t="str">
        <f t="shared" ref="B34:B35" si="3">IF(E34&lt;&gt;"", ROUND(E34,0)&amp;A34, "")</f>
        <v>0D1</v>
      </c>
      <c r="C34" s="130" t="s">
        <v>115</v>
      </c>
      <c r="D34" s="79" t="s">
        <v>73</v>
      </c>
      <c r="E34" s="96">
        <v>0.41676599125943498</v>
      </c>
      <c r="F34" s="80">
        <v>69.091769157994307</v>
      </c>
      <c r="G34" s="80">
        <v>78.882262432307499</v>
      </c>
      <c r="H34" s="81"/>
      <c r="I34" s="82">
        <v>16</v>
      </c>
      <c r="J34" s="82">
        <v>5400</v>
      </c>
      <c r="K34" s="82">
        <v>10</v>
      </c>
      <c r="L34" s="83">
        <v>3.0000000000000001E-5</v>
      </c>
      <c r="M34" s="83">
        <v>0.01</v>
      </c>
      <c r="N34" s="82">
        <v>1</v>
      </c>
      <c r="O34" s="82">
        <v>0.7</v>
      </c>
      <c r="P34" s="82">
        <v>1</v>
      </c>
      <c r="Q34" s="82">
        <v>2</v>
      </c>
      <c r="R34" s="82" t="s">
        <v>51</v>
      </c>
      <c r="S34" s="82" t="s">
        <v>46</v>
      </c>
      <c r="T34" s="82">
        <v>0</v>
      </c>
      <c r="U34" s="82"/>
      <c r="V34" s="82"/>
      <c r="W34" s="82"/>
      <c r="X34" s="82"/>
      <c r="Y34" s="82"/>
      <c r="Z34" s="82"/>
      <c r="AA34" s="97">
        <v>64</v>
      </c>
      <c r="AB34" s="97">
        <v>2</v>
      </c>
      <c r="AC34" s="112">
        <v>1E-4</v>
      </c>
      <c r="AD34" s="113" t="s">
        <v>147</v>
      </c>
    </row>
    <row r="35" spans="1:30" s="84" customFormat="1" ht="15.75" customHeight="1" x14ac:dyDescent="0.15">
      <c r="A35" s="82" t="s">
        <v>48</v>
      </c>
      <c r="B35" s="78" t="str">
        <f t="shared" si="3"/>
        <v>0D1</v>
      </c>
      <c r="C35" s="131"/>
      <c r="D35" s="79" t="s">
        <v>73</v>
      </c>
      <c r="E35" s="96">
        <v>0.28848677477998003</v>
      </c>
      <c r="F35" s="80">
        <v>65.241248817407694</v>
      </c>
      <c r="G35" s="80">
        <v>75.671843179352805</v>
      </c>
      <c r="H35" s="81"/>
      <c r="I35" s="82">
        <v>16</v>
      </c>
      <c r="J35" s="82">
        <v>5400</v>
      </c>
      <c r="K35" s="82">
        <v>10</v>
      </c>
      <c r="L35" s="83">
        <v>3.0000000000000001E-5</v>
      </c>
      <c r="M35" s="83">
        <v>0.01</v>
      </c>
      <c r="N35" s="82">
        <v>1</v>
      </c>
      <c r="O35" s="82">
        <v>0.62</v>
      </c>
      <c r="P35" s="82">
        <v>1</v>
      </c>
      <c r="Q35" s="82">
        <v>2</v>
      </c>
      <c r="R35" s="82" t="s">
        <v>51</v>
      </c>
      <c r="S35" s="82" t="s">
        <v>46</v>
      </c>
      <c r="T35" s="82">
        <v>0</v>
      </c>
      <c r="U35" s="82"/>
      <c r="V35" s="82"/>
      <c r="W35" s="82"/>
      <c r="X35" s="82"/>
      <c r="Y35" s="82"/>
      <c r="Z35" s="82"/>
      <c r="AA35" s="97">
        <v>64</v>
      </c>
      <c r="AB35" s="97">
        <v>2</v>
      </c>
      <c r="AC35" s="112">
        <v>1E-4</v>
      </c>
      <c r="AD35" s="113" t="s">
        <v>151</v>
      </c>
    </row>
    <row r="36" spans="1:30" s="84" customFormat="1" ht="15.75" customHeight="1" x14ac:dyDescent="0.15">
      <c r="A36" s="82" t="s">
        <v>48</v>
      </c>
      <c r="B36" s="78" t="str">
        <f t="shared" si="2"/>
        <v>0D1</v>
      </c>
      <c r="C36" s="131"/>
      <c r="D36" s="79" t="s">
        <v>73</v>
      </c>
      <c r="E36" s="96">
        <v>0.25859308219260502</v>
      </c>
      <c r="F36" s="80">
        <v>64.058656575212794</v>
      </c>
      <c r="G36" s="80">
        <v>74.832688528387706</v>
      </c>
      <c r="H36" s="81"/>
      <c r="I36" s="82">
        <v>16</v>
      </c>
      <c r="J36" s="82">
        <v>5400</v>
      </c>
      <c r="K36" s="82">
        <v>10</v>
      </c>
      <c r="L36" s="83">
        <v>3.0000000000000001E-5</v>
      </c>
      <c r="M36" s="83">
        <v>0.01</v>
      </c>
      <c r="N36" s="82">
        <v>1</v>
      </c>
      <c r="O36" s="82">
        <v>0.6</v>
      </c>
      <c r="P36" s="82">
        <v>1</v>
      </c>
      <c r="Q36" s="82">
        <v>2</v>
      </c>
      <c r="R36" s="82" t="s">
        <v>51</v>
      </c>
      <c r="S36" s="82" t="s">
        <v>46</v>
      </c>
      <c r="T36" s="82">
        <v>0</v>
      </c>
      <c r="U36" s="82"/>
      <c r="V36" s="82"/>
      <c r="W36" s="82"/>
      <c r="X36" s="82"/>
      <c r="Y36" s="82"/>
      <c r="Z36" s="82"/>
      <c r="AA36" s="97">
        <v>64</v>
      </c>
      <c r="AB36" s="97">
        <v>2</v>
      </c>
      <c r="AC36" s="112">
        <v>1E-4</v>
      </c>
      <c r="AD36" s="113" t="s">
        <v>129</v>
      </c>
    </row>
    <row r="37" spans="1:30" s="84" customFormat="1" ht="15.75" customHeight="1" x14ac:dyDescent="0.15">
      <c r="A37" s="82" t="s">
        <v>48</v>
      </c>
      <c r="B37" s="78" t="str">
        <f t="shared" si="2"/>
        <v>0D1</v>
      </c>
      <c r="C37" s="132"/>
      <c r="D37" s="79" t="s">
        <v>73</v>
      </c>
      <c r="E37" s="96">
        <v>0.10465802241725899</v>
      </c>
      <c r="F37" s="80">
        <v>58.9782403027436</v>
      </c>
      <c r="G37" s="80">
        <v>71.001571883617004</v>
      </c>
      <c r="H37" s="81"/>
      <c r="I37" s="82">
        <v>16</v>
      </c>
      <c r="J37" s="82">
        <v>5400</v>
      </c>
      <c r="K37" s="82">
        <v>10</v>
      </c>
      <c r="L37" s="83">
        <v>3.0000000000000001E-5</v>
      </c>
      <c r="M37" s="83">
        <v>0.01</v>
      </c>
      <c r="N37" s="82">
        <v>1</v>
      </c>
      <c r="O37" s="82">
        <v>0.3</v>
      </c>
      <c r="P37" s="82">
        <v>1</v>
      </c>
      <c r="Q37" s="82">
        <v>2</v>
      </c>
      <c r="R37" s="82" t="s">
        <v>51</v>
      </c>
      <c r="S37" s="82" t="s">
        <v>46</v>
      </c>
      <c r="T37" s="82">
        <v>0</v>
      </c>
      <c r="U37" s="82"/>
      <c r="V37" s="82"/>
      <c r="W37" s="82"/>
      <c r="X37" s="82"/>
      <c r="Y37" s="82"/>
      <c r="Z37" s="82"/>
      <c r="AA37" s="97">
        <v>64</v>
      </c>
      <c r="AB37" s="97">
        <v>2</v>
      </c>
      <c r="AC37" s="112">
        <v>1E-4</v>
      </c>
      <c r="AD37" s="113" t="s">
        <v>121</v>
      </c>
    </row>
    <row r="38" spans="1:30" s="84" customFormat="1" ht="15.75" customHeight="1" x14ac:dyDescent="0.15">
      <c r="A38" s="82" t="s">
        <v>48</v>
      </c>
      <c r="B38" s="78" t="str">
        <f t="shared" ref="B38:B40" si="4">IF(E38&lt;&gt;"", ROUND(E38,0)&amp;A38, "")</f>
        <v>0D1</v>
      </c>
      <c r="C38" s="130" t="s">
        <v>116</v>
      </c>
      <c r="D38" s="79" t="s">
        <v>73</v>
      </c>
      <c r="E38" s="96">
        <v>0.31760994931435899</v>
      </c>
      <c r="F38" s="97">
        <v>70.359508041627194</v>
      </c>
      <c r="G38" s="80">
        <v>79.977674368982306</v>
      </c>
      <c r="H38" s="81"/>
      <c r="I38" s="82">
        <v>16</v>
      </c>
      <c r="J38" s="82">
        <v>5400</v>
      </c>
      <c r="K38" s="82">
        <v>10</v>
      </c>
      <c r="L38" s="83">
        <v>3.0000000000000001E-5</v>
      </c>
      <c r="M38" s="83">
        <v>0.01</v>
      </c>
      <c r="N38" s="82">
        <v>1</v>
      </c>
      <c r="O38" s="82">
        <v>0.5</v>
      </c>
      <c r="P38" s="82">
        <v>1</v>
      </c>
      <c r="Q38" s="82">
        <v>2</v>
      </c>
      <c r="R38" s="82" t="s">
        <v>51</v>
      </c>
      <c r="S38" s="82" t="s">
        <v>46</v>
      </c>
      <c r="T38" s="82">
        <v>0</v>
      </c>
      <c r="U38" s="82"/>
      <c r="V38" s="82"/>
      <c r="W38" s="82"/>
      <c r="X38" s="82"/>
      <c r="Y38" s="82"/>
      <c r="Z38" s="82"/>
      <c r="AA38" s="97">
        <v>128</v>
      </c>
      <c r="AB38" s="97">
        <v>2</v>
      </c>
      <c r="AC38" s="112">
        <v>1E-4</v>
      </c>
      <c r="AD38" s="113" t="s">
        <v>122</v>
      </c>
    </row>
    <row r="39" spans="1:30" s="84" customFormat="1" ht="15.75" customHeight="1" x14ac:dyDescent="0.15">
      <c r="A39" s="82" t="s">
        <v>48</v>
      </c>
      <c r="B39" s="78" t="str">
        <f t="shared" ref="B39" si="5">IF(E39&lt;&gt;"", ROUND(E39,0)&amp;A39, "")</f>
        <v>0D1</v>
      </c>
      <c r="C39" s="131"/>
      <c r="D39" s="79" t="s">
        <v>73</v>
      </c>
      <c r="E39" s="96">
        <v>0.110003491409927</v>
      </c>
      <c r="F39" s="80">
        <v>58.930936613055799</v>
      </c>
      <c r="G39" s="80">
        <v>70.6328816492844</v>
      </c>
      <c r="H39" s="81"/>
      <c r="I39" s="82">
        <v>16</v>
      </c>
      <c r="J39" s="82">
        <v>5400</v>
      </c>
      <c r="K39" s="82">
        <v>10</v>
      </c>
      <c r="L39" s="83">
        <v>3.0000000000000001E-5</v>
      </c>
      <c r="M39" s="83">
        <v>0.01</v>
      </c>
      <c r="N39" s="82">
        <v>1</v>
      </c>
      <c r="O39" s="82">
        <v>0.4</v>
      </c>
      <c r="P39" s="82">
        <v>1</v>
      </c>
      <c r="Q39" s="82">
        <v>2</v>
      </c>
      <c r="R39" s="82" t="s">
        <v>51</v>
      </c>
      <c r="S39" s="82" t="s">
        <v>46</v>
      </c>
      <c r="T39" s="82">
        <v>0</v>
      </c>
      <c r="U39" s="82"/>
      <c r="V39" s="82"/>
      <c r="W39" s="82"/>
      <c r="X39" s="82"/>
      <c r="Y39" s="82"/>
      <c r="Z39" s="82"/>
      <c r="AA39" s="97">
        <v>128</v>
      </c>
      <c r="AB39" s="97">
        <v>2</v>
      </c>
      <c r="AC39" s="112">
        <v>1E-4</v>
      </c>
      <c r="AD39" s="113" t="s">
        <v>130</v>
      </c>
    </row>
    <row r="40" spans="1:30" s="84" customFormat="1" ht="15.75" customHeight="1" x14ac:dyDescent="0.15">
      <c r="A40" s="82" t="s">
        <v>48</v>
      </c>
      <c r="B40" s="78" t="str">
        <f t="shared" si="4"/>
        <v>0D1</v>
      </c>
      <c r="C40" s="132"/>
      <c r="D40" s="79" t="s">
        <v>73</v>
      </c>
      <c r="E40" s="96">
        <v>8.7489917048915802E-2</v>
      </c>
      <c r="F40" s="97">
        <v>54.380321665089802</v>
      </c>
      <c r="G40" s="97">
        <v>67.065951447230205</v>
      </c>
      <c r="H40" s="81"/>
      <c r="I40" s="82">
        <v>16</v>
      </c>
      <c r="J40" s="82">
        <v>5400</v>
      </c>
      <c r="K40" s="82">
        <v>10</v>
      </c>
      <c r="L40" s="83">
        <v>3.0000000000000001E-5</v>
      </c>
      <c r="M40" s="83">
        <v>0.01</v>
      </c>
      <c r="N40" s="82">
        <v>1</v>
      </c>
      <c r="O40" s="82">
        <v>0.35</v>
      </c>
      <c r="P40" s="82">
        <v>1</v>
      </c>
      <c r="Q40" s="82">
        <v>2</v>
      </c>
      <c r="R40" s="82" t="s">
        <v>51</v>
      </c>
      <c r="S40" s="82" t="s">
        <v>46</v>
      </c>
      <c r="T40" s="82">
        <v>0</v>
      </c>
      <c r="U40" s="82"/>
      <c r="V40" s="82"/>
      <c r="W40" s="82"/>
      <c r="X40" s="82"/>
      <c r="Y40" s="82"/>
      <c r="Z40" s="82"/>
      <c r="AA40" s="97">
        <v>128</v>
      </c>
      <c r="AB40" s="97">
        <v>2</v>
      </c>
      <c r="AC40" s="112">
        <v>1E-4</v>
      </c>
      <c r="AD40" s="113" t="s">
        <v>123</v>
      </c>
    </row>
    <row r="41" spans="1:30" ht="15.75" customHeight="1" x14ac:dyDescent="0.15">
      <c r="A41" s="75"/>
      <c r="B41" s="17" t="str">
        <f t="shared" si="2"/>
        <v/>
      </c>
      <c r="C41" s="12"/>
      <c r="D41" s="12"/>
      <c r="E41" s="64"/>
      <c r="F41" s="65"/>
      <c r="G41" s="65"/>
      <c r="H41" s="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2"/>
      <c r="V41" s="12"/>
      <c r="W41" s="12"/>
      <c r="X41" s="12"/>
      <c r="Y41" s="12"/>
      <c r="Z41" s="12"/>
      <c r="AA41" s="69"/>
      <c r="AB41" s="69"/>
      <c r="AC41" s="69"/>
    </row>
    <row r="42" spans="1:30" ht="13" x14ac:dyDescent="0.15">
      <c r="A42" s="75" t="s">
        <v>57</v>
      </c>
      <c r="B42" s="17" t="str">
        <f t="shared" ref="B42:B49" si="6">IF(E42&lt;&gt;"", ROUND(E42,0)&amp;A42, "")</f>
        <v>94E2</v>
      </c>
      <c r="C42" s="143" t="s">
        <v>58</v>
      </c>
      <c r="D42" s="60" t="s">
        <v>75</v>
      </c>
      <c r="E42" s="68">
        <v>94.223522471436596</v>
      </c>
      <c r="F42" s="66">
        <v>78.684957426679205</v>
      </c>
      <c r="G42" s="66">
        <v>87.495332122034895</v>
      </c>
      <c r="H42" s="62"/>
      <c r="I42" s="7">
        <v>16</v>
      </c>
      <c r="J42" s="7">
        <v>5400</v>
      </c>
      <c r="K42" s="7">
        <v>10</v>
      </c>
      <c r="L42" s="11">
        <v>3.0000000000000001E-5</v>
      </c>
      <c r="M42" s="11">
        <v>0.01</v>
      </c>
      <c r="N42" s="11">
        <v>0</v>
      </c>
      <c r="O42" s="11">
        <v>0.1</v>
      </c>
      <c r="P42" s="7">
        <v>1</v>
      </c>
      <c r="Q42" s="7">
        <v>2</v>
      </c>
      <c r="R42" s="7" t="s">
        <v>60</v>
      </c>
      <c r="S42" s="7" t="s">
        <v>46</v>
      </c>
      <c r="T42" s="7">
        <v>0</v>
      </c>
      <c r="U42" s="7" t="s">
        <v>61</v>
      </c>
      <c r="V42" s="7">
        <v>1</v>
      </c>
      <c r="W42" s="7"/>
      <c r="X42" s="7"/>
      <c r="Y42" s="7"/>
      <c r="Z42" s="7"/>
      <c r="AA42" s="69"/>
      <c r="AB42" s="69"/>
      <c r="AC42" s="69"/>
    </row>
    <row r="43" spans="1:30" ht="13" x14ac:dyDescent="0.15">
      <c r="A43" s="75" t="s">
        <v>57</v>
      </c>
      <c r="B43" s="17" t="str">
        <f t="shared" si="6"/>
        <v>68E2</v>
      </c>
      <c r="C43" s="149"/>
      <c r="D43" s="60" t="s">
        <v>75</v>
      </c>
      <c r="E43" s="68">
        <v>68.267899495551404</v>
      </c>
      <c r="F43" s="66">
        <v>77.984862819299906</v>
      </c>
      <c r="G43" s="66">
        <v>86.724887778277306</v>
      </c>
      <c r="H43" s="62"/>
      <c r="I43" s="7">
        <v>16</v>
      </c>
      <c r="J43" s="7">
        <v>5400</v>
      </c>
      <c r="K43" s="7">
        <v>10</v>
      </c>
      <c r="L43" s="11">
        <v>3.0000000000000001E-5</v>
      </c>
      <c r="M43" s="11">
        <v>0.01</v>
      </c>
      <c r="N43" s="11">
        <v>0</v>
      </c>
      <c r="O43" s="11">
        <v>0.1</v>
      </c>
      <c r="P43" s="7">
        <v>1</v>
      </c>
      <c r="Q43" s="7">
        <v>2</v>
      </c>
      <c r="R43" s="7" t="s">
        <v>60</v>
      </c>
      <c r="S43" s="7" t="s">
        <v>46</v>
      </c>
      <c r="T43" s="7">
        <v>0</v>
      </c>
      <c r="U43" s="7" t="s">
        <v>61</v>
      </c>
      <c r="V43" s="7">
        <v>10</v>
      </c>
      <c r="W43" s="7"/>
      <c r="X43" s="7"/>
      <c r="Y43" s="7"/>
      <c r="Z43" s="7"/>
      <c r="AA43" s="69"/>
      <c r="AB43" s="69"/>
      <c r="AC43" s="69"/>
    </row>
    <row r="44" spans="1:30" ht="13" x14ac:dyDescent="0.15">
      <c r="A44" s="75" t="s">
        <v>57</v>
      </c>
      <c r="B44" s="17" t="str">
        <f t="shared" si="6"/>
        <v>29E2</v>
      </c>
      <c r="C44" s="149"/>
      <c r="D44" s="60" t="s">
        <v>75</v>
      </c>
      <c r="E44" s="68">
        <v>28.777645344987398</v>
      </c>
      <c r="F44" s="66">
        <v>75.316934720908193</v>
      </c>
      <c r="G44" s="66">
        <v>84.1846358224157</v>
      </c>
      <c r="H44" s="62"/>
      <c r="I44" s="7">
        <v>16</v>
      </c>
      <c r="J44" s="7">
        <v>5400</v>
      </c>
      <c r="K44" s="7">
        <v>10</v>
      </c>
      <c r="L44" s="11">
        <v>3.0000000000000001E-5</v>
      </c>
      <c r="M44" s="11">
        <v>0.01</v>
      </c>
      <c r="N44" s="11">
        <v>0</v>
      </c>
      <c r="O44" s="11">
        <v>0.1</v>
      </c>
      <c r="P44" s="7">
        <v>1</v>
      </c>
      <c r="Q44" s="7">
        <v>2</v>
      </c>
      <c r="R44" s="7" t="s">
        <v>60</v>
      </c>
      <c r="S44" s="7" t="s">
        <v>46</v>
      </c>
      <c r="T44" s="7">
        <v>0</v>
      </c>
      <c r="U44" s="7" t="s">
        <v>61</v>
      </c>
      <c r="V44" s="7">
        <v>50</v>
      </c>
      <c r="W44" s="7"/>
      <c r="X44" s="7"/>
      <c r="Y44" s="7"/>
      <c r="Z44" s="7"/>
      <c r="AA44" s="69"/>
      <c r="AB44" s="69"/>
      <c r="AC44" s="69"/>
    </row>
    <row r="45" spans="1:30" ht="13" x14ac:dyDescent="0.15">
      <c r="A45" s="75" t="s">
        <v>57</v>
      </c>
      <c r="B45" s="17" t="str">
        <f t="shared" si="6"/>
        <v>13E2</v>
      </c>
      <c r="C45" s="149"/>
      <c r="D45" s="60" t="s">
        <v>75</v>
      </c>
      <c r="E45" s="68">
        <v>13.380527564079401</v>
      </c>
      <c r="F45" s="66">
        <v>70.359508041627194</v>
      </c>
      <c r="G45" s="66">
        <v>80.198340938841199</v>
      </c>
      <c r="H45" s="62"/>
      <c r="I45" s="7">
        <v>16</v>
      </c>
      <c r="J45" s="7">
        <v>5400</v>
      </c>
      <c r="K45" s="7">
        <v>10</v>
      </c>
      <c r="L45" s="11">
        <v>3.0000000000000001E-5</v>
      </c>
      <c r="M45" s="11">
        <v>0.01</v>
      </c>
      <c r="N45" s="11">
        <v>0</v>
      </c>
      <c r="O45" s="11">
        <v>0.1</v>
      </c>
      <c r="P45" s="7">
        <v>1</v>
      </c>
      <c r="Q45" s="7">
        <v>2</v>
      </c>
      <c r="R45" s="7" t="s">
        <v>60</v>
      </c>
      <c r="S45" s="7" t="s">
        <v>46</v>
      </c>
      <c r="T45" s="7">
        <v>0</v>
      </c>
      <c r="U45" s="7" t="s">
        <v>61</v>
      </c>
      <c r="V45" s="7">
        <v>100</v>
      </c>
      <c r="W45" s="7"/>
      <c r="X45" s="7"/>
      <c r="Y45" s="7"/>
      <c r="Z45" s="7"/>
      <c r="AA45" s="69"/>
      <c r="AB45" s="69"/>
      <c r="AC45" s="69"/>
    </row>
    <row r="46" spans="1:30" ht="13" x14ac:dyDescent="0.15">
      <c r="A46" s="75" t="s">
        <v>57</v>
      </c>
      <c r="B46" s="17" t="str">
        <f t="shared" si="6"/>
        <v>7E2</v>
      </c>
      <c r="C46" s="149"/>
      <c r="D46" s="60" t="s">
        <v>75</v>
      </c>
      <c r="E46" s="68">
        <v>6.8612224750484501</v>
      </c>
      <c r="F46" s="66">
        <v>64.616840113528795</v>
      </c>
      <c r="G46" s="66">
        <v>75.613009452768694</v>
      </c>
      <c r="H46" s="62"/>
      <c r="I46" s="7">
        <v>16</v>
      </c>
      <c r="J46" s="7">
        <v>5400</v>
      </c>
      <c r="K46" s="7">
        <v>10</v>
      </c>
      <c r="L46" s="11">
        <v>3.0000000000000001E-5</v>
      </c>
      <c r="M46" s="11">
        <v>0.01</v>
      </c>
      <c r="N46" s="11">
        <v>0</v>
      </c>
      <c r="O46" s="11">
        <v>0.1</v>
      </c>
      <c r="P46" s="7">
        <v>1</v>
      </c>
      <c r="Q46" s="7">
        <v>2</v>
      </c>
      <c r="R46" s="7" t="s">
        <v>60</v>
      </c>
      <c r="S46" s="7" t="s">
        <v>46</v>
      </c>
      <c r="T46" s="7">
        <v>0</v>
      </c>
      <c r="U46" s="7" t="s">
        <v>61</v>
      </c>
      <c r="V46" s="7">
        <v>200</v>
      </c>
      <c r="W46" s="7"/>
      <c r="X46" s="7"/>
      <c r="Y46" s="7"/>
      <c r="Z46" s="7"/>
      <c r="AA46" s="69"/>
      <c r="AB46" s="69"/>
      <c r="AC46" s="69"/>
    </row>
    <row r="47" spans="1:30" ht="13" x14ac:dyDescent="0.15">
      <c r="A47" s="75" t="s">
        <v>57</v>
      </c>
      <c r="B47" s="17" t="str">
        <f t="shared" si="6"/>
        <v>3E2</v>
      </c>
      <c r="C47" s="149"/>
      <c r="D47" s="72" t="s">
        <v>75</v>
      </c>
      <c r="E47" s="68">
        <v>3.1049469666871299</v>
      </c>
      <c r="F47" s="66">
        <v>56.253547776726499</v>
      </c>
      <c r="G47" s="66">
        <v>68.790105145897996</v>
      </c>
      <c r="H47" s="62"/>
      <c r="I47" s="7">
        <v>16</v>
      </c>
      <c r="J47" s="7">
        <v>5400</v>
      </c>
      <c r="K47" s="7">
        <v>10</v>
      </c>
      <c r="L47" s="11">
        <v>3.0000000000000001E-5</v>
      </c>
      <c r="M47" s="11">
        <v>0.01</v>
      </c>
      <c r="N47" s="11">
        <v>0</v>
      </c>
      <c r="O47" s="11">
        <v>0.1</v>
      </c>
      <c r="P47" s="7">
        <v>1</v>
      </c>
      <c r="Q47" s="7">
        <v>2</v>
      </c>
      <c r="R47" s="7" t="s">
        <v>60</v>
      </c>
      <c r="S47" s="7" t="s">
        <v>46</v>
      </c>
      <c r="T47" s="7">
        <v>0</v>
      </c>
      <c r="U47" s="7" t="s">
        <v>61</v>
      </c>
      <c r="V47" s="7">
        <v>500</v>
      </c>
      <c r="W47" s="7"/>
      <c r="X47" s="7"/>
      <c r="Y47" s="7"/>
      <c r="Z47" s="7"/>
      <c r="AA47" s="69"/>
      <c r="AB47" s="69"/>
      <c r="AC47" s="69"/>
    </row>
    <row r="48" spans="1:30" ht="13" x14ac:dyDescent="0.15">
      <c r="A48" s="75" t="s">
        <v>57</v>
      </c>
      <c r="B48" s="17" t="str">
        <f t="shared" si="6"/>
        <v>2E2</v>
      </c>
      <c r="C48" s="149"/>
      <c r="D48" s="60" t="s">
        <v>75</v>
      </c>
      <c r="E48" s="68">
        <v>2.2453377638121301</v>
      </c>
      <c r="F48" s="66">
        <v>51.684011352885499</v>
      </c>
      <c r="G48" s="66">
        <v>65.161474618651894</v>
      </c>
      <c r="H48" s="62"/>
      <c r="I48" s="7">
        <v>16</v>
      </c>
      <c r="J48" s="7">
        <v>5400</v>
      </c>
      <c r="K48" s="7">
        <v>10</v>
      </c>
      <c r="L48" s="11">
        <v>3.0000000000000001E-5</v>
      </c>
      <c r="M48" s="11">
        <v>0.01</v>
      </c>
      <c r="N48" s="11">
        <v>0</v>
      </c>
      <c r="O48" s="11">
        <v>0.1</v>
      </c>
      <c r="P48" s="7">
        <v>1</v>
      </c>
      <c r="Q48" s="7">
        <v>2</v>
      </c>
      <c r="R48" s="7" t="s">
        <v>60</v>
      </c>
      <c r="S48" s="7" t="s">
        <v>46</v>
      </c>
      <c r="T48" s="7">
        <v>0</v>
      </c>
      <c r="U48" s="7" t="s">
        <v>61</v>
      </c>
      <c r="V48" s="7">
        <v>800</v>
      </c>
      <c r="W48" s="7"/>
      <c r="X48" s="7"/>
      <c r="Y48" s="7"/>
      <c r="Z48" s="7"/>
      <c r="AA48" s="69"/>
      <c r="AB48" s="69"/>
      <c r="AC48" s="69"/>
    </row>
    <row r="49" spans="1:30" s="84" customFormat="1" ht="13" x14ac:dyDescent="0.15">
      <c r="A49" s="77" t="s">
        <v>57</v>
      </c>
      <c r="B49" s="78" t="str">
        <f t="shared" si="6"/>
        <v>0E2</v>
      </c>
      <c r="C49" s="148" t="s">
        <v>117</v>
      </c>
      <c r="D49" s="79" t="s">
        <v>75</v>
      </c>
      <c r="E49" s="80">
        <v>0.28589831569569302</v>
      </c>
      <c r="F49" s="80">
        <v>73.093661305581804</v>
      </c>
      <c r="G49" s="80">
        <v>82.505615738290103</v>
      </c>
      <c r="H49" s="81"/>
      <c r="I49" s="82">
        <v>16</v>
      </c>
      <c r="J49" s="82">
        <v>5400</v>
      </c>
      <c r="K49" s="82">
        <v>10</v>
      </c>
      <c r="L49" s="83">
        <v>3.0000000000000001E-5</v>
      </c>
      <c r="M49" s="83">
        <v>0.01</v>
      </c>
      <c r="N49" s="83">
        <v>0</v>
      </c>
      <c r="O49" s="83">
        <v>0.1</v>
      </c>
      <c r="P49" s="82">
        <v>1</v>
      </c>
      <c r="Q49" s="82">
        <v>2</v>
      </c>
      <c r="R49" s="82" t="s">
        <v>60</v>
      </c>
      <c r="S49" s="82" t="s">
        <v>46</v>
      </c>
      <c r="T49" s="82">
        <v>0</v>
      </c>
      <c r="U49" s="82" t="s">
        <v>61</v>
      </c>
      <c r="V49" s="82">
        <v>50</v>
      </c>
      <c r="W49" s="82"/>
      <c r="X49" s="82"/>
      <c r="Y49" s="82"/>
      <c r="Z49" s="82"/>
      <c r="AA49" s="97">
        <v>64</v>
      </c>
      <c r="AB49" s="97">
        <v>2</v>
      </c>
      <c r="AC49" s="112">
        <v>1E-4</v>
      </c>
      <c r="AD49" s="113" t="s">
        <v>119</v>
      </c>
    </row>
    <row r="50" spans="1:30" s="84" customFormat="1" ht="13" x14ac:dyDescent="0.15">
      <c r="A50" s="77" t="s">
        <v>57</v>
      </c>
      <c r="B50" s="78" t="str">
        <f>IF(E50&lt;&gt;"", ROUND(E50,0)&amp;A50, "")</f>
        <v>0E2</v>
      </c>
      <c r="C50" s="148"/>
      <c r="D50" s="79" t="s">
        <v>75</v>
      </c>
      <c r="E50" s="80">
        <v>9.9541300971575097E-2</v>
      </c>
      <c r="F50" s="80">
        <v>57.142857142857103</v>
      </c>
      <c r="G50" s="80">
        <v>69.435770031797006</v>
      </c>
      <c r="H50" s="81"/>
      <c r="I50" s="82">
        <v>16</v>
      </c>
      <c r="J50" s="82">
        <v>5400</v>
      </c>
      <c r="K50" s="82">
        <v>10</v>
      </c>
      <c r="L50" s="83">
        <v>3.0000000000000001E-5</v>
      </c>
      <c r="M50" s="83">
        <v>0.01</v>
      </c>
      <c r="N50" s="83">
        <v>0</v>
      </c>
      <c r="O50" s="83">
        <v>0.1</v>
      </c>
      <c r="P50" s="82">
        <v>1</v>
      </c>
      <c r="Q50" s="82">
        <v>2</v>
      </c>
      <c r="R50" s="82" t="s">
        <v>60</v>
      </c>
      <c r="S50" s="82" t="s">
        <v>46</v>
      </c>
      <c r="T50" s="82">
        <v>0</v>
      </c>
      <c r="U50" s="82" t="s">
        <v>61</v>
      </c>
      <c r="V50" s="82">
        <v>150</v>
      </c>
      <c r="W50" s="82"/>
      <c r="X50" s="82"/>
      <c r="Y50" s="82"/>
      <c r="Z50" s="82"/>
      <c r="AA50" s="97">
        <v>64</v>
      </c>
      <c r="AB50" s="97">
        <v>2</v>
      </c>
      <c r="AC50" s="112">
        <v>1E-4</v>
      </c>
      <c r="AD50" s="113" t="s">
        <v>120</v>
      </c>
    </row>
    <row r="51" spans="1:30" s="84" customFormat="1" ht="13" x14ac:dyDescent="0.15">
      <c r="A51" s="77" t="s">
        <v>57</v>
      </c>
      <c r="B51" s="78" t="str">
        <f>IF(E51&lt;&gt;"", ROUND(E51,0)&amp;A51, "")</f>
        <v>0E2</v>
      </c>
      <c r="C51" s="148" t="s">
        <v>114</v>
      </c>
      <c r="D51" s="79" t="s">
        <v>75</v>
      </c>
      <c r="E51" s="117">
        <v>0.26830883326711602</v>
      </c>
      <c r="F51" s="80">
        <v>73.424787133396407</v>
      </c>
      <c r="G51" s="80">
        <v>82.908807602651393</v>
      </c>
      <c r="H51" s="81"/>
      <c r="I51" s="82">
        <v>16</v>
      </c>
      <c r="J51" s="82">
        <v>5400</v>
      </c>
      <c r="K51" s="82">
        <v>10</v>
      </c>
      <c r="L51" s="83">
        <v>3.0000000000000001E-5</v>
      </c>
      <c r="M51" s="83">
        <v>0.01</v>
      </c>
      <c r="N51" s="83">
        <v>0</v>
      </c>
      <c r="O51" s="83">
        <v>0.1</v>
      </c>
      <c r="P51" s="82">
        <v>1</v>
      </c>
      <c r="Q51" s="82">
        <v>2</v>
      </c>
      <c r="R51" s="82" t="s">
        <v>60</v>
      </c>
      <c r="S51" s="82" t="s">
        <v>46</v>
      </c>
      <c r="T51" s="82">
        <v>0</v>
      </c>
      <c r="U51" s="82" t="s">
        <v>61</v>
      </c>
      <c r="V51" s="82">
        <v>50</v>
      </c>
      <c r="W51" s="82"/>
      <c r="X51" s="82"/>
      <c r="Y51" s="82"/>
      <c r="Z51" s="82"/>
      <c r="AA51" s="97">
        <v>128</v>
      </c>
      <c r="AB51" s="97">
        <v>2</v>
      </c>
      <c r="AC51" s="112">
        <v>1E-4</v>
      </c>
      <c r="AD51" s="113" t="s">
        <v>118</v>
      </c>
    </row>
    <row r="52" spans="1:30" s="84" customFormat="1" ht="13" x14ac:dyDescent="0.15">
      <c r="A52" s="77" t="s">
        <v>57</v>
      </c>
      <c r="B52" s="78" t="str">
        <f>IF(E52&lt;&gt;"", ROUND(E52,0)&amp;A52, "")</f>
        <v>0E2</v>
      </c>
      <c r="C52" s="148"/>
      <c r="D52" s="79" t="s">
        <v>75</v>
      </c>
      <c r="E52" s="80">
        <v>9.0463635159701905E-2</v>
      </c>
      <c r="F52" s="80">
        <v>58.8930936613055</v>
      </c>
      <c r="G52" s="80">
        <v>70.978864230015006</v>
      </c>
      <c r="H52" s="81"/>
      <c r="I52" s="82">
        <v>16</v>
      </c>
      <c r="J52" s="82">
        <v>5400</v>
      </c>
      <c r="K52" s="82">
        <v>10</v>
      </c>
      <c r="L52" s="83">
        <v>3.0000000000000001E-5</v>
      </c>
      <c r="M52" s="83">
        <v>0.01</v>
      </c>
      <c r="N52" s="83">
        <v>0</v>
      </c>
      <c r="O52" s="83">
        <v>0.1</v>
      </c>
      <c r="P52" s="82">
        <v>1</v>
      </c>
      <c r="Q52" s="82">
        <v>2</v>
      </c>
      <c r="R52" s="82" t="s">
        <v>60</v>
      </c>
      <c r="S52" s="82" t="s">
        <v>46</v>
      </c>
      <c r="T52" s="82">
        <v>0</v>
      </c>
      <c r="U52" s="82" t="s">
        <v>61</v>
      </c>
      <c r="V52" s="82">
        <v>150</v>
      </c>
      <c r="W52" s="82"/>
      <c r="X52" s="82"/>
      <c r="Y52" s="82"/>
      <c r="Z52" s="82"/>
      <c r="AA52" s="97">
        <v>128</v>
      </c>
      <c r="AB52" s="97">
        <v>2</v>
      </c>
      <c r="AC52" s="112">
        <v>1E-4</v>
      </c>
      <c r="AD52" s="113" t="s">
        <v>131</v>
      </c>
    </row>
    <row r="53" spans="1:30" ht="13" x14ac:dyDescent="0.15">
      <c r="A53" s="75"/>
      <c r="B53" s="17" t="str">
        <f>IF(E53&lt;&gt;"", ROUND(E53,0)&amp;A53, "")</f>
        <v/>
      </c>
      <c r="C53" s="12"/>
      <c r="D53" s="12"/>
      <c r="E53" s="64"/>
      <c r="F53" s="65"/>
      <c r="G53" s="65"/>
      <c r="H53" s="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2"/>
      <c r="W53" s="12"/>
      <c r="X53" s="12"/>
      <c r="Y53" s="12"/>
      <c r="Z53" s="12"/>
      <c r="AA53" s="69"/>
      <c r="AB53" s="69"/>
      <c r="AC53" s="69"/>
    </row>
    <row r="54" spans="1:30" ht="13" x14ac:dyDescent="0.15">
      <c r="D54" s="40"/>
      <c r="E54" s="41"/>
      <c r="H54" s="15"/>
    </row>
    <row r="55" spans="1:30" ht="13" x14ac:dyDescent="0.15">
      <c r="D55" s="40"/>
      <c r="E55" s="41"/>
      <c r="H55" s="15"/>
    </row>
    <row r="56" spans="1:30" ht="13" x14ac:dyDescent="0.15">
      <c r="D56" s="40"/>
      <c r="E56" s="41"/>
      <c r="H56" s="15"/>
    </row>
    <row r="57" spans="1:30" ht="13" x14ac:dyDescent="0.15">
      <c r="D57" s="40"/>
      <c r="E57" s="41"/>
      <c r="H57" s="15"/>
    </row>
    <row r="58" spans="1:30" ht="13" x14ac:dyDescent="0.15">
      <c r="D58" s="40"/>
      <c r="E58" s="41"/>
      <c r="H58" s="15"/>
    </row>
    <row r="59" spans="1:30" ht="13" x14ac:dyDescent="0.15">
      <c r="D59" s="40"/>
      <c r="E59" s="41"/>
      <c r="G59" s="43"/>
      <c r="H59" s="15"/>
    </row>
    <row r="60" spans="1:30" ht="13" x14ac:dyDescent="0.15">
      <c r="D60" s="40"/>
      <c r="E60" s="41"/>
      <c r="H60" s="15"/>
    </row>
    <row r="61" spans="1:30" ht="13" x14ac:dyDescent="0.15">
      <c r="D61" s="40"/>
      <c r="E61" s="41"/>
      <c r="H61" s="15"/>
    </row>
    <row r="62" spans="1:30" ht="13" x14ac:dyDescent="0.15">
      <c r="D62" s="40"/>
      <c r="E62" s="41"/>
      <c r="H62" s="15"/>
    </row>
    <row r="63" spans="1:30" ht="13" x14ac:dyDescent="0.15">
      <c r="D63" s="40"/>
      <c r="E63" s="41"/>
      <c r="H63" s="15"/>
    </row>
    <row r="64" spans="1:30" ht="13" x14ac:dyDescent="0.15">
      <c r="D64" s="40"/>
      <c r="E64" s="41"/>
      <c r="H64" s="15"/>
    </row>
    <row r="65" spans="4:8" ht="13" x14ac:dyDescent="0.15">
      <c r="D65" s="40"/>
      <c r="E65" s="41"/>
      <c r="H65" s="15"/>
    </row>
    <row r="66" spans="4:8" ht="13" x14ac:dyDescent="0.15">
      <c r="D66" s="40"/>
      <c r="E66" s="41"/>
      <c r="H66" s="15"/>
    </row>
    <row r="67" spans="4:8" ht="13" x14ac:dyDescent="0.15">
      <c r="D67" s="40"/>
      <c r="E67" s="41"/>
      <c r="H67" s="15"/>
    </row>
    <row r="68" spans="4:8" ht="13" x14ac:dyDescent="0.15">
      <c r="D68" s="40"/>
      <c r="E68" s="41"/>
      <c r="H68" s="15"/>
    </row>
    <row r="69" spans="4:8" ht="13" x14ac:dyDescent="0.15">
      <c r="D69" s="40"/>
      <c r="E69" s="41"/>
      <c r="H69" s="15"/>
    </row>
    <row r="70" spans="4:8" ht="13" x14ac:dyDescent="0.15">
      <c r="D70" s="40"/>
      <c r="E70" s="41"/>
      <c r="H70" s="15"/>
    </row>
    <row r="71" spans="4:8" ht="13" x14ac:dyDescent="0.15">
      <c r="D71" s="40"/>
      <c r="E71" s="41"/>
      <c r="H71" s="15"/>
    </row>
    <row r="72" spans="4:8" ht="13" x14ac:dyDescent="0.15">
      <c r="D72" s="40"/>
      <c r="E72" s="41"/>
      <c r="H72" s="15"/>
    </row>
    <row r="73" spans="4:8" ht="13" x14ac:dyDescent="0.15">
      <c r="D73" s="40"/>
      <c r="E73" s="41"/>
      <c r="H73" s="15"/>
    </row>
    <row r="74" spans="4:8" ht="13" x14ac:dyDescent="0.15">
      <c r="D74" s="40"/>
      <c r="E74" s="41"/>
      <c r="H74" s="15"/>
    </row>
    <row r="75" spans="4:8" ht="13" x14ac:dyDescent="0.15">
      <c r="D75" s="40"/>
      <c r="E75" s="41"/>
      <c r="H75" s="15"/>
    </row>
    <row r="76" spans="4:8" ht="13" x14ac:dyDescent="0.15">
      <c r="D76" s="40"/>
      <c r="E76" s="41"/>
      <c r="H76" s="15"/>
    </row>
    <row r="77" spans="4:8" ht="13" x14ac:dyDescent="0.15">
      <c r="D77" s="40"/>
      <c r="E77" s="41"/>
      <c r="H77" s="15"/>
    </row>
    <row r="78" spans="4:8" ht="13" x14ac:dyDescent="0.15">
      <c r="D78" s="40"/>
      <c r="E78" s="41"/>
      <c r="H78" s="15"/>
    </row>
    <row r="79" spans="4:8" ht="13" x14ac:dyDescent="0.15">
      <c r="D79" s="40"/>
      <c r="E79" s="41"/>
      <c r="H79" s="15"/>
    </row>
    <row r="80" spans="4:8" ht="13" x14ac:dyDescent="0.15">
      <c r="D80" s="40"/>
      <c r="E80" s="41"/>
      <c r="H80" s="15"/>
    </row>
    <row r="81" spans="4:8" ht="13" x14ac:dyDescent="0.15">
      <c r="D81" s="40"/>
      <c r="E81" s="41"/>
      <c r="H81" s="15"/>
    </row>
    <row r="82" spans="4:8" ht="13" x14ac:dyDescent="0.15">
      <c r="D82" s="40"/>
      <c r="E82" s="41"/>
      <c r="H82" s="15"/>
    </row>
    <row r="83" spans="4:8" ht="13" x14ac:dyDescent="0.15">
      <c r="D83" s="40"/>
      <c r="E83" s="41"/>
      <c r="H83" s="15"/>
    </row>
    <row r="84" spans="4:8" ht="13" x14ac:dyDescent="0.15">
      <c r="D84" s="40"/>
      <c r="E84" s="41"/>
      <c r="H84" s="15"/>
    </row>
    <row r="85" spans="4:8" ht="13" x14ac:dyDescent="0.15">
      <c r="D85" s="40"/>
      <c r="E85" s="41"/>
      <c r="H85" s="15"/>
    </row>
    <row r="86" spans="4:8" ht="13" x14ac:dyDescent="0.15">
      <c r="D86" s="40"/>
      <c r="E86" s="41"/>
      <c r="H86" s="15"/>
    </row>
    <row r="87" spans="4:8" ht="13" x14ac:dyDescent="0.15">
      <c r="D87" s="40"/>
      <c r="E87" s="41"/>
      <c r="H87" s="15"/>
    </row>
    <row r="88" spans="4:8" ht="13" x14ac:dyDescent="0.15">
      <c r="D88" s="40"/>
      <c r="E88" s="41"/>
      <c r="H88" s="15"/>
    </row>
    <row r="89" spans="4:8" ht="13" x14ac:dyDescent="0.15">
      <c r="D89" s="40"/>
      <c r="E89" s="41"/>
      <c r="H89" s="15"/>
    </row>
    <row r="90" spans="4:8" ht="13" x14ac:dyDescent="0.15">
      <c r="D90" s="40"/>
      <c r="E90" s="41"/>
      <c r="H90" s="15"/>
    </row>
    <row r="91" spans="4:8" ht="13" x14ac:dyDescent="0.15">
      <c r="D91" s="40"/>
      <c r="E91" s="41"/>
      <c r="H91" s="15"/>
    </row>
    <row r="92" spans="4:8" ht="13" x14ac:dyDescent="0.15">
      <c r="D92" s="40"/>
      <c r="E92" s="41"/>
      <c r="H92" s="15"/>
    </row>
    <row r="93" spans="4:8" ht="13" x14ac:dyDescent="0.15">
      <c r="D93" s="40"/>
      <c r="E93" s="41"/>
      <c r="H93" s="15"/>
    </row>
    <row r="94" spans="4:8" ht="13" x14ac:dyDescent="0.15">
      <c r="D94" s="40"/>
      <c r="E94" s="41"/>
      <c r="H94" s="15"/>
    </row>
    <row r="95" spans="4:8" ht="13" x14ac:dyDescent="0.15">
      <c r="D95" s="40"/>
      <c r="E95" s="41"/>
      <c r="H95" s="15"/>
    </row>
    <row r="96" spans="4:8" ht="13" x14ac:dyDescent="0.15">
      <c r="D96" s="40"/>
      <c r="E96" s="41"/>
      <c r="H96" s="15"/>
    </row>
    <row r="97" spans="4:8" ht="13" x14ac:dyDescent="0.15">
      <c r="D97" s="40"/>
      <c r="E97" s="41"/>
      <c r="H97" s="15"/>
    </row>
    <row r="98" spans="4:8" ht="13" x14ac:dyDescent="0.15">
      <c r="D98" s="40"/>
      <c r="E98" s="41"/>
      <c r="H98" s="15"/>
    </row>
    <row r="99" spans="4:8" ht="13" x14ac:dyDescent="0.15">
      <c r="D99" s="40"/>
      <c r="E99" s="41"/>
      <c r="H99" s="15"/>
    </row>
    <row r="100" spans="4:8" ht="13" x14ac:dyDescent="0.15">
      <c r="D100" s="40"/>
      <c r="E100" s="41"/>
      <c r="H100" s="15"/>
    </row>
    <row r="101" spans="4:8" ht="13" x14ac:dyDescent="0.15">
      <c r="D101" s="40"/>
      <c r="E101" s="41"/>
      <c r="H101" s="15"/>
    </row>
    <row r="102" spans="4:8" ht="13" x14ac:dyDescent="0.15">
      <c r="D102" s="40"/>
      <c r="E102" s="41"/>
      <c r="H102" s="15"/>
    </row>
    <row r="103" spans="4:8" ht="13" x14ac:dyDescent="0.15">
      <c r="D103" s="40"/>
      <c r="E103" s="41"/>
      <c r="H103" s="15"/>
    </row>
    <row r="104" spans="4:8" ht="13" x14ac:dyDescent="0.15">
      <c r="D104" s="40"/>
      <c r="E104" s="41"/>
      <c r="H104" s="15"/>
    </row>
    <row r="105" spans="4:8" ht="13" x14ac:dyDescent="0.15">
      <c r="D105" s="40"/>
      <c r="E105" s="41"/>
      <c r="H105" s="15"/>
    </row>
    <row r="106" spans="4:8" ht="13" x14ac:dyDescent="0.15">
      <c r="D106" s="40"/>
      <c r="E106" s="41"/>
      <c r="H106" s="15"/>
    </row>
    <row r="107" spans="4:8" ht="13" x14ac:dyDescent="0.15">
      <c r="D107" s="40"/>
      <c r="E107" s="41"/>
      <c r="H107" s="15"/>
    </row>
    <row r="108" spans="4:8" ht="13" x14ac:dyDescent="0.15">
      <c r="D108" s="40"/>
      <c r="E108" s="41"/>
      <c r="H108" s="15"/>
    </row>
    <row r="109" spans="4:8" ht="13" x14ac:dyDescent="0.15">
      <c r="D109" s="40"/>
      <c r="E109" s="41"/>
      <c r="H109" s="15"/>
    </row>
    <row r="110" spans="4:8" ht="13" x14ac:dyDescent="0.15">
      <c r="D110" s="40"/>
      <c r="E110" s="41"/>
      <c r="H110" s="15"/>
    </row>
    <row r="111" spans="4:8" ht="13" x14ac:dyDescent="0.15">
      <c r="D111" s="40"/>
      <c r="E111" s="41"/>
      <c r="H111" s="15"/>
    </row>
    <row r="112" spans="4:8" ht="13" x14ac:dyDescent="0.15">
      <c r="D112" s="40"/>
      <c r="E112" s="41"/>
      <c r="H112" s="15"/>
    </row>
    <row r="113" spans="4:8" ht="13" x14ac:dyDescent="0.15">
      <c r="D113" s="40"/>
      <c r="E113" s="41"/>
      <c r="H113" s="15"/>
    </row>
    <row r="114" spans="4:8" ht="13" x14ac:dyDescent="0.15">
      <c r="D114" s="40"/>
      <c r="E114" s="41"/>
      <c r="H114" s="15"/>
    </row>
    <row r="115" spans="4:8" ht="13" x14ac:dyDescent="0.15">
      <c r="D115" s="40"/>
      <c r="E115" s="41"/>
      <c r="H115" s="15"/>
    </row>
    <row r="116" spans="4:8" ht="13" x14ac:dyDescent="0.15">
      <c r="D116" s="40"/>
      <c r="E116" s="41"/>
      <c r="H116" s="15"/>
    </row>
    <row r="117" spans="4:8" ht="13" x14ac:dyDescent="0.15">
      <c r="D117" s="40"/>
      <c r="E117" s="41"/>
      <c r="H117" s="15"/>
    </row>
    <row r="118" spans="4:8" ht="13" x14ac:dyDescent="0.15">
      <c r="D118" s="40"/>
      <c r="E118" s="41"/>
      <c r="H118" s="15"/>
    </row>
    <row r="119" spans="4:8" ht="13" x14ac:dyDescent="0.15">
      <c r="D119" s="40"/>
      <c r="E119" s="41"/>
      <c r="H119" s="15"/>
    </row>
    <row r="120" spans="4:8" ht="13" x14ac:dyDescent="0.15">
      <c r="D120" s="40"/>
      <c r="E120" s="41"/>
      <c r="H120" s="15"/>
    </row>
    <row r="121" spans="4:8" ht="13" x14ac:dyDescent="0.15">
      <c r="D121" s="40"/>
      <c r="E121" s="41"/>
      <c r="H121" s="15"/>
    </row>
    <row r="122" spans="4:8" ht="13" x14ac:dyDescent="0.15">
      <c r="D122" s="40"/>
      <c r="E122" s="41"/>
      <c r="H122" s="15"/>
    </row>
    <row r="123" spans="4:8" ht="13" x14ac:dyDescent="0.15">
      <c r="D123" s="40"/>
      <c r="E123" s="41"/>
      <c r="H123" s="15"/>
    </row>
    <row r="124" spans="4:8" ht="13" x14ac:dyDescent="0.15">
      <c r="D124" s="40"/>
      <c r="E124" s="41"/>
      <c r="H124" s="15"/>
    </row>
    <row r="125" spans="4:8" ht="13" x14ac:dyDescent="0.15">
      <c r="D125" s="40"/>
      <c r="E125" s="41"/>
      <c r="H125" s="15"/>
    </row>
    <row r="126" spans="4:8" ht="13" x14ac:dyDescent="0.15">
      <c r="D126" s="40"/>
      <c r="E126" s="41"/>
      <c r="H126" s="15"/>
    </row>
    <row r="127" spans="4:8" ht="13" x14ac:dyDescent="0.15">
      <c r="D127" s="40"/>
      <c r="E127" s="41"/>
      <c r="H127" s="15"/>
    </row>
    <row r="128" spans="4:8" ht="13" x14ac:dyDescent="0.15">
      <c r="D128" s="40"/>
      <c r="E128" s="41"/>
      <c r="H128" s="15"/>
    </row>
    <row r="129" spans="4:8" ht="13" x14ac:dyDescent="0.15">
      <c r="D129" s="40"/>
      <c r="E129" s="41"/>
      <c r="H129" s="15"/>
    </row>
    <row r="130" spans="4:8" ht="13" x14ac:dyDescent="0.15">
      <c r="D130" s="40"/>
      <c r="E130" s="41"/>
      <c r="H130" s="15"/>
    </row>
    <row r="131" spans="4:8" ht="13" x14ac:dyDescent="0.15">
      <c r="D131" s="40"/>
      <c r="E131" s="41"/>
      <c r="H131" s="15"/>
    </row>
    <row r="132" spans="4:8" ht="13" x14ac:dyDescent="0.15">
      <c r="D132" s="40"/>
      <c r="E132" s="41"/>
      <c r="H132" s="15"/>
    </row>
    <row r="133" spans="4:8" ht="13" x14ac:dyDescent="0.15">
      <c r="D133" s="40"/>
      <c r="E133" s="41"/>
      <c r="H133" s="15"/>
    </row>
    <row r="134" spans="4:8" ht="13" x14ac:dyDescent="0.15">
      <c r="D134" s="40"/>
      <c r="E134" s="41"/>
      <c r="H134" s="15"/>
    </row>
    <row r="135" spans="4:8" ht="13" x14ac:dyDescent="0.15">
      <c r="D135" s="40"/>
      <c r="E135" s="41"/>
      <c r="H135" s="15"/>
    </row>
    <row r="136" spans="4:8" ht="13" x14ac:dyDescent="0.15">
      <c r="D136" s="40"/>
      <c r="E136" s="41"/>
      <c r="H136" s="15"/>
    </row>
    <row r="137" spans="4:8" ht="13" x14ac:dyDescent="0.15">
      <c r="D137" s="40"/>
      <c r="E137" s="41"/>
      <c r="H137" s="15"/>
    </row>
    <row r="138" spans="4:8" ht="13" x14ac:dyDescent="0.15">
      <c r="D138" s="40"/>
      <c r="E138" s="41"/>
      <c r="H138" s="15"/>
    </row>
    <row r="139" spans="4:8" ht="13" x14ac:dyDescent="0.15">
      <c r="D139" s="40"/>
      <c r="E139" s="41"/>
      <c r="H139" s="15"/>
    </row>
    <row r="140" spans="4:8" ht="13" x14ac:dyDescent="0.15">
      <c r="D140" s="40"/>
      <c r="E140" s="41"/>
      <c r="H140" s="15"/>
    </row>
    <row r="141" spans="4:8" ht="13" x14ac:dyDescent="0.15">
      <c r="D141" s="40"/>
      <c r="E141" s="41"/>
      <c r="H141" s="15"/>
    </row>
    <row r="142" spans="4:8" ht="13" x14ac:dyDescent="0.15">
      <c r="D142" s="40"/>
      <c r="E142" s="41"/>
      <c r="H142" s="15"/>
    </row>
    <row r="143" spans="4:8" ht="13" x14ac:dyDescent="0.15">
      <c r="D143" s="40"/>
      <c r="E143" s="41"/>
      <c r="H143" s="15"/>
    </row>
    <row r="144" spans="4:8" ht="13" x14ac:dyDescent="0.15">
      <c r="D144" s="40"/>
      <c r="E144" s="41"/>
      <c r="H144" s="15"/>
    </row>
    <row r="145" spans="4:8" ht="13" x14ac:dyDescent="0.15">
      <c r="D145" s="40"/>
      <c r="E145" s="41"/>
      <c r="H145" s="15"/>
    </row>
    <row r="146" spans="4:8" ht="13" x14ac:dyDescent="0.15">
      <c r="D146" s="40"/>
      <c r="E146" s="41"/>
      <c r="H146" s="15"/>
    </row>
    <row r="147" spans="4:8" ht="13" x14ac:dyDescent="0.15">
      <c r="D147" s="40"/>
      <c r="E147" s="41"/>
      <c r="H147" s="15"/>
    </row>
    <row r="148" spans="4:8" ht="13" x14ac:dyDescent="0.15">
      <c r="D148" s="40"/>
      <c r="E148" s="41"/>
      <c r="H148" s="15"/>
    </row>
    <row r="149" spans="4:8" ht="13" x14ac:dyDescent="0.15">
      <c r="D149" s="40"/>
      <c r="E149" s="41"/>
      <c r="H149" s="15"/>
    </row>
    <row r="150" spans="4:8" ht="13" x14ac:dyDescent="0.15">
      <c r="D150" s="40"/>
      <c r="E150" s="41"/>
      <c r="H150" s="15"/>
    </row>
    <row r="151" spans="4:8" ht="13" x14ac:dyDescent="0.15">
      <c r="D151" s="40"/>
      <c r="E151" s="41"/>
      <c r="H151" s="15"/>
    </row>
    <row r="152" spans="4:8" ht="13" x14ac:dyDescent="0.15">
      <c r="D152" s="40"/>
      <c r="E152" s="41"/>
      <c r="H152" s="15"/>
    </row>
    <row r="153" spans="4:8" ht="13" x14ac:dyDescent="0.15">
      <c r="D153" s="40"/>
      <c r="E153" s="41"/>
      <c r="H153" s="15"/>
    </row>
    <row r="154" spans="4:8" ht="13" x14ac:dyDescent="0.15">
      <c r="D154" s="40"/>
      <c r="E154" s="41"/>
      <c r="H154" s="15"/>
    </row>
    <row r="155" spans="4:8" ht="13" x14ac:dyDescent="0.15">
      <c r="D155" s="40"/>
      <c r="E155" s="41"/>
      <c r="H155" s="15"/>
    </row>
    <row r="156" spans="4:8" ht="13" x14ac:dyDescent="0.15">
      <c r="D156" s="40"/>
      <c r="E156" s="41"/>
      <c r="H156" s="15"/>
    </row>
    <row r="157" spans="4:8" ht="13" x14ac:dyDescent="0.15">
      <c r="D157" s="40"/>
      <c r="E157" s="41"/>
      <c r="H157" s="15"/>
    </row>
    <row r="158" spans="4:8" ht="13" x14ac:dyDescent="0.15">
      <c r="D158" s="40"/>
      <c r="E158" s="41"/>
      <c r="H158" s="15"/>
    </row>
    <row r="159" spans="4:8" ht="13" x14ac:dyDescent="0.15">
      <c r="D159" s="40"/>
      <c r="E159" s="41"/>
      <c r="H159" s="15"/>
    </row>
    <row r="160" spans="4:8" ht="13" x14ac:dyDescent="0.15">
      <c r="D160" s="40"/>
      <c r="E160" s="41"/>
      <c r="H160" s="15"/>
    </row>
    <row r="161" spans="4:8" ht="13" x14ac:dyDescent="0.15">
      <c r="D161" s="40"/>
      <c r="E161" s="41"/>
      <c r="H161" s="15"/>
    </row>
    <row r="162" spans="4:8" ht="13" x14ac:dyDescent="0.15">
      <c r="D162" s="40"/>
      <c r="E162" s="41"/>
      <c r="H162" s="15"/>
    </row>
    <row r="163" spans="4:8" ht="13" x14ac:dyDescent="0.15">
      <c r="D163" s="40"/>
      <c r="E163" s="41"/>
      <c r="H163" s="15"/>
    </row>
    <row r="164" spans="4:8" ht="13" x14ac:dyDescent="0.15">
      <c r="D164" s="40"/>
      <c r="E164" s="41"/>
      <c r="H164" s="15"/>
    </row>
    <row r="165" spans="4:8" ht="13" x14ac:dyDescent="0.15">
      <c r="D165" s="40"/>
      <c r="E165" s="41"/>
      <c r="H165" s="15"/>
    </row>
    <row r="166" spans="4:8" ht="13" x14ac:dyDescent="0.15">
      <c r="D166" s="40"/>
      <c r="E166" s="41"/>
      <c r="H166" s="15"/>
    </row>
    <row r="167" spans="4:8" ht="13" x14ac:dyDescent="0.15">
      <c r="D167" s="40"/>
      <c r="E167" s="41"/>
      <c r="H167" s="15"/>
    </row>
    <row r="168" spans="4:8" ht="13" x14ac:dyDescent="0.15">
      <c r="D168" s="40"/>
      <c r="E168" s="41"/>
      <c r="H168" s="15"/>
    </row>
    <row r="169" spans="4:8" ht="13" x14ac:dyDescent="0.15">
      <c r="D169" s="40"/>
      <c r="E169" s="41"/>
      <c r="H169" s="15"/>
    </row>
    <row r="170" spans="4:8" ht="13" x14ac:dyDescent="0.15">
      <c r="D170" s="40"/>
      <c r="E170" s="41"/>
      <c r="H170" s="15"/>
    </row>
    <row r="171" spans="4:8" ht="13" x14ac:dyDescent="0.15">
      <c r="D171" s="40"/>
      <c r="E171" s="41"/>
      <c r="H171" s="15"/>
    </row>
    <row r="172" spans="4:8" ht="13" x14ac:dyDescent="0.15">
      <c r="D172" s="40"/>
      <c r="E172" s="41"/>
      <c r="H172" s="15"/>
    </row>
    <row r="173" spans="4:8" ht="13" x14ac:dyDescent="0.15">
      <c r="D173" s="40"/>
      <c r="E173" s="41"/>
      <c r="H173" s="15"/>
    </row>
    <row r="174" spans="4:8" ht="13" x14ac:dyDescent="0.15">
      <c r="D174" s="40"/>
      <c r="E174" s="41"/>
      <c r="H174" s="15"/>
    </row>
    <row r="175" spans="4:8" ht="13" x14ac:dyDescent="0.15">
      <c r="D175" s="40"/>
      <c r="E175" s="41"/>
      <c r="H175" s="15"/>
    </row>
    <row r="176" spans="4:8" ht="13" x14ac:dyDescent="0.15">
      <c r="D176" s="40"/>
      <c r="E176" s="41"/>
      <c r="H176" s="15"/>
    </row>
    <row r="177" spans="4:8" ht="13" x14ac:dyDescent="0.15">
      <c r="D177" s="40"/>
      <c r="E177" s="41"/>
      <c r="H177" s="15"/>
    </row>
    <row r="178" spans="4:8" ht="13" x14ac:dyDescent="0.15">
      <c r="D178" s="40"/>
      <c r="E178" s="41"/>
      <c r="H178" s="15"/>
    </row>
    <row r="179" spans="4:8" ht="13" x14ac:dyDescent="0.15">
      <c r="D179" s="40"/>
      <c r="E179" s="41"/>
      <c r="H179" s="15"/>
    </row>
    <row r="180" spans="4:8" ht="13" x14ac:dyDescent="0.15">
      <c r="D180" s="40"/>
      <c r="E180" s="41"/>
      <c r="H180" s="15"/>
    </row>
    <row r="181" spans="4:8" ht="13" x14ac:dyDescent="0.15">
      <c r="D181" s="40"/>
      <c r="E181" s="41"/>
      <c r="H181" s="15"/>
    </row>
    <row r="182" spans="4:8" ht="13" x14ac:dyDescent="0.15">
      <c r="D182" s="40"/>
      <c r="E182" s="41"/>
      <c r="H182" s="15"/>
    </row>
    <row r="183" spans="4:8" ht="13" x14ac:dyDescent="0.15">
      <c r="D183" s="40"/>
      <c r="E183" s="41"/>
      <c r="H183" s="15"/>
    </row>
    <row r="184" spans="4:8" ht="13" x14ac:dyDescent="0.15">
      <c r="D184" s="40"/>
      <c r="E184" s="41"/>
      <c r="H184" s="15"/>
    </row>
    <row r="185" spans="4:8" ht="13" x14ac:dyDescent="0.15">
      <c r="D185" s="40"/>
      <c r="E185" s="41"/>
      <c r="H185" s="15"/>
    </row>
    <row r="186" spans="4:8" ht="13" x14ac:dyDescent="0.15">
      <c r="D186" s="40"/>
      <c r="E186" s="41"/>
      <c r="H186" s="15"/>
    </row>
    <row r="187" spans="4:8" ht="13" x14ac:dyDescent="0.15">
      <c r="D187" s="40"/>
      <c r="E187" s="41"/>
      <c r="H187" s="15"/>
    </row>
    <row r="188" spans="4:8" ht="13" x14ac:dyDescent="0.15">
      <c r="D188" s="40"/>
      <c r="E188" s="41"/>
      <c r="H188" s="15"/>
    </row>
    <row r="189" spans="4:8" ht="13" x14ac:dyDescent="0.15">
      <c r="D189" s="40"/>
      <c r="E189" s="41"/>
      <c r="H189" s="15"/>
    </row>
    <row r="190" spans="4:8" ht="13" x14ac:dyDescent="0.15">
      <c r="D190" s="40"/>
      <c r="E190" s="41"/>
      <c r="H190" s="15"/>
    </row>
    <row r="191" spans="4:8" ht="13" x14ac:dyDescent="0.15">
      <c r="D191" s="40"/>
      <c r="E191" s="41"/>
      <c r="H191" s="15"/>
    </row>
    <row r="192" spans="4:8" ht="13" x14ac:dyDescent="0.15">
      <c r="D192" s="40"/>
      <c r="E192" s="41"/>
      <c r="H192" s="15"/>
    </row>
    <row r="193" spans="4:8" ht="13" x14ac:dyDescent="0.15">
      <c r="D193" s="40"/>
      <c r="E193" s="41"/>
      <c r="H193" s="15"/>
    </row>
    <row r="194" spans="4:8" ht="13" x14ac:dyDescent="0.15">
      <c r="D194" s="40"/>
      <c r="E194" s="41"/>
      <c r="H194" s="15"/>
    </row>
    <row r="195" spans="4:8" ht="13" x14ac:dyDescent="0.15">
      <c r="D195" s="40"/>
      <c r="E195" s="41"/>
      <c r="H195" s="15"/>
    </row>
    <row r="196" spans="4:8" ht="13" x14ac:dyDescent="0.15">
      <c r="D196" s="40"/>
      <c r="E196" s="41"/>
      <c r="H196" s="15"/>
    </row>
    <row r="197" spans="4:8" ht="13" x14ac:dyDescent="0.15">
      <c r="D197" s="40"/>
      <c r="E197" s="41"/>
      <c r="H197" s="15"/>
    </row>
    <row r="198" spans="4:8" ht="13" x14ac:dyDescent="0.15">
      <c r="D198" s="40"/>
      <c r="E198" s="41"/>
      <c r="H198" s="15"/>
    </row>
    <row r="199" spans="4:8" ht="13" x14ac:dyDescent="0.15">
      <c r="D199" s="40"/>
      <c r="E199" s="41"/>
      <c r="H199" s="15"/>
    </row>
    <row r="200" spans="4:8" ht="13" x14ac:dyDescent="0.15">
      <c r="D200" s="40"/>
      <c r="E200" s="41"/>
      <c r="H200" s="15"/>
    </row>
    <row r="201" spans="4:8" ht="13" x14ac:dyDescent="0.15">
      <c r="D201" s="40"/>
      <c r="E201" s="41"/>
      <c r="H201" s="15"/>
    </row>
    <row r="202" spans="4:8" ht="13" x14ac:dyDescent="0.15">
      <c r="D202" s="40"/>
      <c r="E202" s="41"/>
      <c r="H202" s="15"/>
    </row>
    <row r="203" spans="4:8" ht="13" x14ac:dyDescent="0.15">
      <c r="D203" s="40"/>
      <c r="E203" s="41"/>
      <c r="H203" s="15"/>
    </row>
    <row r="204" spans="4:8" ht="13" x14ac:dyDescent="0.15">
      <c r="D204" s="40"/>
      <c r="E204" s="41"/>
      <c r="H204" s="15"/>
    </row>
    <row r="205" spans="4:8" ht="13" x14ac:dyDescent="0.15">
      <c r="D205" s="40"/>
      <c r="E205" s="41"/>
      <c r="H205" s="15"/>
    </row>
    <row r="206" spans="4:8" ht="13" x14ac:dyDescent="0.15">
      <c r="D206" s="40"/>
      <c r="E206" s="41"/>
      <c r="H206" s="15"/>
    </row>
    <row r="207" spans="4:8" ht="13" x14ac:dyDescent="0.15">
      <c r="D207" s="40"/>
      <c r="E207" s="41"/>
      <c r="H207" s="15"/>
    </row>
    <row r="208" spans="4:8" ht="13" x14ac:dyDescent="0.15">
      <c r="D208" s="40"/>
      <c r="E208" s="41"/>
      <c r="H208" s="15"/>
    </row>
    <row r="209" spans="4:8" ht="13" x14ac:dyDescent="0.15">
      <c r="D209" s="40"/>
      <c r="E209" s="41"/>
      <c r="H209" s="15"/>
    </row>
    <row r="210" spans="4:8" ht="13" x14ac:dyDescent="0.15">
      <c r="D210" s="40"/>
      <c r="E210" s="41"/>
      <c r="H210" s="15"/>
    </row>
    <row r="211" spans="4:8" ht="13" x14ac:dyDescent="0.15">
      <c r="D211" s="40"/>
      <c r="E211" s="41"/>
      <c r="H211" s="15"/>
    </row>
    <row r="212" spans="4:8" ht="13" x14ac:dyDescent="0.15">
      <c r="D212" s="40"/>
      <c r="E212" s="41"/>
      <c r="H212" s="15"/>
    </row>
    <row r="213" spans="4:8" ht="13" x14ac:dyDescent="0.15">
      <c r="D213" s="40"/>
      <c r="E213" s="41"/>
      <c r="H213" s="15"/>
    </row>
    <row r="214" spans="4:8" ht="13" x14ac:dyDescent="0.15">
      <c r="D214" s="40"/>
      <c r="E214" s="41"/>
      <c r="H214" s="15"/>
    </row>
    <row r="215" spans="4:8" ht="13" x14ac:dyDescent="0.15">
      <c r="D215" s="40"/>
      <c r="E215" s="41"/>
      <c r="H215" s="15"/>
    </row>
    <row r="216" spans="4:8" ht="13" x14ac:dyDescent="0.15">
      <c r="D216" s="40"/>
      <c r="E216" s="41"/>
      <c r="H216" s="15"/>
    </row>
    <row r="217" spans="4:8" ht="13" x14ac:dyDescent="0.15">
      <c r="D217" s="40"/>
      <c r="E217" s="41"/>
      <c r="H217" s="15"/>
    </row>
    <row r="218" spans="4:8" ht="13" x14ac:dyDescent="0.15">
      <c r="D218" s="40"/>
      <c r="E218" s="41"/>
      <c r="H218" s="15"/>
    </row>
    <row r="219" spans="4:8" ht="13" x14ac:dyDescent="0.15">
      <c r="D219" s="40"/>
      <c r="E219" s="41"/>
      <c r="H219" s="15"/>
    </row>
    <row r="220" spans="4:8" ht="13" x14ac:dyDescent="0.15">
      <c r="D220" s="40"/>
      <c r="E220" s="41"/>
      <c r="H220" s="15"/>
    </row>
    <row r="221" spans="4:8" ht="13" x14ac:dyDescent="0.15">
      <c r="D221" s="40"/>
      <c r="E221" s="41"/>
      <c r="H221" s="15"/>
    </row>
    <row r="222" spans="4:8" ht="13" x14ac:dyDescent="0.15">
      <c r="D222" s="40"/>
      <c r="E222" s="41"/>
      <c r="H222" s="15"/>
    </row>
    <row r="223" spans="4:8" ht="13" x14ac:dyDescent="0.15">
      <c r="D223" s="40"/>
      <c r="E223" s="41"/>
      <c r="H223" s="15"/>
    </row>
    <row r="224" spans="4:8" ht="13" x14ac:dyDescent="0.15">
      <c r="D224" s="40"/>
      <c r="E224" s="41"/>
      <c r="H224" s="15"/>
    </row>
    <row r="225" spans="4:8" ht="13" x14ac:dyDescent="0.15">
      <c r="D225" s="40"/>
      <c r="E225" s="41"/>
      <c r="H225" s="15"/>
    </row>
    <row r="226" spans="4:8" ht="13" x14ac:dyDescent="0.15">
      <c r="D226" s="40"/>
      <c r="E226" s="41"/>
      <c r="H226" s="15"/>
    </row>
    <row r="227" spans="4:8" ht="13" x14ac:dyDescent="0.15">
      <c r="D227" s="40"/>
      <c r="E227" s="41"/>
      <c r="H227" s="15"/>
    </row>
    <row r="228" spans="4:8" ht="13" x14ac:dyDescent="0.15">
      <c r="D228" s="40"/>
      <c r="E228" s="41"/>
      <c r="H228" s="15"/>
    </row>
    <row r="229" spans="4:8" ht="13" x14ac:dyDescent="0.15">
      <c r="D229" s="40"/>
      <c r="E229" s="41"/>
      <c r="H229" s="15"/>
    </row>
    <row r="230" spans="4:8" ht="13" x14ac:dyDescent="0.15">
      <c r="D230" s="40"/>
      <c r="E230" s="41"/>
      <c r="H230" s="15"/>
    </row>
    <row r="231" spans="4:8" ht="13" x14ac:dyDescent="0.15">
      <c r="D231" s="40"/>
      <c r="E231" s="41"/>
      <c r="H231" s="15"/>
    </row>
    <row r="232" spans="4:8" ht="13" x14ac:dyDescent="0.15">
      <c r="D232" s="40"/>
      <c r="E232" s="41"/>
      <c r="H232" s="15"/>
    </row>
    <row r="233" spans="4:8" ht="13" x14ac:dyDescent="0.15">
      <c r="D233" s="40"/>
      <c r="E233" s="41"/>
      <c r="H233" s="15"/>
    </row>
    <row r="234" spans="4:8" ht="13" x14ac:dyDescent="0.15">
      <c r="D234" s="40"/>
      <c r="E234" s="41"/>
      <c r="H234" s="15"/>
    </row>
    <row r="235" spans="4:8" ht="13" x14ac:dyDescent="0.15">
      <c r="D235" s="40"/>
      <c r="E235" s="41"/>
      <c r="H235" s="15"/>
    </row>
    <row r="236" spans="4:8" ht="13" x14ac:dyDescent="0.15">
      <c r="D236" s="40"/>
      <c r="E236" s="41"/>
      <c r="H236" s="15"/>
    </row>
    <row r="237" spans="4:8" ht="13" x14ac:dyDescent="0.15">
      <c r="D237" s="40"/>
      <c r="E237" s="41"/>
      <c r="H237" s="15"/>
    </row>
    <row r="238" spans="4:8" ht="13" x14ac:dyDescent="0.15">
      <c r="D238" s="40"/>
      <c r="E238" s="41"/>
      <c r="H238" s="15"/>
    </row>
    <row r="239" spans="4:8" ht="13" x14ac:dyDescent="0.15">
      <c r="D239" s="40"/>
      <c r="E239" s="41"/>
      <c r="H239" s="15"/>
    </row>
    <row r="240" spans="4:8" ht="13" x14ac:dyDescent="0.15">
      <c r="D240" s="40"/>
      <c r="E240" s="41"/>
      <c r="H240" s="15"/>
    </row>
    <row r="241" spans="4:8" ht="13" x14ac:dyDescent="0.15">
      <c r="D241" s="40"/>
      <c r="E241" s="41"/>
      <c r="H241" s="15"/>
    </row>
    <row r="242" spans="4:8" ht="13" x14ac:dyDescent="0.15">
      <c r="D242" s="40"/>
      <c r="E242" s="41"/>
      <c r="H242" s="15"/>
    </row>
    <row r="243" spans="4:8" ht="13" x14ac:dyDescent="0.15">
      <c r="D243" s="40"/>
      <c r="E243" s="41"/>
      <c r="H243" s="15"/>
    </row>
    <row r="244" spans="4:8" ht="13" x14ac:dyDescent="0.15">
      <c r="D244" s="40"/>
      <c r="E244" s="41"/>
      <c r="H244" s="15"/>
    </row>
    <row r="245" spans="4:8" ht="13" x14ac:dyDescent="0.15">
      <c r="D245" s="40"/>
      <c r="E245" s="41"/>
      <c r="H245" s="15"/>
    </row>
    <row r="246" spans="4:8" ht="13" x14ac:dyDescent="0.15">
      <c r="D246" s="40"/>
      <c r="E246" s="41"/>
      <c r="H246" s="15"/>
    </row>
    <row r="247" spans="4:8" ht="13" x14ac:dyDescent="0.15">
      <c r="D247" s="40"/>
      <c r="E247" s="41"/>
      <c r="H247" s="15"/>
    </row>
    <row r="248" spans="4:8" ht="13" x14ac:dyDescent="0.15">
      <c r="D248" s="40"/>
      <c r="E248" s="41"/>
      <c r="H248" s="15"/>
    </row>
    <row r="249" spans="4:8" ht="13" x14ac:dyDescent="0.15">
      <c r="D249" s="40"/>
      <c r="E249" s="41"/>
      <c r="H249" s="15"/>
    </row>
    <row r="250" spans="4:8" ht="13" x14ac:dyDescent="0.15">
      <c r="D250" s="40"/>
      <c r="E250" s="41"/>
      <c r="H250" s="15"/>
    </row>
    <row r="251" spans="4:8" ht="13" x14ac:dyDescent="0.15">
      <c r="D251" s="40"/>
      <c r="E251" s="41"/>
      <c r="H251" s="15"/>
    </row>
    <row r="252" spans="4:8" ht="13" x14ac:dyDescent="0.15">
      <c r="D252" s="40"/>
      <c r="E252" s="41"/>
      <c r="H252" s="15"/>
    </row>
    <row r="253" spans="4:8" ht="13" x14ac:dyDescent="0.15">
      <c r="D253" s="40"/>
      <c r="E253" s="41"/>
      <c r="H253" s="15"/>
    </row>
    <row r="254" spans="4:8" ht="13" x14ac:dyDescent="0.15">
      <c r="D254" s="40"/>
      <c r="E254" s="41"/>
      <c r="H254" s="15"/>
    </row>
    <row r="255" spans="4:8" ht="13" x14ac:dyDescent="0.15">
      <c r="D255" s="40"/>
      <c r="E255" s="41"/>
      <c r="H255" s="15"/>
    </row>
    <row r="256" spans="4:8" ht="13" x14ac:dyDescent="0.15">
      <c r="D256" s="40"/>
      <c r="E256" s="41"/>
      <c r="H256" s="15"/>
    </row>
    <row r="257" spans="4:8" ht="13" x14ac:dyDescent="0.15">
      <c r="D257" s="40"/>
      <c r="E257" s="41"/>
      <c r="H257" s="15"/>
    </row>
    <row r="258" spans="4:8" ht="13" x14ac:dyDescent="0.15">
      <c r="D258" s="40"/>
      <c r="E258" s="41"/>
      <c r="H258" s="15"/>
    </row>
    <row r="259" spans="4:8" ht="13" x14ac:dyDescent="0.15">
      <c r="D259" s="40"/>
      <c r="E259" s="41"/>
      <c r="H259" s="15"/>
    </row>
    <row r="260" spans="4:8" ht="13" x14ac:dyDescent="0.15">
      <c r="D260" s="40"/>
      <c r="E260" s="41"/>
      <c r="H260" s="15"/>
    </row>
    <row r="261" spans="4:8" ht="13" x14ac:dyDescent="0.15">
      <c r="D261" s="40"/>
      <c r="E261" s="41"/>
      <c r="H261" s="15"/>
    </row>
    <row r="262" spans="4:8" ht="13" x14ac:dyDescent="0.15">
      <c r="D262" s="40"/>
      <c r="E262" s="41"/>
      <c r="H262" s="15"/>
    </row>
    <row r="263" spans="4:8" ht="13" x14ac:dyDescent="0.15">
      <c r="D263" s="40"/>
      <c r="E263" s="41"/>
      <c r="H263" s="15"/>
    </row>
    <row r="264" spans="4:8" ht="13" x14ac:dyDescent="0.15">
      <c r="D264" s="40"/>
      <c r="E264" s="41"/>
      <c r="H264" s="15"/>
    </row>
    <row r="265" spans="4:8" ht="13" x14ac:dyDescent="0.15">
      <c r="D265" s="40"/>
      <c r="E265" s="41"/>
      <c r="H265" s="15"/>
    </row>
    <row r="266" spans="4:8" ht="13" x14ac:dyDescent="0.15">
      <c r="D266" s="40"/>
      <c r="E266" s="41"/>
      <c r="H266" s="15"/>
    </row>
    <row r="267" spans="4:8" ht="13" x14ac:dyDescent="0.15">
      <c r="D267" s="40"/>
      <c r="E267" s="41"/>
      <c r="H267" s="15"/>
    </row>
    <row r="268" spans="4:8" ht="13" x14ac:dyDescent="0.15">
      <c r="D268" s="40"/>
      <c r="E268" s="41"/>
      <c r="H268" s="15"/>
    </row>
    <row r="269" spans="4:8" ht="13" x14ac:dyDescent="0.15">
      <c r="D269" s="40"/>
      <c r="E269" s="41"/>
      <c r="H269" s="15"/>
    </row>
    <row r="270" spans="4:8" ht="13" x14ac:dyDescent="0.15">
      <c r="D270" s="40"/>
      <c r="E270" s="41"/>
      <c r="H270" s="15"/>
    </row>
    <row r="271" spans="4:8" ht="13" x14ac:dyDescent="0.15">
      <c r="D271" s="40"/>
      <c r="E271" s="41"/>
      <c r="H271" s="15"/>
    </row>
    <row r="272" spans="4:8" ht="13" x14ac:dyDescent="0.15">
      <c r="D272" s="40"/>
      <c r="E272" s="41"/>
      <c r="H272" s="15"/>
    </row>
    <row r="273" spans="4:8" ht="13" x14ac:dyDescent="0.15">
      <c r="D273" s="40"/>
      <c r="E273" s="41"/>
      <c r="H273" s="15"/>
    </row>
    <row r="274" spans="4:8" ht="13" x14ac:dyDescent="0.15">
      <c r="D274" s="40"/>
      <c r="E274" s="41"/>
      <c r="H274" s="15"/>
    </row>
    <row r="275" spans="4:8" ht="13" x14ac:dyDescent="0.15">
      <c r="D275" s="40"/>
      <c r="E275" s="41"/>
      <c r="H275" s="15"/>
    </row>
    <row r="276" spans="4:8" ht="13" x14ac:dyDescent="0.15">
      <c r="D276" s="40"/>
      <c r="E276" s="41"/>
      <c r="H276" s="15"/>
    </row>
    <row r="277" spans="4:8" ht="13" x14ac:dyDescent="0.15">
      <c r="D277" s="40"/>
      <c r="E277" s="41"/>
      <c r="H277" s="15"/>
    </row>
    <row r="278" spans="4:8" ht="13" x14ac:dyDescent="0.15">
      <c r="D278" s="40"/>
      <c r="E278" s="41"/>
      <c r="H278" s="15"/>
    </row>
    <row r="279" spans="4:8" ht="13" x14ac:dyDescent="0.15">
      <c r="D279" s="40"/>
      <c r="E279" s="41"/>
      <c r="H279" s="15"/>
    </row>
    <row r="280" spans="4:8" ht="13" x14ac:dyDescent="0.15">
      <c r="D280" s="40"/>
      <c r="E280" s="41"/>
      <c r="H280" s="15"/>
    </row>
    <row r="281" spans="4:8" ht="13" x14ac:dyDescent="0.15">
      <c r="D281" s="40"/>
      <c r="E281" s="41"/>
      <c r="H281" s="15"/>
    </row>
    <row r="282" spans="4:8" ht="13" x14ac:dyDescent="0.15">
      <c r="D282" s="40"/>
      <c r="E282" s="41"/>
      <c r="H282" s="15"/>
    </row>
    <row r="283" spans="4:8" ht="13" x14ac:dyDescent="0.15">
      <c r="D283" s="40"/>
      <c r="E283" s="41"/>
      <c r="H283" s="15"/>
    </row>
    <row r="284" spans="4:8" ht="13" x14ac:dyDescent="0.15">
      <c r="D284" s="40"/>
      <c r="E284" s="41"/>
      <c r="H284" s="15"/>
    </row>
    <row r="285" spans="4:8" ht="13" x14ac:dyDescent="0.15">
      <c r="D285" s="40"/>
      <c r="E285" s="41"/>
      <c r="H285" s="15"/>
    </row>
    <row r="286" spans="4:8" ht="13" x14ac:dyDescent="0.15">
      <c r="D286" s="40"/>
      <c r="E286" s="41"/>
      <c r="H286" s="15"/>
    </row>
    <row r="287" spans="4:8" ht="13" x14ac:dyDescent="0.15">
      <c r="D287" s="40"/>
      <c r="E287" s="41"/>
      <c r="H287" s="15"/>
    </row>
    <row r="288" spans="4:8" ht="13" x14ac:dyDescent="0.15">
      <c r="D288" s="40"/>
      <c r="E288" s="41"/>
      <c r="H288" s="15"/>
    </row>
    <row r="289" spans="4:8" ht="13" x14ac:dyDescent="0.15">
      <c r="D289" s="40"/>
      <c r="E289" s="41"/>
      <c r="H289" s="15"/>
    </row>
    <row r="290" spans="4:8" ht="13" x14ac:dyDescent="0.15">
      <c r="D290" s="40"/>
      <c r="E290" s="41"/>
      <c r="H290" s="15"/>
    </row>
    <row r="291" spans="4:8" ht="13" x14ac:dyDescent="0.15">
      <c r="D291" s="40"/>
      <c r="E291" s="41"/>
      <c r="H291" s="15"/>
    </row>
    <row r="292" spans="4:8" ht="13" x14ac:dyDescent="0.15">
      <c r="D292" s="40"/>
      <c r="E292" s="41"/>
      <c r="H292" s="15"/>
    </row>
    <row r="293" spans="4:8" ht="13" x14ac:dyDescent="0.15">
      <c r="D293" s="40"/>
      <c r="E293" s="41"/>
      <c r="H293" s="15"/>
    </row>
    <row r="294" spans="4:8" ht="13" x14ac:dyDescent="0.15">
      <c r="D294" s="40"/>
      <c r="E294" s="41"/>
      <c r="H294" s="15"/>
    </row>
    <row r="295" spans="4:8" ht="13" x14ac:dyDescent="0.15">
      <c r="D295" s="40"/>
      <c r="E295" s="41"/>
      <c r="H295" s="15"/>
    </row>
    <row r="296" spans="4:8" ht="13" x14ac:dyDescent="0.15">
      <c r="D296" s="40"/>
      <c r="E296" s="41"/>
      <c r="H296" s="15"/>
    </row>
    <row r="297" spans="4:8" ht="13" x14ac:dyDescent="0.15">
      <c r="D297" s="40"/>
      <c r="E297" s="41"/>
      <c r="H297" s="15"/>
    </row>
    <row r="298" spans="4:8" ht="13" x14ac:dyDescent="0.15">
      <c r="D298" s="40"/>
      <c r="E298" s="41"/>
      <c r="H298" s="15"/>
    </row>
    <row r="299" spans="4:8" ht="13" x14ac:dyDescent="0.15">
      <c r="D299" s="40"/>
      <c r="E299" s="41"/>
      <c r="H299" s="15"/>
    </row>
    <row r="300" spans="4:8" ht="13" x14ac:dyDescent="0.15">
      <c r="D300" s="40"/>
      <c r="E300" s="41"/>
      <c r="H300" s="15"/>
    </row>
    <row r="301" spans="4:8" ht="13" x14ac:dyDescent="0.15">
      <c r="D301" s="40"/>
      <c r="E301" s="41"/>
      <c r="H301" s="15"/>
    </row>
    <row r="302" spans="4:8" ht="13" x14ac:dyDescent="0.15">
      <c r="D302" s="40"/>
      <c r="E302" s="41"/>
      <c r="H302" s="15"/>
    </row>
    <row r="303" spans="4:8" ht="13" x14ac:dyDescent="0.15">
      <c r="D303" s="40"/>
      <c r="E303" s="41"/>
      <c r="H303" s="15"/>
    </row>
    <row r="304" spans="4:8" ht="13" x14ac:dyDescent="0.15">
      <c r="D304" s="40"/>
      <c r="E304" s="41"/>
      <c r="H304" s="15"/>
    </row>
    <row r="305" spans="4:8" ht="13" x14ac:dyDescent="0.15">
      <c r="D305" s="40"/>
      <c r="E305" s="41"/>
      <c r="H305" s="15"/>
    </row>
    <row r="306" spans="4:8" ht="13" x14ac:dyDescent="0.15">
      <c r="D306" s="40"/>
      <c r="E306" s="41"/>
      <c r="H306" s="15"/>
    </row>
    <row r="307" spans="4:8" ht="13" x14ac:dyDescent="0.15">
      <c r="D307" s="40"/>
      <c r="E307" s="41"/>
      <c r="H307" s="15"/>
    </row>
    <row r="308" spans="4:8" ht="13" x14ac:dyDescent="0.15">
      <c r="D308" s="40"/>
      <c r="E308" s="41"/>
      <c r="H308" s="15"/>
    </row>
    <row r="309" spans="4:8" ht="13" x14ac:dyDescent="0.15">
      <c r="D309" s="40"/>
      <c r="E309" s="41"/>
      <c r="H309" s="15"/>
    </row>
    <row r="310" spans="4:8" ht="13" x14ac:dyDescent="0.15">
      <c r="D310" s="40"/>
      <c r="E310" s="41"/>
      <c r="H310" s="15"/>
    </row>
    <row r="311" spans="4:8" ht="13" x14ac:dyDescent="0.15">
      <c r="D311" s="40"/>
      <c r="E311" s="41"/>
      <c r="H311" s="15"/>
    </row>
    <row r="312" spans="4:8" ht="13" x14ac:dyDescent="0.15">
      <c r="D312" s="40"/>
      <c r="E312" s="41"/>
      <c r="H312" s="15"/>
    </row>
    <row r="313" spans="4:8" ht="13" x14ac:dyDescent="0.15">
      <c r="D313" s="40"/>
      <c r="E313" s="41"/>
      <c r="H313" s="15"/>
    </row>
    <row r="314" spans="4:8" ht="13" x14ac:dyDescent="0.15">
      <c r="D314" s="40"/>
      <c r="E314" s="41"/>
      <c r="H314" s="15"/>
    </row>
    <row r="315" spans="4:8" ht="13" x14ac:dyDescent="0.15">
      <c r="D315" s="40"/>
      <c r="E315" s="41"/>
      <c r="H315" s="15"/>
    </row>
    <row r="316" spans="4:8" ht="13" x14ac:dyDescent="0.15">
      <c r="D316" s="40"/>
      <c r="E316" s="41"/>
      <c r="H316" s="15"/>
    </row>
    <row r="317" spans="4:8" ht="13" x14ac:dyDescent="0.15">
      <c r="D317" s="40"/>
      <c r="E317" s="41"/>
      <c r="H317" s="15"/>
    </row>
    <row r="318" spans="4:8" ht="13" x14ac:dyDescent="0.15">
      <c r="D318" s="40"/>
      <c r="E318" s="41"/>
      <c r="H318" s="15"/>
    </row>
    <row r="319" spans="4:8" ht="13" x14ac:dyDescent="0.15">
      <c r="D319" s="40"/>
      <c r="E319" s="41"/>
      <c r="H319" s="15"/>
    </row>
    <row r="320" spans="4:8" ht="13" x14ac:dyDescent="0.15">
      <c r="D320" s="40"/>
      <c r="E320" s="41"/>
      <c r="H320" s="15"/>
    </row>
    <row r="321" spans="4:8" ht="13" x14ac:dyDescent="0.15">
      <c r="D321" s="40"/>
      <c r="E321" s="41"/>
      <c r="H321" s="15"/>
    </row>
    <row r="322" spans="4:8" ht="13" x14ac:dyDescent="0.15">
      <c r="D322" s="40"/>
      <c r="E322" s="41"/>
      <c r="H322" s="15"/>
    </row>
    <row r="323" spans="4:8" ht="13" x14ac:dyDescent="0.15">
      <c r="D323" s="40"/>
      <c r="E323" s="41"/>
      <c r="H323" s="15"/>
    </row>
    <row r="324" spans="4:8" ht="13" x14ac:dyDescent="0.15">
      <c r="D324" s="40"/>
      <c r="E324" s="41"/>
      <c r="H324" s="15"/>
    </row>
    <row r="325" spans="4:8" ht="13" x14ac:dyDescent="0.15">
      <c r="D325" s="40"/>
      <c r="E325" s="41"/>
      <c r="H325" s="15"/>
    </row>
    <row r="326" spans="4:8" ht="13" x14ac:dyDescent="0.15">
      <c r="D326" s="40"/>
      <c r="E326" s="41"/>
      <c r="H326" s="15"/>
    </row>
    <row r="327" spans="4:8" ht="13" x14ac:dyDescent="0.15">
      <c r="D327" s="40"/>
      <c r="E327" s="41"/>
      <c r="H327" s="15"/>
    </row>
    <row r="328" spans="4:8" ht="13" x14ac:dyDescent="0.15">
      <c r="D328" s="40"/>
      <c r="E328" s="41"/>
      <c r="H328" s="15"/>
    </row>
    <row r="329" spans="4:8" ht="13" x14ac:dyDescent="0.15">
      <c r="D329" s="40"/>
      <c r="E329" s="41"/>
      <c r="H329" s="15"/>
    </row>
    <row r="330" spans="4:8" ht="13" x14ac:dyDescent="0.15">
      <c r="D330" s="40"/>
      <c r="E330" s="41"/>
      <c r="H330" s="15"/>
    </row>
    <row r="331" spans="4:8" ht="13" x14ac:dyDescent="0.15">
      <c r="D331" s="40"/>
      <c r="E331" s="41"/>
      <c r="H331" s="15"/>
    </row>
    <row r="332" spans="4:8" ht="13" x14ac:dyDescent="0.15">
      <c r="D332" s="40"/>
      <c r="E332" s="41"/>
      <c r="H332" s="15"/>
    </row>
    <row r="333" spans="4:8" ht="13" x14ac:dyDescent="0.15">
      <c r="D333" s="40"/>
      <c r="E333" s="41"/>
      <c r="H333" s="15"/>
    </row>
    <row r="334" spans="4:8" ht="13" x14ac:dyDescent="0.15">
      <c r="D334" s="40"/>
      <c r="E334" s="41"/>
      <c r="H334" s="15"/>
    </row>
    <row r="335" spans="4:8" ht="13" x14ac:dyDescent="0.15">
      <c r="D335" s="40"/>
      <c r="E335" s="41"/>
      <c r="H335" s="15"/>
    </row>
    <row r="336" spans="4:8" ht="13" x14ac:dyDescent="0.15">
      <c r="D336" s="40"/>
      <c r="E336" s="41"/>
      <c r="H336" s="15"/>
    </row>
    <row r="337" spans="4:8" ht="13" x14ac:dyDescent="0.15">
      <c r="D337" s="40"/>
      <c r="E337" s="41"/>
      <c r="H337" s="15"/>
    </row>
    <row r="338" spans="4:8" ht="13" x14ac:dyDescent="0.15">
      <c r="D338" s="40"/>
      <c r="E338" s="41"/>
      <c r="H338" s="15"/>
    </row>
    <row r="339" spans="4:8" ht="13" x14ac:dyDescent="0.15">
      <c r="D339" s="40"/>
      <c r="E339" s="41"/>
      <c r="H339" s="15"/>
    </row>
    <row r="340" spans="4:8" ht="13" x14ac:dyDescent="0.15">
      <c r="D340" s="40"/>
      <c r="E340" s="41"/>
      <c r="H340" s="15"/>
    </row>
    <row r="341" spans="4:8" ht="13" x14ac:dyDescent="0.15">
      <c r="D341" s="40"/>
      <c r="E341" s="41"/>
      <c r="H341" s="15"/>
    </row>
    <row r="342" spans="4:8" ht="13" x14ac:dyDescent="0.15">
      <c r="D342" s="40"/>
      <c r="E342" s="41"/>
      <c r="H342" s="15"/>
    </row>
    <row r="343" spans="4:8" ht="13" x14ac:dyDescent="0.15">
      <c r="D343" s="40"/>
      <c r="E343" s="41"/>
      <c r="H343" s="15"/>
    </row>
    <row r="344" spans="4:8" ht="13" x14ac:dyDescent="0.15">
      <c r="D344" s="40"/>
      <c r="E344" s="41"/>
      <c r="H344" s="15"/>
    </row>
    <row r="345" spans="4:8" ht="13" x14ac:dyDescent="0.15">
      <c r="D345" s="40"/>
      <c r="E345" s="41"/>
      <c r="H345" s="15"/>
    </row>
    <row r="346" spans="4:8" ht="13" x14ac:dyDescent="0.15">
      <c r="D346" s="40"/>
      <c r="E346" s="41"/>
      <c r="H346" s="15"/>
    </row>
    <row r="347" spans="4:8" ht="13" x14ac:dyDescent="0.15">
      <c r="D347" s="40"/>
      <c r="E347" s="41"/>
      <c r="H347" s="15"/>
    </row>
    <row r="348" spans="4:8" ht="13" x14ac:dyDescent="0.15">
      <c r="D348" s="40"/>
      <c r="E348" s="41"/>
      <c r="H348" s="15"/>
    </row>
    <row r="349" spans="4:8" ht="13" x14ac:dyDescent="0.15">
      <c r="D349" s="40"/>
      <c r="E349" s="41"/>
      <c r="H349" s="15"/>
    </row>
    <row r="350" spans="4:8" ht="13" x14ac:dyDescent="0.15">
      <c r="D350" s="40"/>
      <c r="E350" s="41"/>
      <c r="H350" s="15"/>
    </row>
    <row r="351" spans="4:8" ht="13" x14ac:dyDescent="0.15">
      <c r="D351" s="40"/>
      <c r="E351" s="41"/>
      <c r="H351" s="15"/>
    </row>
    <row r="352" spans="4:8" ht="13" x14ac:dyDescent="0.15">
      <c r="D352" s="40"/>
      <c r="E352" s="41"/>
      <c r="H352" s="15"/>
    </row>
    <row r="353" spans="4:8" ht="13" x14ac:dyDescent="0.15">
      <c r="D353" s="40"/>
      <c r="E353" s="41"/>
      <c r="H353" s="15"/>
    </row>
    <row r="354" spans="4:8" ht="13" x14ac:dyDescent="0.15">
      <c r="D354" s="40"/>
      <c r="E354" s="41"/>
      <c r="H354" s="15"/>
    </row>
    <row r="355" spans="4:8" ht="13" x14ac:dyDescent="0.15">
      <c r="D355" s="40"/>
      <c r="E355" s="41"/>
      <c r="H355" s="15"/>
    </row>
    <row r="356" spans="4:8" ht="13" x14ac:dyDescent="0.15">
      <c r="D356" s="40"/>
      <c r="E356" s="41"/>
      <c r="H356" s="15"/>
    </row>
    <row r="357" spans="4:8" ht="13" x14ac:dyDescent="0.15">
      <c r="D357" s="40"/>
      <c r="E357" s="41"/>
      <c r="H357" s="15"/>
    </row>
    <row r="358" spans="4:8" ht="13" x14ac:dyDescent="0.15">
      <c r="D358" s="40"/>
      <c r="E358" s="41"/>
      <c r="H358" s="15"/>
    </row>
    <row r="359" spans="4:8" ht="13" x14ac:dyDescent="0.15">
      <c r="D359" s="40"/>
      <c r="E359" s="41"/>
      <c r="H359" s="15"/>
    </row>
    <row r="360" spans="4:8" ht="13" x14ac:dyDescent="0.15">
      <c r="D360" s="40"/>
      <c r="E360" s="41"/>
      <c r="H360" s="15"/>
    </row>
    <row r="361" spans="4:8" ht="13" x14ac:dyDescent="0.15">
      <c r="D361" s="40"/>
      <c r="E361" s="41"/>
      <c r="H361" s="15"/>
    </row>
    <row r="362" spans="4:8" ht="13" x14ac:dyDescent="0.15">
      <c r="D362" s="40"/>
      <c r="E362" s="41"/>
      <c r="H362" s="15"/>
    </row>
    <row r="363" spans="4:8" ht="13" x14ac:dyDescent="0.15">
      <c r="D363" s="40"/>
      <c r="E363" s="41"/>
      <c r="H363" s="15"/>
    </row>
    <row r="364" spans="4:8" ht="13" x14ac:dyDescent="0.15">
      <c r="D364" s="40"/>
      <c r="E364" s="41"/>
      <c r="H364" s="15"/>
    </row>
    <row r="365" spans="4:8" ht="13" x14ac:dyDescent="0.15">
      <c r="D365" s="40"/>
      <c r="E365" s="41"/>
      <c r="H365" s="15"/>
    </row>
    <row r="366" spans="4:8" ht="13" x14ac:dyDescent="0.15">
      <c r="D366" s="40"/>
      <c r="E366" s="41"/>
      <c r="H366" s="15"/>
    </row>
    <row r="367" spans="4:8" ht="13" x14ac:dyDescent="0.15">
      <c r="D367" s="40"/>
      <c r="E367" s="41"/>
      <c r="H367" s="15"/>
    </row>
    <row r="368" spans="4:8" ht="13" x14ac:dyDescent="0.15">
      <c r="D368" s="40"/>
      <c r="E368" s="41"/>
      <c r="H368" s="15"/>
    </row>
    <row r="369" spans="4:8" ht="13" x14ac:dyDescent="0.15">
      <c r="D369" s="40"/>
      <c r="E369" s="41"/>
      <c r="H369" s="15"/>
    </row>
    <row r="370" spans="4:8" ht="13" x14ac:dyDescent="0.15">
      <c r="D370" s="40"/>
      <c r="E370" s="41"/>
      <c r="H370" s="15"/>
    </row>
    <row r="371" spans="4:8" ht="13" x14ac:dyDescent="0.15">
      <c r="D371" s="40"/>
      <c r="E371" s="41"/>
      <c r="H371" s="15"/>
    </row>
    <row r="372" spans="4:8" ht="13" x14ac:dyDescent="0.15">
      <c r="D372" s="40"/>
      <c r="E372" s="41"/>
      <c r="H372" s="15"/>
    </row>
    <row r="373" spans="4:8" ht="13" x14ac:dyDescent="0.15">
      <c r="D373" s="40"/>
      <c r="E373" s="41"/>
      <c r="H373" s="15"/>
    </row>
    <row r="374" spans="4:8" ht="13" x14ac:dyDescent="0.15">
      <c r="D374" s="40"/>
      <c r="E374" s="41"/>
      <c r="H374" s="15"/>
    </row>
    <row r="375" spans="4:8" ht="13" x14ac:dyDescent="0.15">
      <c r="D375" s="40"/>
      <c r="E375" s="41"/>
      <c r="H375" s="15"/>
    </row>
    <row r="376" spans="4:8" ht="13" x14ac:dyDescent="0.15">
      <c r="D376" s="40"/>
      <c r="E376" s="41"/>
      <c r="H376" s="15"/>
    </row>
    <row r="377" spans="4:8" ht="13" x14ac:dyDescent="0.15">
      <c r="D377" s="40"/>
      <c r="E377" s="41"/>
      <c r="H377" s="15"/>
    </row>
    <row r="378" spans="4:8" ht="13" x14ac:dyDescent="0.15">
      <c r="D378" s="40"/>
      <c r="E378" s="41"/>
      <c r="H378" s="15"/>
    </row>
    <row r="379" spans="4:8" ht="13" x14ac:dyDescent="0.15">
      <c r="D379" s="40"/>
      <c r="E379" s="41"/>
      <c r="H379" s="15"/>
    </row>
    <row r="380" spans="4:8" ht="13" x14ac:dyDescent="0.15">
      <c r="D380" s="40"/>
      <c r="E380" s="41"/>
      <c r="H380" s="15"/>
    </row>
    <row r="381" spans="4:8" ht="13" x14ac:dyDescent="0.15">
      <c r="D381" s="40"/>
      <c r="E381" s="41"/>
      <c r="H381" s="15"/>
    </row>
    <row r="382" spans="4:8" ht="13" x14ac:dyDescent="0.15">
      <c r="D382" s="40"/>
      <c r="E382" s="41"/>
      <c r="H382" s="15"/>
    </row>
    <row r="383" spans="4:8" ht="13" x14ac:dyDescent="0.15">
      <c r="D383" s="40"/>
      <c r="E383" s="41"/>
      <c r="H383" s="15"/>
    </row>
    <row r="384" spans="4:8" ht="13" x14ac:dyDescent="0.15">
      <c r="D384" s="40"/>
      <c r="E384" s="41"/>
      <c r="H384" s="15"/>
    </row>
    <row r="385" spans="4:8" ht="13" x14ac:dyDescent="0.15">
      <c r="D385" s="40"/>
      <c r="E385" s="41"/>
      <c r="H385" s="15"/>
    </row>
    <row r="386" spans="4:8" ht="13" x14ac:dyDescent="0.15">
      <c r="D386" s="40"/>
      <c r="E386" s="41"/>
      <c r="H386" s="15"/>
    </row>
    <row r="387" spans="4:8" ht="13" x14ac:dyDescent="0.15">
      <c r="D387" s="40"/>
      <c r="E387" s="41"/>
      <c r="H387" s="15"/>
    </row>
    <row r="388" spans="4:8" ht="13" x14ac:dyDescent="0.15">
      <c r="D388" s="40"/>
      <c r="E388" s="41"/>
      <c r="H388" s="15"/>
    </row>
    <row r="389" spans="4:8" ht="13" x14ac:dyDescent="0.15">
      <c r="D389" s="40"/>
      <c r="E389" s="41"/>
      <c r="H389" s="15"/>
    </row>
    <row r="390" spans="4:8" ht="13" x14ac:dyDescent="0.15">
      <c r="D390" s="40"/>
      <c r="E390" s="41"/>
      <c r="H390" s="15"/>
    </row>
    <row r="391" spans="4:8" ht="13" x14ac:dyDescent="0.15">
      <c r="D391" s="40"/>
      <c r="E391" s="41"/>
      <c r="H391" s="15"/>
    </row>
    <row r="392" spans="4:8" ht="13" x14ac:dyDescent="0.15">
      <c r="D392" s="40"/>
      <c r="E392" s="41"/>
      <c r="H392" s="15"/>
    </row>
    <row r="393" spans="4:8" ht="13" x14ac:dyDescent="0.15">
      <c r="D393" s="40"/>
      <c r="E393" s="41"/>
      <c r="H393" s="15"/>
    </row>
    <row r="394" spans="4:8" ht="13" x14ac:dyDescent="0.15">
      <c r="D394" s="40"/>
      <c r="E394" s="41"/>
      <c r="H394" s="15"/>
    </row>
    <row r="395" spans="4:8" ht="13" x14ac:dyDescent="0.15">
      <c r="D395" s="40"/>
      <c r="E395" s="41"/>
      <c r="H395" s="15"/>
    </row>
    <row r="396" spans="4:8" ht="13" x14ac:dyDescent="0.15">
      <c r="D396" s="40"/>
      <c r="E396" s="41"/>
      <c r="H396" s="15"/>
    </row>
    <row r="397" spans="4:8" ht="13" x14ac:dyDescent="0.15">
      <c r="D397" s="40"/>
      <c r="E397" s="41"/>
      <c r="H397" s="15"/>
    </row>
    <row r="398" spans="4:8" ht="13" x14ac:dyDescent="0.15">
      <c r="D398" s="40"/>
      <c r="E398" s="41"/>
      <c r="H398" s="15"/>
    </row>
    <row r="399" spans="4:8" ht="13" x14ac:dyDescent="0.15">
      <c r="D399" s="40"/>
      <c r="E399" s="41"/>
      <c r="H399" s="15"/>
    </row>
    <row r="400" spans="4:8" ht="13" x14ac:dyDescent="0.15">
      <c r="D400" s="40"/>
      <c r="E400" s="41"/>
      <c r="H400" s="15"/>
    </row>
    <row r="401" spans="4:8" ht="13" x14ac:dyDescent="0.15">
      <c r="D401" s="40"/>
      <c r="E401" s="41"/>
      <c r="H401" s="15"/>
    </row>
    <row r="402" spans="4:8" ht="13" x14ac:dyDescent="0.15">
      <c r="D402" s="40"/>
      <c r="E402" s="41"/>
      <c r="H402" s="15"/>
    </row>
    <row r="403" spans="4:8" ht="13" x14ac:dyDescent="0.15">
      <c r="D403" s="40"/>
      <c r="E403" s="41"/>
      <c r="H403" s="15"/>
    </row>
    <row r="404" spans="4:8" ht="13" x14ac:dyDescent="0.15">
      <c r="D404" s="40"/>
      <c r="E404" s="41"/>
      <c r="H404" s="15"/>
    </row>
    <row r="405" spans="4:8" ht="13" x14ac:dyDescent="0.15">
      <c r="D405" s="40"/>
      <c r="E405" s="41"/>
      <c r="H405" s="15"/>
    </row>
    <row r="406" spans="4:8" ht="13" x14ac:dyDescent="0.15">
      <c r="D406" s="40"/>
      <c r="E406" s="41"/>
      <c r="H406" s="15"/>
    </row>
    <row r="407" spans="4:8" ht="13" x14ac:dyDescent="0.15">
      <c r="D407" s="40"/>
      <c r="E407" s="41"/>
      <c r="H407" s="15"/>
    </row>
    <row r="408" spans="4:8" ht="13" x14ac:dyDescent="0.15">
      <c r="D408" s="40"/>
      <c r="E408" s="41"/>
      <c r="H408" s="15"/>
    </row>
    <row r="409" spans="4:8" ht="13" x14ac:dyDescent="0.15">
      <c r="D409" s="40"/>
      <c r="E409" s="41"/>
      <c r="H409" s="15"/>
    </row>
    <row r="410" spans="4:8" ht="13" x14ac:dyDescent="0.15">
      <c r="D410" s="40"/>
      <c r="E410" s="41"/>
      <c r="H410" s="15"/>
    </row>
    <row r="411" spans="4:8" ht="13" x14ac:dyDescent="0.15">
      <c r="D411" s="40"/>
      <c r="E411" s="41"/>
      <c r="H411" s="15"/>
    </row>
    <row r="412" spans="4:8" ht="13" x14ac:dyDescent="0.15">
      <c r="D412" s="40"/>
      <c r="E412" s="41"/>
      <c r="H412" s="15"/>
    </row>
    <row r="413" spans="4:8" ht="13" x14ac:dyDescent="0.15">
      <c r="D413" s="40"/>
      <c r="E413" s="41"/>
      <c r="H413" s="15"/>
    </row>
    <row r="414" spans="4:8" ht="13" x14ac:dyDescent="0.15">
      <c r="D414" s="40"/>
      <c r="E414" s="41"/>
      <c r="H414" s="15"/>
    </row>
    <row r="415" spans="4:8" ht="13" x14ac:dyDescent="0.15">
      <c r="D415" s="40"/>
      <c r="E415" s="41"/>
      <c r="H415" s="15"/>
    </row>
    <row r="416" spans="4:8" ht="13" x14ac:dyDescent="0.15">
      <c r="D416" s="40"/>
      <c r="E416" s="41"/>
      <c r="H416" s="15"/>
    </row>
    <row r="417" spans="4:8" ht="13" x14ac:dyDescent="0.15">
      <c r="D417" s="40"/>
      <c r="E417" s="41"/>
      <c r="H417" s="15"/>
    </row>
    <row r="418" spans="4:8" ht="13" x14ac:dyDescent="0.15">
      <c r="D418" s="40"/>
      <c r="E418" s="41"/>
      <c r="H418" s="15"/>
    </row>
    <row r="419" spans="4:8" ht="13" x14ac:dyDescent="0.15">
      <c r="D419" s="40"/>
      <c r="E419" s="41"/>
      <c r="H419" s="15"/>
    </row>
    <row r="420" spans="4:8" ht="13" x14ac:dyDescent="0.15">
      <c r="D420" s="40"/>
      <c r="E420" s="41"/>
      <c r="H420" s="15"/>
    </row>
    <row r="421" spans="4:8" ht="13" x14ac:dyDescent="0.15">
      <c r="D421" s="40"/>
      <c r="E421" s="41"/>
      <c r="H421" s="15"/>
    </row>
    <row r="422" spans="4:8" ht="13" x14ac:dyDescent="0.15">
      <c r="D422" s="40"/>
      <c r="E422" s="41"/>
      <c r="H422" s="15"/>
    </row>
    <row r="423" spans="4:8" ht="13" x14ac:dyDescent="0.15">
      <c r="D423" s="40"/>
      <c r="E423" s="41"/>
      <c r="H423" s="15"/>
    </row>
    <row r="424" spans="4:8" ht="13" x14ac:dyDescent="0.15">
      <c r="D424" s="40"/>
      <c r="E424" s="41"/>
      <c r="H424" s="15"/>
    </row>
    <row r="425" spans="4:8" ht="13" x14ac:dyDescent="0.15">
      <c r="D425" s="40"/>
      <c r="E425" s="41"/>
      <c r="H425" s="15"/>
    </row>
    <row r="426" spans="4:8" ht="13" x14ac:dyDescent="0.15">
      <c r="D426" s="40"/>
      <c r="E426" s="41"/>
      <c r="H426" s="15"/>
    </row>
    <row r="427" spans="4:8" ht="13" x14ac:dyDescent="0.15">
      <c r="D427" s="40"/>
      <c r="E427" s="41"/>
      <c r="H427" s="15"/>
    </row>
    <row r="428" spans="4:8" ht="13" x14ac:dyDescent="0.15">
      <c r="D428" s="40"/>
      <c r="E428" s="41"/>
      <c r="H428" s="15"/>
    </row>
    <row r="429" spans="4:8" ht="13" x14ac:dyDescent="0.15">
      <c r="D429" s="40"/>
      <c r="E429" s="41"/>
      <c r="H429" s="15"/>
    </row>
    <row r="430" spans="4:8" ht="13" x14ac:dyDescent="0.15">
      <c r="D430" s="40"/>
      <c r="E430" s="41"/>
      <c r="H430" s="15"/>
    </row>
    <row r="431" spans="4:8" ht="13" x14ac:dyDescent="0.15">
      <c r="D431" s="40"/>
      <c r="E431" s="41"/>
      <c r="H431" s="15"/>
    </row>
    <row r="432" spans="4:8" ht="13" x14ac:dyDescent="0.15">
      <c r="D432" s="40"/>
      <c r="E432" s="41"/>
      <c r="H432" s="15"/>
    </row>
    <row r="433" spans="4:8" ht="13" x14ac:dyDescent="0.15">
      <c r="D433" s="40"/>
      <c r="E433" s="41"/>
      <c r="H433" s="15"/>
    </row>
    <row r="434" spans="4:8" ht="13" x14ac:dyDescent="0.15">
      <c r="D434" s="40"/>
      <c r="E434" s="41"/>
      <c r="H434" s="15"/>
    </row>
    <row r="435" spans="4:8" ht="13" x14ac:dyDescent="0.15">
      <c r="D435" s="40"/>
      <c r="E435" s="41"/>
      <c r="H435" s="15"/>
    </row>
    <row r="436" spans="4:8" ht="13" x14ac:dyDescent="0.15">
      <c r="D436" s="40"/>
      <c r="E436" s="41"/>
      <c r="H436" s="15"/>
    </row>
    <row r="437" spans="4:8" ht="13" x14ac:dyDescent="0.15">
      <c r="D437" s="40"/>
      <c r="E437" s="41"/>
      <c r="H437" s="15"/>
    </row>
    <row r="438" spans="4:8" ht="13" x14ac:dyDescent="0.15">
      <c r="D438" s="40"/>
      <c r="E438" s="41"/>
      <c r="H438" s="15"/>
    </row>
    <row r="439" spans="4:8" ht="13" x14ac:dyDescent="0.15">
      <c r="D439" s="40"/>
      <c r="E439" s="41"/>
      <c r="H439" s="15"/>
    </row>
    <row r="440" spans="4:8" ht="13" x14ac:dyDescent="0.15">
      <c r="D440" s="40"/>
      <c r="E440" s="41"/>
      <c r="H440" s="15"/>
    </row>
    <row r="441" spans="4:8" ht="13" x14ac:dyDescent="0.15">
      <c r="D441" s="40"/>
      <c r="E441" s="41"/>
      <c r="H441" s="15"/>
    </row>
    <row r="442" spans="4:8" ht="13" x14ac:dyDescent="0.15">
      <c r="D442" s="40"/>
      <c r="E442" s="41"/>
      <c r="H442" s="15"/>
    </row>
    <row r="443" spans="4:8" ht="13" x14ac:dyDescent="0.15">
      <c r="D443" s="40"/>
      <c r="E443" s="41"/>
      <c r="H443" s="15"/>
    </row>
    <row r="444" spans="4:8" ht="13" x14ac:dyDescent="0.15">
      <c r="D444" s="40"/>
      <c r="E444" s="41"/>
      <c r="H444" s="15"/>
    </row>
    <row r="445" spans="4:8" ht="13" x14ac:dyDescent="0.15">
      <c r="D445" s="40"/>
      <c r="E445" s="41"/>
      <c r="H445" s="15"/>
    </row>
    <row r="446" spans="4:8" ht="13" x14ac:dyDescent="0.15">
      <c r="D446" s="40"/>
      <c r="E446" s="41"/>
      <c r="H446" s="15"/>
    </row>
    <row r="447" spans="4:8" ht="13" x14ac:dyDescent="0.15">
      <c r="D447" s="40"/>
      <c r="E447" s="41"/>
      <c r="H447" s="15"/>
    </row>
    <row r="448" spans="4:8" ht="13" x14ac:dyDescent="0.15">
      <c r="D448" s="40"/>
      <c r="E448" s="41"/>
      <c r="H448" s="15"/>
    </row>
    <row r="449" spans="4:8" ht="13" x14ac:dyDescent="0.15">
      <c r="D449" s="40"/>
      <c r="E449" s="41"/>
      <c r="H449" s="15"/>
    </row>
    <row r="450" spans="4:8" ht="13" x14ac:dyDescent="0.15">
      <c r="D450" s="40"/>
      <c r="E450" s="41"/>
      <c r="H450" s="15"/>
    </row>
    <row r="451" spans="4:8" ht="13" x14ac:dyDescent="0.15">
      <c r="D451" s="40"/>
      <c r="E451" s="41"/>
      <c r="H451" s="15"/>
    </row>
    <row r="452" spans="4:8" ht="13" x14ac:dyDescent="0.15">
      <c r="D452" s="40"/>
      <c r="E452" s="41"/>
      <c r="H452" s="15"/>
    </row>
    <row r="453" spans="4:8" ht="13" x14ac:dyDescent="0.15">
      <c r="D453" s="40"/>
      <c r="E453" s="41"/>
      <c r="H453" s="15"/>
    </row>
    <row r="454" spans="4:8" ht="13" x14ac:dyDescent="0.15">
      <c r="D454" s="40"/>
      <c r="E454" s="41"/>
      <c r="H454" s="15"/>
    </row>
    <row r="455" spans="4:8" ht="13" x14ac:dyDescent="0.15">
      <c r="D455" s="40"/>
      <c r="E455" s="41"/>
      <c r="H455" s="15"/>
    </row>
    <row r="456" spans="4:8" ht="13" x14ac:dyDescent="0.15">
      <c r="D456" s="40"/>
      <c r="E456" s="41"/>
      <c r="H456" s="15"/>
    </row>
    <row r="457" spans="4:8" ht="13" x14ac:dyDescent="0.15">
      <c r="D457" s="40"/>
      <c r="E457" s="41"/>
      <c r="H457" s="15"/>
    </row>
    <row r="458" spans="4:8" ht="13" x14ac:dyDescent="0.15">
      <c r="D458" s="40"/>
      <c r="E458" s="41"/>
      <c r="H458" s="15"/>
    </row>
    <row r="459" spans="4:8" ht="13" x14ac:dyDescent="0.15">
      <c r="D459" s="40"/>
      <c r="E459" s="41"/>
      <c r="H459" s="15"/>
    </row>
    <row r="460" spans="4:8" ht="13" x14ac:dyDescent="0.15">
      <c r="D460" s="40"/>
      <c r="E460" s="41"/>
      <c r="H460" s="15"/>
    </row>
    <row r="461" spans="4:8" ht="13" x14ac:dyDescent="0.15">
      <c r="D461" s="40"/>
      <c r="E461" s="41"/>
      <c r="H461" s="15"/>
    </row>
    <row r="462" spans="4:8" ht="13" x14ac:dyDescent="0.15">
      <c r="D462" s="40"/>
      <c r="E462" s="41"/>
      <c r="H462" s="15"/>
    </row>
    <row r="463" spans="4:8" ht="13" x14ac:dyDescent="0.15">
      <c r="D463" s="40"/>
      <c r="E463" s="41"/>
      <c r="H463" s="15"/>
    </row>
    <row r="464" spans="4:8" ht="13" x14ac:dyDescent="0.15">
      <c r="D464" s="40"/>
      <c r="E464" s="41"/>
      <c r="H464" s="15"/>
    </row>
    <row r="465" spans="4:8" ht="13" x14ac:dyDescent="0.15">
      <c r="D465" s="40"/>
      <c r="E465" s="41"/>
      <c r="H465" s="15"/>
    </row>
    <row r="466" spans="4:8" ht="13" x14ac:dyDescent="0.15">
      <c r="D466" s="40"/>
      <c r="E466" s="41"/>
      <c r="H466" s="15"/>
    </row>
    <row r="467" spans="4:8" ht="13" x14ac:dyDescent="0.15">
      <c r="D467" s="40"/>
      <c r="E467" s="41"/>
      <c r="H467" s="15"/>
    </row>
    <row r="468" spans="4:8" ht="13" x14ac:dyDescent="0.15">
      <c r="D468" s="40"/>
      <c r="E468" s="41"/>
      <c r="H468" s="15"/>
    </row>
    <row r="469" spans="4:8" ht="13" x14ac:dyDescent="0.15">
      <c r="D469" s="40"/>
      <c r="E469" s="41"/>
      <c r="H469" s="15"/>
    </row>
    <row r="470" spans="4:8" ht="13" x14ac:dyDescent="0.15">
      <c r="D470" s="40"/>
      <c r="E470" s="41"/>
      <c r="H470" s="15"/>
    </row>
    <row r="471" spans="4:8" ht="13" x14ac:dyDescent="0.15">
      <c r="D471" s="40"/>
      <c r="E471" s="41"/>
      <c r="H471" s="15"/>
    </row>
    <row r="472" spans="4:8" ht="13" x14ac:dyDescent="0.15">
      <c r="D472" s="40"/>
      <c r="E472" s="41"/>
      <c r="H472" s="15"/>
    </row>
    <row r="473" spans="4:8" ht="13" x14ac:dyDescent="0.15">
      <c r="D473" s="40"/>
      <c r="E473" s="41"/>
      <c r="H473" s="15"/>
    </row>
    <row r="474" spans="4:8" ht="13" x14ac:dyDescent="0.15">
      <c r="D474" s="40"/>
      <c r="E474" s="41"/>
      <c r="H474" s="15"/>
    </row>
    <row r="475" spans="4:8" ht="13" x14ac:dyDescent="0.15">
      <c r="D475" s="40"/>
      <c r="E475" s="41"/>
      <c r="H475" s="15"/>
    </row>
    <row r="476" spans="4:8" ht="13" x14ac:dyDescent="0.15">
      <c r="D476" s="40"/>
      <c r="E476" s="41"/>
      <c r="H476" s="15"/>
    </row>
    <row r="477" spans="4:8" ht="13" x14ac:dyDescent="0.15">
      <c r="D477" s="40"/>
      <c r="E477" s="41"/>
      <c r="H477" s="15"/>
    </row>
    <row r="478" spans="4:8" ht="13" x14ac:dyDescent="0.15">
      <c r="D478" s="40"/>
      <c r="E478" s="41"/>
      <c r="H478" s="15"/>
    </row>
    <row r="479" spans="4:8" ht="13" x14ac:dyDescent="0.15">
      <c r="D479" s="40"/>
      <c r="E479" s="41"/>
      <c r="H479" s="15"/>
    </row>
    <row r="480" spans="4:8" ht="13" x14ac:dyDescent="0.15">
      <c r="D480" s="40"/>
      <c r="E480" s="41"/>
      <c r="H480" s="15"/>
    </row>
    <row r="481" spans="4:8" ht="13" x14ac:dyDescent="0.15">
      <c r="D481" s="40"/>
      <c r="E481" s="41"/>
      <c r="H481" s="15"/>
    </row>
    <row r="482" spans="4:8" ht="13" x14ac:dyDescent="0.15">
      <c r="D482" s="40"/>
      <c r="E482" s="41"/>
      <c r="H482" s="15"/>
    </row>
    <row r="483" spans="4:8" ht="13" x14ac:dyDescent="0.15">
      <c r="D483" s="40"/>
      <c r="E483" s="41"/>
      <c r="H483" s="15"/>
    </row>
    <row r="484" spans="4:8" ht="13" x14ac:dyDescent="0.15">
      <c r="D484" s="40"/>
      <c r="E484" s="41"/>
      <c r="H484" s="15"/>
    </row>
    <row r="485" spans="4:8" ht="13" x14ac:dyDescent="0.15">
      <c r="D485" s="40"/>
      <c r="E485" s="41"/>
      <c r="H485" s="15"/>
    </row>
    <row r="486" spans="4:8" ht="13" x14ac:dyDescent="0.15">
      <c r="D486" s="40"/>
      <c r="E486" s="41"/>
      <c r="H486" s="15"/>
    </row>
    <row r="487" spans="4:8" ht="13" x14ac:dyDescent="0.15">
      <c r="D487" s="40"/>
      <c r="E487" s="41"/>
      <c r="H487" s="15"/>
    </row>
    <row r="488" spans="4:8" ht="13" x14ac:dyDescent="0.15">
      <c r="D488" s="40"/>
      <c r="E488" s="41"/>
      <c r="H488" s="15"/>
    </row>
    <row r="489" spans="4:8" ht="13" x14ac:dyDescent="0.15">
      <c r="D489" s="40"/>
      <c r="E489" s="41"/>
      <c r="H489" s="15"/>
    </row>
    <row r="490" spans="4:8" ht="13" x14ac:dyDescent="0.15">
      <c r="D490" s="40"/>
      <c r="E490" s="41"/>
      <c r="H490" s="15"/>
    </row>
    <row r="491" spans="4:8" ht="13" x14ac:dyDescent="0.15">
      <c r="D491" s="40"/>
      <c r="E491" s="41"/>
      <c r="H491" s="15"/>
    </row>
    <row r="492" spans="4:8" ht="13" x14ac:dyDescent="0.15">
      <c r="D492" s="40"/>
      <c r="E492" s="41"/>
      <c r="H492" s="15"/>
    </row>
    <row r="493" spans="4:8" ht="13" x14ac:dyDescent="0.15">
      <c r="D493" s="40"/>
      <c r="E493" s="41"/>
      <c r="H493" s="15"/>
    </row>
    <row r="494" spans="4:8" ht="13" x14ac:dyDescent="0.15">
      <c r="D494" s="40"/>
      <c r="E494" s="41"/>
      <c r="H494" s="15"/>
    </row>
    <row r="495" spans="4:8" ht="13" x14ac:dyDescent="0.15">
      <c r="D495" s="40"/>
      <c r="E495" s="41"/>
      <c r="H495" s="15"/>
    </row>
    <row r="496" spans="4:8" ht="13" x14ac:dyDescent="0.15">
      <c r="D496" s="40"/>
      <c r="E496" s="41"/>
      <c r="H496" s="15"/>
    </row>
    <row r="497" spans="4:8" ht="13" x14ac:dyDescent="0.15">
      <c r="D497" s="40"/>
      <c r="E497" s="41"/>
      <c r="H497" s="15"/>
    </row>
    <row r="498" spans="4:8" ht="13" x14ac:dyDescent="0.15">
      <c r="D498" s="40"/>
      <c r="E498" s="41"/>
      <c r="H498" s="15"/>
    </row>
    <row r="499" spans="4:8" ht="13" x14ac:dyDescent="0.15">
      <c r="D499" s="40"/>
      <c r="E499" s="41"/>
      <c r="H499" s="15"/>
    </row>
    <row r="500" spans="4:8" ht="13" x14ac:dyDescent="0.15">
      <c r="D500" s="40"/>
      <c r="E500" s="41"/>
      <c r="H500" s="15"/>
    </row>
    <row r="501" spans="4:8" ht="13" x14ac:dyDescent="0.15">
      <c r="D501" s="40"/>
      <c r="E501" s="41"/>
      <c r="H501" s="15"/>
    </row>
    <row r="502" spans="4:8" ht="13" x14ac:dyDescent="0.15">
      <c r="D502" s="40"/>
      <c r="E502" s="41"/>
      <c r="H502" s="15"/>
    </row>
    <row r="503" spans="4:8" ht="13" x14ac:dyDescent="0.15">
      <c r="D503" s="40"/>
      <c r="E503" s="41"/>
      <c r="H503" s="15"/>
    </row>
    <row r="504" spans="4:8" ht="13" x14ac:dyDescent="0.15">
      <c r="D504" s="40"/>
      <c r="E504" s="41"/>
      <c r="H504" s="15"/>
    </row>
    <row r="505" spans="4:8" ht="13" x14ac:dyDescent="0.15">
      <c r="D505" s="40"/>
      <c r="E505" s="41"/>
      <c r="H505" s="15"/>
    </row>
    <row r="506" spans="4:8" ht="13" x14ac:dyDescent="0.15">
      <c r="D506" s="40"/>
      <c r="E506" s="41"/>
      <c r="H506" s="15"/>
    </row>
    <row r="507" spans="4:8" ht="13" x14ac:dyDescent="0.15">
      <c r="D507" s="40"/>
      <c r="E507" s="41"/>
      <c r="H507" s="15"/>
    </row>
    <row r="508" spans="4:8" ht="13" x14ac:dyDescent="0.15">
      <c r="D508" s="40"/>
      <c r="E508" s="41"/>
      <c r="H508" s="15"/>
    </row>
    <row r="509" spans="4:8" ht="13" x14ac:dyDescent="0.15">
      <c r="D509" s="40"/>
      <c r="E509" s="41"/>
      <c r="H509" s="15"/>
    </row>
    <row r="510" spans="4:8" ht="13" x14ac:dyDescent="0.15">
      <c r="D510" s="40"/>
      <c r="E510" s="41"/>
      <c r="H510" s="15"/>
    </row>
    <row r="511" spans="4:8" ht="13" x14ac:dyDescent="0.15">
      <c r="D511" s="40"/>
      <c r="E511" s="41"/>
      <c r="H511" s="15"/>
    </row>
    <row r="512" spans="4:8" ht="13" x14ac:dyDescent="0.15">
      <c r="D512" s="40"/>
      <c r="E512" s="41"/>
      <c r="H512" s="15"/>
    </row>
    <row r="513" spans="4:8" ht="13" x14ac:dyDescent="0.15">
      <c r="D513" s="40"/>
      <c r="E513" s="41"/>
      <c r="H513" s="15"/>
    </row>
    <row r="514" spans="4:8" ht="13" x14ac:dyDescent="0.15">
      <c r="D514" s="40"/>
      <c r="E514" s="41"/>
      <c r="H514" s="15"/>
    </row>
    <row r="515" spans="4:8" ht="13" x14ac:dyDescent="0.15">
      <c r="D515" s="40"/>
      <c r="E515" s="41"/>
      <c r="H515" s="15"/>
    </row>
    <row r="516" spans="4:8" ht="13" x14ac:dyDescent="0.15">
      <c r="D516" s="40"/>
      <c r="E516" s="41"/>
      <c r="H516" s="15"/>
    </row>
    <row r="517" spans="4:8" ht="13" x14ac:dyDescent="0.15">
      <c r="D517" s="40"/>
      <c r="E517" s="41"/>
      <c r="H517" s="15"/>
    </row>
    <row r="518" spans="4:8" ht="13" x14ac:dyDescent="0.15">
      <c r="D518" s="40"/>
      <c r="E518" s="41"/>
      <c r="H518" s="15"/>
    </row>
    <row r="519" spans="4:8" ht="13" x14ac:dyDescent="0.15">
      <c r="D519" s="40"/>
      <c r="E519" s="41"/>
      <c r="H519" s="15"/>
    </row>
    <row r="520" spans="4:8" ht="13" x14ac:dyDescent="0.15">
      <c r="D520" s="40"/>
      <c r="E520" s="41"/>
      <c r="H520" s="15"/>
    </row>
    <row r="521" spans="4:8" ht="13" x14ac:dyDescent="0.15">
      <c r="D521" s="40"/>
      <c r="E521" s="41"/>
      <c r="H521" s="15"/>
    </row>
    <row r="522" spans="4:8" ht="13" x14ac:dyDescent="0.15">
      <c r="D522" s="40"/>
      <c r="E522" s="41"/>
      <c r="H522" s="15"/>
    </row>
    <row r="523" spans="4:8" ht="13" x14ac:dyDescent="0.15">
      <c r="D523" s="40"/>
      <c r="E523" s="41"/>
      <c r="H523" s="15"/>
    </row>
    <row r="524" spans="4:8" ht="13" x14ac:dyDescent="0.15">
      <c r="D524" s="40"/>
      <c r="E524" s="41"/>
      <c r="H524" s="15"/>
    </row>
    <row r="525" spans="4:8" ht="13" x14ac:dyDescent="0.15">
      <c r="D525" s="40"/>
      <c r="E525" s="41"/>
      <c r="H525" s="15"/>
    </row>
    <row r="526" spans="4:8" ht="13" x14ac:dyDescent="0.15">
      <c r="D526" s="40"/>
      <c r="E526" s="41"/>
      <c r="H526" s="15"/>
    </row>
    <row r="527" spans="4:8" ht="13" x14ac:dyDescent="0.15">
      <c r="D527" s="40"/>
      <c r="E527" s="41"/>
      <c r="H527" s="15"/>
    </row>
    <row r="528" spans="4:8" ht="13" x14ac:dyDescent="0.15">
      <c r="D528" s="40"/>
      <c r="E528" s="41"/>
      <c r="H528" s="15"/>
    </row>
    <row r="529" spans="4:8" ht="13" x14ac:dyDescent="0.15">
      <c r="D529" s="40"/>
      <c r="E529" s="41"/>
      <c r="H529" s="15"/>
    </row>
    <row r="530" spans="4:8" ht="13" x14ac:dyDescent="0.15">
      <c r="D530" s="40"/>
      <c r="E530" s="41"/>
      <c r="H530" s="15"/>
    </row>
    <row r="531" spans="4:8" ht="13" x14ac:dyDescent="0.15">
      <c r="D531" s="40"/>
      <c r="E531" s="41"/>
      <c r="H531" s="15"/>
    </row>
    <row r="532" spans="4:8" ht="13" x14ac:dyDescent="0.15">
      <c r="D532" s="40"/>
      <c r="E532" s="41"/>
      <c r="H532" s="15"/>
    </row>
    <row r="533" spans="4:8" ht="13" x14ac:dyDescent="0.15">
      <c r="D533" s="40"/>
      <c r="E533" s="41"/>
      <c r="H533" s="15"/>
    </row>
    <row r="534" spans="4:8" ht="13" x14ac:dyDescent="0.15">
      <c r="D534" s="40"/>
      <c r="E534" s="41"/>
      <c r="H534" s="15"/>
    </row>
    <row r="535" spans="4:8" ht="13" x14ac:dyDescent="0.15">
      <c r="D535" s="40"/>
      <c r="E535" s="41"/>
      <c r="H535" s="15"/>
    </row>
    <row r="536" spans="4:8" ht="13" x14ac:dyDescent="0.15">
      <c r="D536" s="40"/>
      <c r="E536" s="41"/>
      <c r="H536" s="15"/>
    </row>
    <row r="537" spans="4:8" ht="13" x14ac:dyDescent="0.15">
      <c r="D537" s="40"/>
      <c r="E537" s="41"/>
      <c r="H537" s="15"/>
    </row>
    <row r="538" spans="4:8" ht="13" x14ac:dyDescent="0.15">
      <c r="D538" s="40"/>
      <c r="E538" s="41"/>
      <c r="H538" s="15"/>
    </row>
    <row r="539" spans="4:8" ht="13" x14ac:dyDescent="0.15">
      <c r="D539" s="40"/>
      <c r="E539" s="41"/>
      <c r="H539" s="15"/>
    </row>
    <row r="540" spans="4:8" ht="13" x14ac:dyDescent="0.15">
      <c r="D540" s="40"/>
      <c r="E540" s="41"/>
      <c r="H540" s="15"/>
    </row>
    <row r="541" spans="4:8" ht="13" x14ac:dyDescent="0.15">
      <c r="D541" s="40"/>
      <c r="E541" s="41"/>
      <c r="H541" s="15"/>
    </row>
    <row r="542" spans="4:8" ht="13" x14ac:dyDescent="0.15">
      <c r="D542" s="40"/>
      <c r="E542" s="41"/>
      <c r="H542" s="15"/>
    </row>
    <row r="543" spans="4:8" ht="13" x14ac:dyDescent="0.15">
      <c r="D543" s="40"/>
      <c r="E543" s="41"/>
      <c r="H543" s="15"/>
    </row>
    <row r="544" spans="4:8" ht="13" x14ac:dyDescent="0.15">
      <c r="D544" s="40"/>
      <c r="E544" s="41"/>
      <c r="H544" s="15"/>
    </row>
    <row r="545" spans="4:8" ht="13" x14ac:dyDescent="0.15">
      <c r="D545" s="40"/>
      <c r="E545" s="41"/>
      <c r="H545" s="15"/>
    </row>
    <row r="546" spans="4:8" ht="13" x14ac:dyDescent="0.15">
      <c r="D546" s="40"/>
      <c r="E546" s="41"/>
      <c r="H546" s="15"/>
    </row>
    <row r="547" spans="4:8" ht="13" x14ac:dyDescent="0.15">
      <c r="D547" s="40"/>
      <c r="E547" s="41"/>
      <c r="H547" s="15"/>
    </row>
    <row r="548" spans="4:8" ht="13" x14ac:dyDescent="0.15">
      <c r="D548" s="40"/>
      <c r="E548" s="41"/>
      <c r="H548" s="15"/>
    </row>
    <row r="549" spans="4:8" ht="13" x14ac:dyDescent="0.15">
      <c r="D549" s="40"/>
      <c r="E549" s="41"/>
      <c r="H549" s="15"/>
    </row>
    <row r="550" spans="4:8" ht="13" x14ac:dyDescent="0.15">
      <c r="D550" s="40"/>
      <c r="E550" s="41"/>
      <c r="H550" s="15"/>
    </row>
    <row r="551" spans="4:8" ht="13" x14ac:dyDescent="0.15">
      <c r="D551" s="40"/>
      <c r="E551" s="41"/>
      <c r="H551" s="15"/>
    </row>
    <row r="552" spans="4:8" ht="13" x14ac:dyDescent="0.15">
      <c r="D552" s="40"/>
      <c r="E552" s="41"/>
      <c r="H552" s="15"/>
    </row>
    <row r="553" spans="4:8" ht="13" x14ac:dyDescent="0.15">
      <c r="D553" s="40"/>
      <c r="E553" s="41"/>
      <c r="H553" s="15"/>
    </row>
    <row r="554" spans="4:8" ht="13" x14ac:dyDescent="0.15">
      <c r="D554" s="40"/>
      <c r="E554" s="41"/>
      <c r="H554" s="15"/>
    </row>
    <row r="555" spans="4:8" ht="13" x14ac:dyDescent="0.15">
      <c r="D555" s="40"/>
      <c r="E555" s="41"/>
      <c r="H555" s="15"/>
    </row>
    <row r="556" spans="4:8" ht="13" x14ac:dyDescent="0.15">
      <c r="D556" s="40"/>
      <c r="E556" s="41"/>
      <c r="H556" s="15"/>
    </row>
    <row r="557" spans="4:8" ht="13" x14ac:dyDescent="0.15">
      <c r="D557" s="40"/>
      <c r="E557" s="41"/>
      <c r="H557" s="15"/>
    </row>
    <row r="558" spans="4:8" ht="13" x14ac:dyDescent="0.15">
      <c r="D558" s="40"/>
      <c r="E558" s="41"/>
      <c r="H558" s="15"/>
    </row>
    <row r="559" spans="4:8" ht="13" x14ac:dyDescent="0.15">
      <c r="D559" s="40"/>
      <c r="E559" s="41"/>
      <c r="H559" s="15"/>
    </row>
    <row r="560" spans="4:8" ht="13" x14ac:dyDescent="0.15">
      <c r="D560" s="40"/>
      <c r="E560" s="41"/>
      <c r="H560" s="15"/>
    </row>
    <row r="561" spans="4:8" ht="13" x14ac:dyDescent="0.15">
      <c r="D561" s="40"/>
      <c r="E561" s="41"/>
      <c r="H561" s="15"/>
    </row>
    <row r="562" spans="4:8" ht="13" x14ac:dyDescent="0.15">
      <c r="D562" s="40"/>
      <c r="E562" s="41"/>
      <c r="H562" s="15"/>
    </row>
    <row r="563" spans="4:8" ht="13" x14ac:dyDescent="0.15">
      <c r="D563" s="40"/>
      <c r="E563" s="41"/>
      <c r="H563" s="15"/>
    </row>
    <row r="564" spans="4:8" ht="13" x14ac:dyDescent="0.15">
      <c r="D564" s="40"/>
      <c r="E564" s="41"/>
      <c r="H564" s="15"/>
    </row>
    <row r="565" spans="4:8" ht="13" x14ac:dyDescent="0.15">
      <c r="D565" s="40"/>
      <c r="E565" s="41"/>
      <c r="H565" s="15"/>
    </row>
    <row r="566" spans="4:8" ht="13" x14ac:dyDescent="0.15">
      <c r="D566" s="40"/>
      <c r="E566" s="41"/>
      <c r="H566" s="15"/>
    </row>
    <row r="567" spans="4:8" ht="13" x14ac:dyDescent="0.15">
      <c r="D567" s="40"/>
      <c r="E567" s="41"/>
      <c r="H567" s="15"/>
    </row>
    <row r="568" spans="4:8" ht="13" x14ac:dyDescent="0.15">
      <c r="D568" s="40"/>
      <c r="E568" s="41"/>
      <c r="H568" s="15"/>
    </row>
    <row r="569" spans="4:8" ht="13" x14ac:dyDescent="0.15">
      <c r="D569" s="40"/>
      <c r="E569" s="41"/>
      <c r="H569" s="15"/>
    </row>
    <row r="570" spans="4:8" ht="13" x14ac:dyDescent="0.15">
      <c r="D570" s="40"/>
      <c r="E570" s="41"/>
      <c r="H570" s="15"/>
    </row>
    <row r="571" spans="4:8" ht="13" x14ac:dyDescent="0.15">
      <c r="D571" s="40"/>
      <c r="E571" s="41"/>
      <c r="H571" s="15"/>
    </row>
    <row r="572" spans="4:8" ht="13" x14ac:dyDescent="0.15">
      <c r="D572" s="40"/>
      <c r="E572" s="41"/>
      <c r="H572" s="15"/>
    </row>
    <row r="573" spans="4:8" ht="13" x14ac:dyDescent="0.15">
      <c r="D573" s="40"/>
      <c r="E573" s="41"/>
      <c r="H573" s="15"/>
    </row>
    <row r="574" spans="4:8" ht="13" x14ac:dyDescent="0.15">
      <c r="D574" s="40"/>
      <c r="E574" s="41"/>
      <c r="H574" s="15"/>
    </row>
    <row r="575" spans="4:8" ht="13" x14ac:dyDescent="0.15">
      <c r="D575" s="40"/>
      <c r="E575" s="41"/>
      <c r="H575" s="15"/>
    </row>
    <row r="576" spans="4:8" ht="13" x14ac:dyDescent="0.15">
      <c r="D576" s="40"/>
      <c r="E576" s="41"/>
      <c r="H576" s="15"/>
    </row>
    <row r="577" spans="4:8" ht="13" x14ac:dyDescent="0.15">
      <c r="D577" s="40"/>
      <c r="E577" s="41"/>
      <c r="H577" s="15"/>
    </row>
    <row r="578" spans="4:8" ht="13" x14ac:dyDescent="0.15">
      <c r="D578" s="40"/>
      <c r="E578" s="41"/>
      <c r="H578" s="15"/>
    </row>
    <row r="579" spans="4:8" ht="13" x14ac:dyDescent="0.15">
      <c r="D579" s="40"/>
      <c r="E579" s="41"/>
      <c r="H579" s="15"/>
    </row>
    <row r="580" spans="4:8" ht="13" x14ac:dyDescent="0.15">
      <c r="D580" s="40"/>
      <c r="E580" s="41"/>
      <c r="H580" s="15"/>
    </row>
    <row r="581" spans="4:8" ht="13" x14ac:dyDescent="0.15">
      <c r="D581" s="40"/>
      <c r="E581" s="41"/>
      <c r="H581" s="15"/>
    </row>
    <row r="582" spans="4:8" ht="13" x14ac:dyDescent="0.15">
      <c r="D582" s="40"/>
      <c r="E582" s="41"/>
      <c r="H582" s="15"/>
    </row>
    <row r="583" spans="4:8" ht="13" x14ac:dyDescent="0.15">
      <c r="D583" s="40"/>
      <c r="E583" s="41"/>
      <c r="H583" s="15"/>
    </row>
    <row r="584" spans="4:8" ht="13" x14ac:dyDescent="0.15">
      <c r="D584" s="40"/>
      <c r="E584" s="41"/>
      <c r="H584" s="15"/>
    </row>
    <row r="585" spans="4:8" ht="13" x14ac:dyDescent="0.15">
      <c r="D585" s="40"/>
      <c r="E585" s="41"/>
      <c r="H585" s="15"/>
    </row>
    <row r="586" spans="4:8" ht="13" x14ac:dyDescent="0.15">
      <c r="D586" s="40"/>
      <c r="E586" s="41"/>
      <c r="H586" s="15"/>
    </row>
    <row r="587" spans="4:8" ht="13" x14ac:dyDescent="0.15">
      <c r="D587" s="40"/>
      <c r="E587" s="41"/>
      <c r="H587" s="15"/>
    </row>
    <row r="588" spans="4:8" ht="13" x14ac:dyDescent="0.15">
      <c r="D588" s="40"/>
      <c r="E588" s="41"/>
      <c r="H588" s="15"/>
    </row>
    <row r="589" spans="4:8" ht="13" x14ac:dyDescent="0.15">
      <c r="D589" s="40"/>
      <c r="E589" s="41"/>
      <c r="H589" s="15"/>
    </row>
    <row r="590" spans="4:8" ht="13" x14ac:dyDescent="0.15">
      <c r="D590" s="40"/>
      <c r="E590" s="41"/>
      <c r="H590" s="15"/>
    </row>
    <row r="591" spans="4:8" ht="13" x14ac:dyDescent="0.15">
      <c r="D591" s="40"/>
      <c r="E591" s="41"/>
      <c r="H591" s="15"/>
    </row>
    <row r="592" spans="4:8" ht="13" x14ac:dyDescent="0.15">
      <c r="D592" s="40"/>
      <c r="E592" s="41"/>
      <c r="H592" s="15"/>
    </row>
    <row r="593" spans="4:8" ht="13" x14ac:dyDescent="0.15">
      <c r="D593" s="40"/>
      <c r="E593" s="41"/>
      <c r="H593" s="15"/>
    </row>
    <row r="594" spans="4:8" ht="13" x14ac:dyDescent="0.15">
      <c r="D594" s="40"/>
      <c r="E594" s="41"/>
      <c r="H594" s="15"/>
    </row>
    <row r="595" spans="4:8" ht="13" x14ac:dyDescent="0.15">
      <c r="D595" s="40"/>
      <c r="E595" s="41"/>
      <c r="H595" s="15"/>
    </row>
    <row r="596" spans="4:8" ht="13" x14ac:dyDescent="0.15">
      <c r="D596" s="40"/>
      <c r="E596" s="41"/>
      <c r="H596" s="15"/>
    </row>
    <row r="597" spans="4:8" ht="13" x14ac:dyDescent="0.15">
      <c r="D597" s="40"/>
      <c r="E597" s="41"/>
      <c r="H597" s="15"/>
    </row>
    <row r="598" spans="4:8" ht="13" x14ac:dyDescent="0.15">
      <c r="D598" s="40"/>
      <c r="E598" s="41"/>
      <c r="H598" s="15"/>
    </row>
    <row r="599" spans="4:8" ht="13" x14ac:dyDescent="0.15">
      <c r="D599" s="40"/>
      <c r="E599" s="41"/>
      <c r="H599" s="15"/>
    </row>
    <row r="600" spans="4:8" ht="13" x14ac:dyDescent="0.15">
      <c r="D600" s="40"/>
      <c r="E600" s="41"/>
      <c r="H600" s="15"/>
    </row>
    <row r="601" spans="4:8" ht="13" x14ac:dyDescent="0.15">
      <c r="D601" s="40"/>
      <c r="E601" s="41"/>
      <c r="H601" s="15"/>
    </row>
    <row r="602" spans="4:8" ht="13" x14ac:dyDescent="0.15">
      <c r="D602" s="40"/>
      <c r="E602" s="41"/>
      <c r="H602" s="15"/>
    </row>
    <row r="603" spans="4:8" ht="13" x14ac:dyDescent="0.15">
      <c r="D603" s="40"/>
      <c r="E603" s="41"/>
      <c r="H603" s="15"/>
    </row>
    <row r="604" spans="4:8" ht="13" x14ac:dyDescent="0.15">
      <c r="D604" s="40"/>
      <c r="E604" s="41"/>
      <c r="H604" s="15"/>
    </row>
    <row r="605" spans="4:8" ht="13" x14ac:dyDescent="0.15">
      <c r="D605" s="40"/>
      <c r="E605" s="41"/>
      <c r="H605" s="15"/>
    </row>
    <row r="606" spans="4:8" ht="13" x14ac:dyDescent="0.15">
      <c r="D606" s="40"/>
      <c r="E606" s="41"/>
      <c r="H606" s="15"/>
    </row>
    <row r="607" spans="4:8" ht="13" x14ac:dyDescent="0.15">
      <c r="D607" s="40"/>
      <c r="E607" s="41"/>
      <c r="H607" s="15"/>
    </row>
    <row r="608" spans="4:8" ht="13" x14ac:dyDescent="0.15">
      <c r="D608" s="40"/>
      <c r="E608" s="41"/>
      <c r="H608" s="15"/>
    </row>
    <row r="609" spans="4:8" ht="13" x14ac:dyDescent="0.15">
      <c r="D609" s="40"/>
      <c r="E609" s="41"/>
      <c r="H609" s="15"/>
    </row>
    <row r="610" spans="4:8" ht="13" x14ac:dyDescent="0.15">
      <c r="D610" s="40"/>
      <c r="E610" s="41"/>
      <c r="H610" s="15"/>
    </row>
    <row r="611" spans="4:8" ht="13" x14ac:dyDescent="0.15">
      <c r="D611" s="40"/>
      <c r="E611" s="41"/>
      <c r="H611" s="15"/>
    </row>
    <row r="612" spans="4:8" ht="13" x14ac:dyDescent="0.15">
      <c r="D612" s="40"/>
      <c r="E612" s="41"/>
      <c r="H612" s="15"/>
    </row>
    <row r="613" spans="4:8" ht="13" x14ac:dyDescent="0.15">
      <c r="D613" s="40"/>
      <c r="E613" s="41"/>
      <c r="H613" s="15"/>
    </row>
    <row r="614" spans="4:8" ht="13" x14ac:dyDescent="0.15">
      <c r="D614" s="40"/>
      <c r="E614" s="41"/>
      <c r="H614" s="15"/>
    </row>
    <row r="615" spans="4:8" ht="13" x14ac:dyDescent="0.15">
      <c r="D615" s="40"/>
      <c r="E615" s="41"/>
      <c r="H615" s="15"/>
    </row>
    <row r="616" spans="4:8" ht="13" x14ac:dyDescent="0.15">
      <c r="D616" s="40"/>
      <c r="E616" s="41"/>
      <c r="H616" s="15"/>
    </row>
    <row r="617" spans="4:8" ht="13" x14ac:dyDescent="0.15">
      <c r="D617" s="40"/>
      <c r="E617" s="41"/>
      <c r="H617" s="15"/>
    </row>
    <row r="618" spans="4:8" ht="13" x14ac:dyDescent="0.15">
      <c r="D618" s="40"/>
      <c r="E618" s="41"/>
      <c r="H618" s="15"/>
    </row>
    <row r="619" spans="4:8" ht="13" x14ac:dyDescent="0.15">
      <c r="D619" s="40"/>
      <c r="E619" s="41"/>
      <c r="H619" s="15"/>
    </row>
    <row r="620" spans="4:8" ht="13" x14ac:dyDescent="0.15">
      <c r="D620" s="40"/>
      <c r="E620" s="41"/>
      <c r="H620" s="15"/>
    </row>
    <row r="621" spans="4:8" ht="13" x14ac:dyDescent="0.15">
      <c r="D621" s="40"/>
      <c r="E621" s="41"/>
      <c r="H621" s="15"/>
    </row>
    <row r="622" spans="4:8" ht="13" x14ac:dyDescent="0.15">
      <c r="D622" s="40"/>
      <c r="E622" s="41"/>
      <c r="H622" s="15"/>
    </row>
    <row r="623" spans="4:8" ht="13" x14ac:dyDescent="0.15">
      <c r="D623" s="40"/>
      <c r="E623" s="41"/>
      <c r="H623" s="15"/>
    </row>
    <row r="624" spans="4:8" ht="13" x14ac:dyDescent="0.15">
      <c r="D624" s="40"/>
      <c r="E624" s="41"/>
      <c r="H624" s="15"/>
    </row>
    <row r="625" spans="4:8" ht="13" x14ac:dyDescent="0.15">
      <c r="D625" s="40"/>
      <c r="E625" s="41"/>
      <c r="H625" s="15"/>
    </row>
    <row r="626" spans="4:8" ht="13" x14ac:dyDescent="0.15">
      <c r="D626" s="40"/>
      <c r="E626" s="41"/>
      <c r="H626" s="15"/>
    </row>
    <row r="627" spans="4:8" ht="13" x14ac:dyDescent="0.15">
      <c r="D627" s="40"/>
      <c r="E627" s="41"/>
      <c r="H627" s="15"/>
    </row>
    <row r="628" spans="4:8" ht="13" x14ac:dyDescent="0.15">
      <c r="D628" s="40"/>
      <c r="E628" s="41"/>
      <c r="H628" s="15"/>
    </row>
    <row r="629" spans="4:8" ht="13" x14ac:dyDescent="0.15">
      <c r="D629" s="40"/>
      <c r="E629" s="41"/>
      <c r="H629" s="15"/>
    </row>
    <row r="630" spans="4:8" ht="13" x14ac:dyDescent="0.15">
      <c r="D630" s="40"/>
      <c r="E630" s="41"/>
      <c r="H630" s="15"/>
    </row>
    <row r="631" spans="4:8" ht="13" x14ac:dyDescent="0.15">
      <c r="D631" s="40"/>
      <c r="E631" s="41"/>
      <c r="H631" s="15"/>
    </row>
    <row r="632" spans="4:8" ht="13" x14ac:dyDescent="0.15">
      <c r="D632" s="40"/>
      <c r="E632" s="41"/>
      <c r="H632" s="15"/>
    </row>
    <row r="633" spans="4:8" ht="13" x14ac:dyDescent="0.15">
      <c r="D633" s="40"/>
      <c r="E633" s="41"/>
      <c r="H633" s="15"/>
    </row>
    <row r="634" spans="4:8" ht="13" x14ac:dyDescent="0.15">
      <c r="D634" s="40"/>
      <c r="E634" s="41"/>
      <c r="H634" s="15"/>
    </row>
    <row r="635" spans="4:8" ht="13" x14ac:dyDescent="0.15">
      <c r="D635" s="40"/>
      <c r="E635" s="41"/>
      <c r="H635" s="15"/>
    </row>
    <row r="636" spans="4:8" ht="13" x14ac:dyDescent="0.15">
      <c r="D636" s="40"/>
      <c r="E636" s="41"/>
      <c r="H636" s="15"/>
    </row>
    <row r="637" spans="4:8" ht="13" x14ac:dyDescent="0.15">
      <c r="D637" s="40"/>
      <c r="E637" s="41"/>
      <c r="H637" s="15"/>
    </row>
    <row r="638" spans="4:8" ht="13" x14ac:dyDescent="0.15">
      <c r="D638" s="40"/>
      <c r="E638" s="41"/>
      <c r="H638" s="15"/>
    </row>
    <row r="639" spans="4:8" ht="13" x14ac:dyDescent="0.15">
      <c r="D639" s="40"/>
      <c r="E639" s="41"/>
      <c r="H639" s="15"/>
    </row>
    <row r="640" spans="4:8" ht="13" x14ac:dyDescent="0.15">
      <c r="D640" s="40"/>
      <c r="E640" s="41"/>
      <c r="H640" s="15"/>
    </row>
    <row r="641" spans="4:8" ht="13" x14ac:dyDescent="0.15">
      <c r="D641" s="40"/>
      <c r="E641" s="41"/>
      <c r="H641" s="15"/>
    </row>
    <row r="642" spans="4:8" ht="13" x14ac:dyDescent="0.15">
      <c r="D642" s="40"/>
      <c r="E642" s="41"/>
      <c r="H642" s="15"/>
    </row>
    <row r="643" spans="4:8" ht="13" x14ac:dyDescent="0.15">
      <c r="D643" s="40"/>
      <c r="E643" s="41"/>
      <c r="H643" s="15"/>
    </row>
    <row r="644" spans="4:8" ht="13" x14ac:dyDescent="0.15">
      <c r="D644" s="40"/>
      <c r="E644" s="41"/>
      <c r="H644" s="15"/>
    </row>
    <row r="645" spans="4:8" ht="13" x14ac:dyDescent="0.15">
      <c r="D645" s="40"/>
      <c r="E645" s="41"/>
      <c r="H645" s="15"/>
    </row>
    <row r="646" spans="4:8" ht="13" x14ac:dyDescent="0.15">
      <c r="D646" s="40"/>
      <c r="E646" s="41"/>
      <c r="H646" s="15"/>
    </row>
    <row r="647" spans="4:8" ht="13" x14ac:dyDescent="0.15">
      <c r="D647" s="40"/>
      <c r="E647" s="41"/>
      <c r="H647" s="15"/>
    </row>
    <row r="648" spans="4:8" ht="13" x14ac:dyDescent="0.15">
      <c r="D648" s="40"/>
      <c r="E648" s="41"/>
      <c r="H648" s="15"/>
    </row>
    <row r="649" spans="4:8" ht="13" x14ac:dyDescent="0.15">
      <c r="D649" s="40"/>
      <c r="E649" s="41"/>
      <c r="H649" s="15"/>
    </row>
    <row r="650" spans="4:8" ht="13" x14ac:dyDescent="0.15">
      <c r="D650" s="40"/>
      <c r="E650" s="41"/>
      <c r="H650" s="15"/>
    </row>
    <row r="651" spans="4:8" ht="13" x14ac:dyDescent="0.15">
      <c r="D651" s="40"/>
      <c r="E651" s="41"/>
      <c r="H651" s="15"/>
    </row>
    <row r="652" spans="4:8" ht="13" x14ac:dyDescent="0.15">
      <c r="D652" s="40"/>
      <c r="E652" s="41"/>
      <c r="H652" s="15"/>
    </row>
    <row r="653" spans="4:8" ht="13" x14ac:dyDescent="0.15">
      <c r="D653" s="40"/>
      <c r="E653" s="41"/>
      <c r="H653" s="15"/>
    </row>
    <row r="654" spans="4:8" ht="13" x14ac:dyDescent="0.15">
      <c r="D654" s="40"/>
      <c r="E654" s="41"/>
      <c r="H654" s="15"/>
    </row>
    <row r="655" spans="4:8" ht="13" x14ac:dyDescent="0.15">
      <c r="D655" s="40"/>
      <c r="E655" s="41"/>
      <c r="H655" s="15"/>
    </row>
    <row r="656" spans="4:8" ht="13" x14ac:dyDescent="0.15">
      <c r="D656" s="40"/>
      <c r="E656" s="41"/>
      <c r="H656" s="15"/>
    </row>
    <row r="657" spans="4:8" ht="13" x14ac:dyDescent="0.15">
      <c r="D657" s="40"/>
      <c r="E657" s="41"/>
      <c r="H657" s="15"/>
    </row>
    <row r="658" spans="4:8" ht="13" x14ac:dyDescent="0.15">
      <c r="D658" s="40"/>
      <c r="E658" s="41"/>
      <c r="H658" s="15"/>
    </row>
    <row r="659" spans="4:8" ht="13" x14ac:dyDescent="0.15">
      <c r="D659" s="40"/>
      <c r="E659" s="41"/>
      <c r="H659" s="15"/>
    </row>
    <row r="660" spans="4:8" ht="13" x14ac:dyDescent="0.15">
      <c r="D660" s="40"/>
      <c r="E660" s="41"/>
      <c r="H660" s="15"/>
    </row>
    <row r="661" spans="4:8" ht="13" x14ac:dyDescent="0.15">
      <c r="D661" s="40"/>
      <c r="E661" s="41"/>
      <c r="H661" s="15"/>
    </row>
    <row r="662" spans="4:8" ht="13" x14ac:dyDescent="0.15">
      <c r="D662" s="40"/>
      <c r="E662" s="41"/>
      <c r="H662" s="15"/>
    </row>
    <row r="663" spans="4:8" ht="13" x14ac:dyDescent="0.15">
      <c r="D663" s="40"/>
      <c r="E663" s="41"/>
      <c r="H663" s="15"/>
    </row>
    <row r="664" spans="4:8" ht="13" x14ac:dyDescent="0.15">
      <c r="D664" s="40"/>
      <c r="E664" s="41"/>
      <c r="H664" s="15"/>
    </row>
    <row r="665" spans="4:8" ht="13" x14ac:dyDescent="0.15">
      <c r="D665" s="40"/>
      <c r="E665" s="41"/>
      <c r="H665" s="15"/>
    </row>
    <row r="666" spans="4:8" ht="13" x14ac:dyDescent="0.15">
      <c r="D666" s="40"/>
      <c r="E666" s="41"/>
      <c r="H666" s="15"/>
    </row>
    <row r="667" spans="4:8" ht="13" x14ac:dyDescent="0.15">
      <c r="D667" s="40"/>
      <c r="E667" s="41"/>
      <c r="H667" s="15"/>
    </row>
    <row r="668" spans="4:8" ht="13" x14ac:dyDescent="0.15">
      <c r="D668" s="40"/>
      <c r="E668" s="41"/>
      <c r="H668" s="15"/>
    </row>
    <row r="669" spans="4:8" ht="13" x14ac:dyDescent="0.15">
      <c r="D669" s="40"/>
      <c r="E669" s="41"/>
      <c r="H669" s="15"/>
    </row>
    <row r="670" spans="4:8" ht="13" x14ac:dyDescent="0.15">
      <c r="D670" s="40"/>
      <c r="E670" s="41"/>
      <c r="H670" s="15"/>
    </row>
    <row r="671" spans="4:8" ht="13" x14ac:dyDescent="0.15">
      <c r="D671" s="40"/>
      <c r="E671" s="41"/>
      <c r="H671" s="15"/>
    </row>
    <row r="672" spans="4:8" ht="13" x14ac:dyDescent="0.15">
      <c r="D672" s="40"/>
      <c r="E672" s="41"/>
      <c r="H672" s="15"/>
    </row>
    <row r="673" spans="4:8" ht="13" x14ac:dyDescent="0.15">
      <c r="D673" s="40"/>
      <c r="E673" s="41"/>
      <c r="H673" s="15"/>
    </row>
    <row r="674" spans="4:8" ht="13" x14ac:dyDescent="0.15">
      <c r="D674" s="40"/>
      <c r="E674" s="41"/>
      <c r="H674" s="15"/>
    </row>
    <row r="675" spans="4:8" ht="13" x14ac:dyDescent="0.15">
      <c r="D675" s="40"/>
      <c r="E675" s="41"/>
      <c r="H675" s="15"/>
    </row>
    <row r="676" spans="4:8" ht="13" x14ac:dyDescent="0.15">
      <c r="D676" s="40"/>
      <c r="E676" s="41"/>
      <c r="H676" s="15"/>
    </row>
    <row r="677" spans="4:8" ht="13" x14ac:dyDescent="0.15">
      <c r="D677" s="40"/>
      <c r="E677" s="41"/>
      <c r="H677" s="15"/>
    </row>
    <row r="678" spans="4:8" ht="13" x14ac:dyDescent="0.15">
      <c r="D678" s="40"/>
      <c r="E678" s="41"/>
      <c r="H678" s="15"/>
    </row>
    <row r="679" spans="4:8" ht="13" x14ac:dyDescent="0.15">
      <c r="D679" s="40"/>
      <c r="E679" s="41"/>
      <c r="H679" s="15"/>
    </row>
    <row r="680" spans="4:8" ht="13" x14ac:dyDescent="0.15">
      <c r="D680" s="40"/>
      <c r="E680" s="41"/>
      <c r="H680" s="15"/>
    </row>
    <row r="681" spans="4:8" ht="13" x14ac:dyDescent="0.15">
      <c r="D681" s="40"/>
      <c r="E681" s="41"/>
      <c r="H681" s="15"/>
    </row>
    <row r="682" spans="4:8" ht="13" x14ac:dyDescent="0.15">
      <c r="D682" s="40"/>
      <c r="E682" s="41"/>
      <c r="H682" s="15"/>
    </row>
    <row r="683" spans="4:8" ht="13" x14ac:dyDescent="0.15">
      <c r="D683" s="40"/>
      <c r="E683" s="41"/>
      <c r="H683" s="15"/>
    </row>
    <row r="684" spans="4:8" ht="13" x14ac:dyDescent="0.15">
      <c r="D684" s="40"/>
      <c r="E684" s="41"/>
      <c r="H684" s="15"/>
    </row>
    <row r="685" spans="4:8" ht="13" x14ac:dyDescent="0.15">
      <c r="D685" s="40"/>
      <c r="E685" s="41"/>
      <c r="H685" s="15"/>
    </row>
    <row r="686" spans="4:8" ht="13" x14ac:dyDescent="0.15">
      <c r="D686" s="40"/>
      <c r="E686" s="41"/>
      <c r="H686" s="15"/>
    </row>
    <row r="687" spans="4:8" ht="13" x14ac:dyDescent="0.15">
      <c r="D687" s="40"/>
      <c r="E687" s="41"/>
      <c r="H687" s="15"/>
    </row>
    <row r="688" spans="4:8" ht="13" x14ac:dyDescent="0.15">
      <c r="D688" s="40"/>
      <c r="E688" s="41"/>
      <c r="H688" s="15"/>
    </row>
    <row r="689" spans="4:8" ht="13" x14ac:dyDescent="0.15">
      <c r="D689" s="40"/>
      <c r="E689" s="41"/>
      <c r="H689" s="15"/>
    </row>
    <row r="690" spans="4:8" ht="13" x14ac:dyDescent="0.15">
      <c r="D690" s="40"/>
      <c r="E690" s="41"/>
      <c r="H690" s="15"/>
    </row>
    <row r="691" spans="4:8" ht="13" x14ac:dyDescent="0.15">
      <c r="D691" s="40"/>
      <c r="E691" s="41"/>
      <c r="H691" s="15"/>
    </row>
    <row r="692" spans="4:8" ht="13" x14ac:dyDescent="0.15">
      <c r="D692" s="40"/>
      <c r="E692" s="41"/>
      <c r="H692" s="15"/>
    </row>
    <row r="693" spans="4:8" ht="13" x14ac:dyDescent="0.15">
      <c r="D693" s="40"/>
      <c r="E693" s="41"/>
      <c r="H693" s="15"/>
    </row>
    <row r="694" spans="4:8" ht="13" x14ac:dyDescent="0.15">
      <c r="D694" s="40"/>
      <c r="E694" s="41"/>
      <c r="H694" s="15"/>
    </row>
    <row r="695" spans="4:8" ht="13" x14ac:dyDescent="0.15">
      <c r="D695" s="40"/>
      <c r="E695" s="41"/>
      <c r="H695" s="15"/>
    </row>
    <row r="696" spans="4:8" ht="13" x14ac:dyDescent="0.15">
      <c r="D696" s="40"/>
      <c r="E696" s="41"/>
      <c r="H696" s="15"/>
    </row>
    <row r="697" spans="4:8" ht="13" x14ac:dyDescent="0.15">
      <c r="D697" s="40"/>
      <c r="E697" s="41"/>
      <c r="H697" s="15"/>
    </row>
    <row r="698" spans="4:8" ht="13" x14ac:dyDescent="0.15">
      <c r="D698" s="40"/>
      <c r="E698" s="41"/>
      <c r="H698" s="15"/>
    </row>
    <row r="699" spans="4:8" ht="13" x14ac:dyDescent="0.15">
      <c r="D699" s="40"/>
      <c r="E699" s="41"/>
      <c r="H699" s="15"/>
    </row>
    <row r="700" spans="4:8" ht="13" x14ac:dyDescent="0.15">
      <c r="D700" s="40"/>
      <c r="E700" s="41"/>
      <c r="H700" s="15"/>
    </row>
    <row r="701" spans="4:8" ht="13" x14ac:dyDescent="0.15">
      <c r="D701" s="40"/>
      <c r="E701" s="41"/>
      <c r="H701" s="15"/>
    </row>
    <row r="702" spans="4:8" ht="13" x14ac:dyDescent="0.15">
      <c r="D702" s="40"/>
      <c r="E702" s="41"/>
      <c r="H702" s="15"/>
    </row>
    <row r="703" spans="4:8" ht="13" x14ac:dyDescent="0.15">
      <c r="D703" s="40"/>
      <c r="E703" s="41"/>
      <c r="H703" s="15"/>
    </row>
    <row r="704" spans="4:8" ht="13" x14ac:dyDescent="0.15">
      <c r="D704" s="40"/>
      <c r="E704" s="41"/>
      <c r="H704" s="15"/>
    </row>
    <row r="705" spans="4:8" ht="13" x14ac:dyDescent="0.15">
      <c r="D705" s="40"/>
      <c r="E705" s="41"/>
      <c r="H705" s="15"/>
    </row>
    <row r="706" spans="4:8" ht="13" x14ac:dyDescent="0.15">
      <c r="D706" s="40"/>
      <c r="E706" s="41"/>
      <c r="H706" s="15"/>
    </row>
    <row r="707" spans="4:8" ht="13" x14ac:dyDescent="0.15">
      <c r="D707" s="40"/>
      <c r="E707" s="41"/>
      <c r="H707" s="15"/>
    </row>
    <row r="708" spans="4:8" ht="13" x14ac:dyDescent="0.15">
      <c r="D708" s="40"/>
      <c r="E708" s="41"/>
      <c r="H708" s="15"/>
    </row>
    <row r="709" spans="4:8" ht="13" x14ac:dyDescent="0.15">
      <c r="D709" s="40"/>
      <c r="E709" s="41"/>
      <c r="H709" s="15"/>
    </row>
    <row r="710" spans="4:8" ht="13" x14ac:dyDescent="0.15">
      <c r="D710" s="40"/>
      <c r="E710" s="41"/>
      <c r="H710" s="15"/>
    </row>
    <row r="711" spans="4:8" ht="13" x14ac:dyDescent="0.15">
      <c r="D711" s="40"/>
      <c r="E711" s="41"/>
      <c r="H711" s="15"/>
    </row>
    <row r="712" spans="4:8" ht="13" x14ac:dyDescent="0.15">
      <c r="D712" s="40"/>
      <c r="E712" s="41"/>
      <c r="H712" s="15"/>
    </row>
    <row r="713" spans="4:8" ht="13" x14ac:dyDescent="0.15">
      <c r="D713" s="40"/>
      <c r="E713" s="41"/>
      <c r="H713" s="15"/>
    </row>
    <row r="714" spans="4:8" ht="13" x14ac:dyDescent="0.15">
      <c r="D714" s="40"/>
      <c r="E714" s="41"/>
      <c r="H714" s="15"/>
    </row>
    <row r="715" spans="4:8" ht="13" x14ac:dyDescent="0.15">
      <c r="D715" s="40"/>
      <c r="E715" s="41"/>
      <c r="H715" s="15"/>
    </row>
    <row r="716" spans="4:8" ht="13" x14ac:dyDescent="0.15">
      <c r="D716" s="40"/>
      <c r="E716" s="41"/>
      <c r="H716" s="15"/>
    </row>
    <row r="717" spans="4:8" ht="13" x14ac:dyDescent="0.15">
      <c r="D717" s="40"/>
      <c r="E717" s="41"/>
      <c r="H717" s="15"/>
    </row>
    <row r="718" spans="4:8" ht="13" x14ac:dyDescent="0.15">
      <c r="D718" s="40"/>
      <c r="E718" s="41"/>
      <c r="H718" s="15"/>
    </row>
    <row r="719" spans="4:8" ht="13" x14ac:dyDescent="0.15">
      <c r="D719" s="40"/>
      <c r="E719" s="41"/>
      <c r="H719" s="15"/>
    </row>
    <row r="720" spans="4:8" ht="13" x14ac:dyDescent="0.15">
      <c r="D720" s="40"/>
      <c r="E720" s="41"/>
      <c r="H720" s="15"/>
    </row>
    <row r="721" spans="4:8" ht="13" x14ac:dyDescent="0.15">
      <c r="D721" s="40"/>
      <c r="E721" s="41"/>
      <c r="H721" s="15"/>
    </row>
    <row r="722" spans="4:8" ht="13" x14ac:dyDescent="0.15">
      <c r="D722" s="40"/>
      <c r="E722" s="41"/>
      <c r="H722" s="15"/>
    </row>
    <row r="723" spans="4:8" ht="13" x14ac:dyDescent="0.15">
      <c r="D723" s="40"/>
      <c r="E723" s="41"/>
      <c r="H723" s="15"/>
    </row>
    <row r="724" spans="4:8" ht="13" x14ac:dyDescent="0.15">
      <c r="D724" s="40"/>
      <c r="E724" s="41"/>
      <c r="H724" s="15"/>
    </row>
    <row r="725" spans="4:8" ht="13" x14ac:dyDescent="0.15">
      <c r="D725" s="40"/>
      <c r="E725" s="41"/>
      <c r="H725" s="15"/>
    </row>
    <row r="726" spans="4:8" ht="13" x14ac:dyDescent="0.15">
      <c r="D726" s="40"/>
      <c r="E726" s="41"/>
      <c r="H726" s="15"/>
    </row>
    <row r="727" spans="4:8" ht="13" x14ac:dyDescent="0.15">
      <c r="D727" s="40"/>
      <c r="E727" s="41"/>
      <c r="H727" s="15"/>
    </row>
    <row r="728" spans="4:8" ht="13" x14ac:dyDescent="0.15">
      <c r="D728" s="40"/>
      <c r="E728" s="41"/>
      <c r="H728" s="15"/>
    </row>
    <row r="729" spans="4:8" ht="13" x14ac:dyDescent="0.15">
      <c r="D729" s="40"/>
      <c r="E729" s="41"/>
      <c r="H729" s="15"/>
    </row>
    <row r="730" spans="4:8" ht="13" x14ac:dyDescent="0.15">
      <c r="D730" s="40"/>
      <c r="E730" s="41"/>
      <c r="H730" s="15"/>
    </row>
    <row r="731" spans="4:8" ht="13" x14ac:dyDescent="0.15">
      <c r="D731" s="40"/>
      <c r="E731" s="41"/>
      <c r="H731" s="15"/>
    </row>
    <row r="732" spans="4:8" ht="13" x14ac:dyDescent="0.15">
      <c r="D732" s="40"/>
      <c r="E732" s="41"/>
      <c r="H732" s="15"/>
    </row>
    <row r="733" spans="4:8" ht="13" x14ac:dyDescent="0.15">
      <c r="D733" s="40"/>
      <c r="E733" s="41"/>
      <c r="H733" s="15"/>
    </row>
    <row r="734" spans="4:8" ht="13" x14ac:dyDescent="0.15">
      <c r="D734" s="40"/>
      <c r="E734" s="41"/>
      <c r="H734" s="15"/>
    </row>
    <row r="735" spans="4:8" ht="13" x14ac:dyDescent="0.15">
      <c r="D735" s="40"/>
      <c r="E735" s="41"/>
      <c r="H735" s="15"/>
    </row>
    <row r="736" spans="4:8" ht="13" x14ac:dyDescent="0.15">
      <c r="D736" s="40"/>
      <c r="E736" s="41"/>
      <c r="H736" s="15"/>
    </row>
    <row r="737" spans="4:8" ht="13" x14ac:dyDescent="0.15">
      <c r="D737" s="40"/>
      <c r="E737" s="41"/>
      <c r="H737" s="15"/>
    </row>
    <row r="738" spans="4:8" ht="13" x14ac:dyDescent="0.15">
      <c r="D738" s="40"/>
      <c r="E738" s="41"/>
      <c r="H738" s="15"/>
    </row>
    <row r="739" spans="4:8" ht="13" x14ac:dyDescent="0.15">
      <c r="D739" s="40"/>
      <c r="E739" s="41"/>
      <c r="H739" s="15"/>
    </row>
    <row r="740" spans="4:8" ht="13" x14ac:dyDescent="0.15">
      <c r="D740" s="40"/>
      <c r="E740" s="41"/>
      <c r="H740" s="15"/>
    </row>
    <row r="741" spans="4:8" ht="13" x14ac:dyDescent="0.15">
      <c r="D741" s="40"/>
      <c r="E741" s="41"/>
      <c r="H741" s="15"/>
    </row>
    <row r="742" spans="4:8" ht="13" x14ac:dyDescent="0.15">
      <c r="D742" s="40"/>
      <c r="E742" s="41"/>
      <c r="H742" s="15"/>
    </row>
    <row r="743" spans="4:8" ht="13" x14ac:dyDescent="0.15">
      <c r="D743" s="40"/>
      <c r="E743" s="41"/>
      <c r="H743" s="15"/>
    </row>
    <row r="744" spans="4:8" ht="13" x14ac:dyDescent="0.15">
      <c r="D744" s="40"/>
      <c r="E744" s="41"/>
      <c r="H744" s="15"/>
    </row>
    <row r="745" spans="4:8" ht="13" x14ac:dyDescent="0.15">
      <c r="D745" s="40"/>
      <c r="E745" s="41"/>
      <c r="H745" s="15"/>
    </row>
    <row r="746" spans="4:8" ht="13" x14ac:dyDescent="0.15">
      <c r="D746" s="40"/>
      <c r="E746" s="41"/>
      <c r="H746" s="15"/>
    </row>
    <row r="747" spans="4:8" ht="13" x14ac:dyDescent="0.15">
      <c r="D747" s="40"/>
      <c r="E747" s="41"/>
      <c r="H747" s="15"/>
    </row>
    <row r="748" spans="4:8" ht="13" x14ac:dyDescent="0.15">
      <c r="D748" s="40"/>
      <c r="E748" s="41"/>
      <c r="H748" s="15"/>
    </row>
    <row r="749" spans="4:8" ht="13" x14ac:dyDescent="0.15">
      <c r="D749" s="40"/>
      <c r="E749" s="41"/>
      <c r="H749" s="15"/>
    </row>
    <row r="750" spans="4:8" ht="13" x14ac:dyDescent="0.15">
      <c r="D750" s="40"/>
      <c r="E750" s="41"/>
      <c r="H750" s="15"/>
    </row>
    <row r="751" spans="4:8" ht="13" x14ac:dyDescent="0.15">
      <c r="D751" s="40"/>
      <c r="E751" s="41"/>
      <c r="H751" s="15"/>
    </row>
    <row r="752" spans="4:8" ht="13" x14ac:dyDescent="0.15">
      <c r="D752" s="40"/>
      <c r="E752" s="41"/>
      <c r="H752" s="15"/>
    </row>
    <row r="753" spans="4:8" ht="13" x14ac:dyDescent="0.15">
      <c r="D753" s="40"/>
      <c r="E753" s="41"/>
      <c r="H753" s="15"/>
    </row>
    <row r="754" spans="4:8" ht="13" x14ac:dyDescent="0.15">
      <c r="D754" s="40"/>
      <c r="E754" s="41"/>
      <c r="H754" s="15"/>
    </row>
    <row r="755" spans="4:8" ht="13" x14ac:dyDescent="0.15">
      <c r="D755" s="40"/>
      <c r="E755" s="41"/>
      <c r="H755" s="15"/>
    </row>
    <row r="756" spans="4:8" ht="13" x14ac:dyDescent="0.15">
      <c r="D756" s="40"/>
      <c r="E756" s="41"/>
      <c r="H756" s="15"/>
    </row>
    <row r="757" spans="4:8" ht="13" x14ac:dyDescent="0.15">
      <c r="D757" s="40"/>
      <c r="E757" s="41"/>
      <c r="H757" s="15"/>
    </row>
    <row r="758" spans="4:8" ht="13" x14ac:dyDescent="0.15">
      <c r="D758" s="40"/>
      <c r="E758" s="41"/>
      <c r="H758" s="15"/>
    </row>
    <row r="759" spans="4:8" ht="13" x14ac:dyDescent="0.15">
      <c r="D759" s="40"/>
      <c r="E759" s="41"/>
      <c r="H759" s="15"/>
    </row>
    <row r="760" spans="4:8" ht="13" x14ac:dyDescent="0.15">
      <c r="D760" s="40"/>
      <c r="E760" s="41"/>
      <c r="H760" s="15"/>
    </row>
    <row r="761" spans="4:8" ht="13" x14ac:dyDescent="0.15">
      <c r="D761" s="40"/>
      <c r="E761" s="41"/>
      <c r="H761" s="15"/>
    </row>
    <row r="762" spans="4:8" ht="13" x14ac:dyDescent="0.15">
      <c r="D762" s="40"/>
      <c r="E762" s="41"/>
      <c r="H762" s="15"/>
    </row>
    <row r="763" spans="4:8" ht="13" x14ac:dyDescent="0.15">
      <c r="D763" s="40"/>
      <c r="E763" s="41"/>
      <c r="H763" s="15"/>
    </row>
    <row r="764" spans="4:8" ht="13" x14ac:dyDescent="0.15">
      <c r="D764" s="40"/>
      <c r="E764" s="41"/>
      <c r="H764" s="15"/>
    </row>
    <row r="765" spans="4:8" ht="13" x14ac:dyDescent="0.15">
      <c r="D765" s="40"/>
      <c r="E765" s="41"/>
      <c r="H765" s="15"/>
    </row>
    <row r="766" spans="4:8" ht="13" x14ac:dyDescent="0.15">
      <c r="D766" s="40"/>
      <c r="E766" s="41"/>
      <c r="H766" s="15"/>
    </row>
    <row r="767" spans="4:8" ht="13" x14ac:dyDescent="0.15">
      <c r="D767" s="40"/>
      <c r="E767" s="41"/>
      <c r="H767" s="15"/>
    </row>
    <row r="768" spans="4:8" ht="13" x14ac:dyDescent="0.15">
      <c r="D768" s="40"/>
      <c r="E768" s="41"/>
      <c r="H768" s="15"/>
    </row>
    <row r="769" spans="4:8" ht="13" x14ac:dyDescent="0.15">
      <c r="D769" s="40"/>
      <c r="E769" s="41"/>
      <c r="H769" s="15"/>
    </row>
    <row r="770" spans="4:8" ht="13" x14ac:dyDescent="0.15">
      <c r="D770" s="40"/>
      <c r="E770" s="41"/>
      <c r="H770" s="15"/>
    </row>
    <row r="771" spans="4:8" ht="13" x14ac:dyDescent="0.15">
      <c r="D771" s="40"/>
      <c r="E771" s="41"/>
      <c r="H771" s="15"/>
    </row>
    <row r="772" spans="4:8" ht="13" x14ac:dyDescent="0.15">
      <c r="D772" s="40"/>
      <c r="E772" s="41"/>
      <c r="H772" s="15"/>
    </row>
    <row r="773" spans="4:8" ht="13" x14ac:dyDescent="0.15">
      <c r="D773" s="40"/>
      <c r="E773" s="41"/>
      <c r="H773" s="15"/>
    </row>
    <row r="774" spans="4:8" ht="13" x14ac:dyDescent="0.15">
      <c r="D774" s="40"/>
      <c r="E774" s="41"/>
      <c r="H774" s="15"/>
    </row>
    <row r="775" spans="4:8" ht="13" x14ac:dyDescent="0.15">
      <c r="D775" s="40"/>
      <c r="E775" s="41"/>
      <c r="H775" s="15"/>
    </row>
    <row r="776" spans="4:8" ht="13" x14ac:dyDescent="0.15">
      <c r="D776" s="40"/>
      <c r="E776" s="41"/>
      <c r="H776" s="15"/>
    </row>
    <row r="777" spans="4:8" ht="13" x14ac:dyDescent="0.15">
      <c r="D777" s="40"/>
      <c r="E777" s="41"/>
      <c r="H777" s="15"/>
    </row>
    <row r="778" spans="4:8" ht="13" x14ac:dyDescent="0.15">
      <c r="D778" s="40"/>
      <c r="E778" s="41"/>
      <c r="H778" s="15"/>
    </row>
    <row r="779" spans="4:8" ht="13" x14ac:dyDescent="0.15">
      <c r="D779" s="40"/>
      <c r="E779" s="41"/>
      <c r="H779" s="15"/>
    </row>
    <row r="780" spans="4:8" ht="13" x14ac:dyDescent="0.15">
      <c r="D780" s="40"/>
      <c r="E780" s="41"/>
      <c r="H780" s="15"/>
    </row>
    <row r="781" spans="4:8" ht="13" x14ac:dyDescent="0.15">
      <c r="D781" s="40"/>
      <c r="E781" s="41"/>
      <c r="H781" s="15"/>
    </row>
    <row r="782" spans="4:8" ht="13" x14ac:dyDescent="0.15">
      <c r="D782" s="40"/>
      <c r="E782" s="41"/>
      <c r="H782" s="15"/>
    </row>
    <row r="783" spans="4:8" ht="13" x14ac:dyDescent="0.15">
      <c r="D783" s="40"/>
      <c r="E783" s="41"/>
      <c r="H783" s="15"/>
    </row>
    <row r="784" spans="4:8" ht="13" x14ac:dyDescent="0.15">
      <c r="D784" s="40"/>
      <c r="E784" s="41"/>
      <c r="H784" s="15"/>
    </row>
    <row r="785" spans="4:8" ht="13" x14ac:dyDescent="0.15">
      <c r="D785" s="40"/>
      <c r="E785" s="41"/>
      <c r="H785" s="15"/>
    </row>
    <row r="786" spans="4:8" ht="13" x14ac:dyDescent="0.15">
      <c r="D786" s="40"/>
      <c r="E786" s="41"/>
      <c r="H786" s="15"/>
    </row>
    <row r="787" spans="4:8" ht="13" x14ac:dyDescent="0.15">
      <c r="D787" s="40"/>
      <c r="E787" s="41"/>
      <c r="H787" s="15"/>
    </row>
    <row r="788" spans="4:8" ht="13" x14ac:dyDescent="0.15">
      <c r="D788" s="40"/>
      <c r="E788" s="41"/>
      <c r="H788" s="15"/>
    </row>
    <row r="789" spans="4:8" ht="13" x14ac:dyDescent="0.15">
      <c r="D789" s="40"/>
      <c r="E789" s="41"/>
      <c r="H789" s="15"/>
    </row>
    <row r="790" spans="4:8" ht="13" x14ac:dyDescent="0.15">
      <c r="D790" s="40"/>
      <c r="E790" s="41"/>
      <c r="H790" s="15"/>
    </row>
    <row r="791" spans="4:8" ht="13" x14ac:dyDescent="0.15">
      <c r="D791" s="40"/>
      <c r="E791" s="41"/>
      <c r="H791" s="15"/>
    </row>
    <row r="792" spans="4:8" ht="13" x14ac:dyDescent="0.15">
      <c r="D792" s="40"/>
      <c r="E792" s="41"/>
      <c r="H792" s="15"/>
    </row>
    <row r="793" spans="4:8" ht="13" x14ac:dyDescent="0.15">
      <c r="D793" s="40"/>
      <c r="E793" s="41"/>
      <c r="H793" s="15"/>
    </row>
    <row r="794" spans="4:8" ht="13" x14ac:dyDescent="0.15">
      <c r="D794" s="40"/>
      <c r="E794" s="41"/>
      <c r="H794" s="15"/>
    </row>
    <row r="795" spans="4:8" ht="13" x14ac:dyDescent="0.15">
      <c r="D795" s="40"/>
      <c r="E795" s="41"/>
      <c r="H795" s="15"/>
    </row>
    <row r="796" spans="4:8" ht="13" x14ac:dyDescent="0.15">
      <c r="D796" s="40"/>
      <c r="E796" s="41"/>
      <c r="H796" s="15"/>
    </row>
    <row r="797" spans="4:8" ht="13" x14ac:dyDescent="0.15">
      <c r="D797" s="40"/>
      <c r="E797" s="41"/>
      <c r="H797" s="15"/>
    </row>
    <row r="798" spans="4:8" ht="13" x14ac:dyDescent="0.15">
      <c r="D798" s="40"/>
      <c r="E798" s="41"/>
      <c r="H798" s="15"/>
    </row>
    <row r="799" spans="4:8" ht="13" x14ac:dyDescent="0.15">
      <c r="D799" s="40"/>
      <c r="E799" s="41"/>
      <c r="H799" s="15"/>
    </row>
    <row r="800" spans="4:8" ht="13" x14ac:dyDescent="0.15">
      <c r="D800" s="40"/>
      <c r="E800" s="41"/>
      <c r="H800" s="15"/>
    </row>
    <row r="801" spans="4:8" ht="13" x14ac:dyDescent="0.15">
      <c r="D801" s="40"/>
      <c r="E801" s="41"/>
      <c r="H801" s="15"/>
    </row>
    <row r="802" spans="4:8" ht="13" x14ac:dyDescent="0.15">
      <c r="D802" s="40"/>
      <c r="E802" s="41"/>
      <c r="H802" s="15"/>
    </row>
    <row r="803" spans="4:8" ht="13" x14ac:dyDescent="0.15">
      <c r="D803" s="40"/>
      <c r="E803" s="41"/>
      <c r="H803" s="15"/>
    </row>
    <row r="804" spans="4:8" ht="13" x14ac:dyDescent="0.15">
      <c r="D804" s="40"/>
      <c r="E804" s="41"/>
      <c r="H804" s="15"/>
    </row>
    <row r="805" spans="4:8" ht="13" x14ac:dyDescent="0.15">
      <c r="D805" s="40"/>
      <c r="E805" s="41"/>
      <c r="H805" s="15"/>
    </row>
    <row r="806" spans="4:8" ht="13" x14ac:dyDescent="0.15">
      <c r="D806" s="40"/>
      <c r="E806" s="41"/>
      <c r="H806" s="15"/>
    </row>
    <row r="807" spans="4:8" ht="13" x14ac:dyDescent="0.15">
      <c r="D807" s="40"/>
      <c r="E807" s="41"/>
      <c r="H807" s="15"/>
    </row>
    <row r="808" spans="4:8" ht="13" x14ac:dyDescent="0.15">
      <c r="D808" s="40"/>
      <c r="E808" s="41"/>
      <c r="H808" s="15"/>
    </row>
    <row r="809" spans="4:8" ht="13" x14ac:dyDescent="0.15">
      <c r="D809" s="40"/>
      <c r="E809" s="41"/>
      <c r="H809" s="15"/>
    </row>
    <row r="810" spans="4:8" ht="13" x14ac:dyDescent="0.15">
      <c r="D810" s="40"/>
      <c r="E810" s="41"/>
      <c r="H810" s="15"/>
    </row>
    <row r="811" spans="4:8" ht="13" x14ac:dyDescent="0.15">
      <c r="D811" s="40"/>
      <c r="E811" s="41"/>
      <c r="H811" s="15"/>
    </row>
    <row r="812" spans="4:8" ht="13" x14ac:dyDescent="0.15">
      <c r="D812" s="40"/>
      <c r="E812" s="41"/>
      <c r="H812" s="15"/>
    </row>
    <row r="813" spans="4:8" ht="13" x14ac:dyDescent="0.15">
      <c r="D813" s="40"/>
      <c r="E813" s="41"/>
      <c r="H813" s="15"/>
    </row>
    <row r="814" spans="4:8" ht="13" x14ac:dyDescent="0.15">
      <c r="D814" s="40"/>
      <c r="E814" s="41"/>
      <c r="H814" s="15"/>
    </row>
    <row r="815" spans="4:8" ht="13" x14ac:dyDescent="0.15">
      <c r="D815" s="40"/>
      <c r="E815" s="41"/>
      <c r="H815" s="15"/>
    </row>
    <row r="816" spans="4:8" ht="13" x14ac:dyDescent="0.15">
      <c r="D816" s="40"/>
      <c r="E816" s="41"/>
      <c r="H816" s="15"/>
    </row>
    <row r="817" spans="4:8" ht="13" x14ac:dyDescent="0.15">
      <c r="D817" s="40"/>
      <c r="E817" s="41"/>
      <c r="H817" s="15"/>
    </row>
    <row r="818" spans="4:8" ht="13" x14ac:dyDescent="0.15">
      <c r="D818" s="40"/>
      <c r="E818" s="41"/>
      <c r="H818" s="15"/>
    </row>
    <row r="819" spans="4:8" ht="13" x14ac:dyDescent="0.15">
      <c r="D819" s="40"/>
      <c r="E819" s="41"/>
      <c r="H819" s="15"/>
    </row>
    <row r="820" spans="4:8" ht="13" x14ac:dyDescent="0.15">
      <c r="D820" s="40"/>
      <c r="E820" s="41"/>
      <c r="H820" s="15"/>
    </row>
    <row r="821" spans="4:8" ht="13" x14ac:dyDescent="0.15">
      <c r="D821" s="40"/>
      <c r="E821" s="41"/>
      <c r="H821" s="15"/>
    </row>
    <row r="822" spans="4:8" ht="13" x14ac:dyDescent="0.15">
      <c r="D822" s="40"/>
      <c r="E822" s="41"/>
      <c r="H822" s="15"/>
    </row>
    <row r="823" spans="4:8" ht="13" x14ac:dyDescent="0.15">
      <c r="D823" s="40"/>
      <c r="E823" s="41"/>
      <c r="H823" s="15"/>
    </row>
    <row r="824" spans="4:8" ht="13" x14ac:dyDescent="0.15">
      <c r="D824" s="40"/>
      <c r="E824" s="41"/>
      <c r="H824" s="15"/>
    </row>
    <row r="825" spans="4:8" ht="13" x14ac:dyDescent="0.15">
      <c r="D825" s="40"/>
      <c r="E825" s="41"/>
      <c r="H825" s="15"/>
    </row>
    <row r="826" spans="4:8" ht="13" x14ac:dyDescent="0.15">
      <c r="D826" s="40"/>
      <c r="E826" s="41"/>
      <c r="H826" s="15"/>
    </row>
    <row r="827" spans="4:8" ht="13" x14ac:dyDescent="0.15">
      <c r="D827" s="40"/>
      <c r="E827" s="41"/>
      <c r="H827" s="15"/>
    </row>
    <row r="828" spans="4:8" ht="13" x14ac:dyDescent="0.15">
      <c r="D828" s="40"/>
      <c r="E828" s="41"/>
      <c r="H828" s="15"/>
    </row>
    <row r="829" spans="4:8" ht="13" x14ac:dyDescent="0.15">
      <c r="D829" s="40"/>
      <c r="E829" s="41"/>
      <c r="H829" s="15"/>
    </row>
    <row r="830" spans="4:8" ht="13" x14ac:dyDescent="0.15">
      <c r="D830" s="40"/>
      <c r="E830" s="41"/>
      <c r="H830" s="15"/>
    </row>
    <row r="831" spans="4:8" ht="13" x14ac:dyDescent="0.15">
      <c r="D831" s="40"/>
      <c r="E831" s="41"/>
      <c r="H831" s="15"/>
    </row>
    <row r="832" spans="4:8" ht="13" x14ac:dyDescent="0.15">
      <c r="D832" s="40"/>
      <c r="E832" s="41"/>
      <c r="H832" s="15"/>
    </row>
    <row r="833" spans="4:8" ht="13" x14ac:dyDescent="0.15">
      <c r="D833" s="40"/>
      <c r="E833" s="41"/>
      <c r="H833" s="15"/>
    </row>
    <row r="834" spans="4:8" ht="13" x14ac:dyDescent="0.15">
      <c r="D834" s="40"/>
      <c r="E834" s="41"/>
      <c r="H834" s="15"/>
    </row>
    <row r="835" spans="4:8" ht="13" x14ac:dyDescent="0.15">
      <c r="D835" s="40"/>
      <c r="E835" s="41"/>
      <c r="H835" s="15"/>
    </row>
    <row r="836" spans="4:8" ht="13" x14ac:dyDescent="0.15">
      <c r="D836" s="40"/>
      <c r="E836" s="41"/>
      <c r="H836" s="15"/>
    </row>
    <row r="837" spans="4:8" ht="13" x14ac:dyDescent="0.15">
      <c r="D837" s="40"/>
      <c r="E837" s="41"/>
      <c r="H837" s="15"/>
    </row>
    <row r="838" spans="4:8" ht="13" x14ac:dyDescent="0.15">
      <c r="D838" s="40"/>
      <c r="E838" s="41"/>
      <c r="H838" s="15"/>
    </row>
    <row r="839" spans="4:8" ht="13" x14ac:dyDescent="0.15">
      <c r="D839" s="40"/>
      <c r="E839" s="41"/>
      <c r="H839" s="15"/>
    </row>
    <row r="840" spans="4:8" ht="13" x14ac:dyDescent="0.15">
      <c r="D840" s="40"/>
      <c r="E840" s="41"/>
      <c r="H840" s="15"/>
    </row>
    <row r="841" spans="4:8" ht="13" x14ac:dyDescent="0.15">
      <c r="D841" s="40"/>
      <c r="E841" s="41"/>
      <c r="H841" s="15"/>
    </row>
    <row r="842" spans="4:8" ht="13" x14ac:dyDescent="0.15">
      <c r="D842" s="40"/>
      <c r="E842" s="41"/>
      <c r="H842" s="15"/>
    </row>
    <row r="843" spans="4:8" ht="13" x14ac:dyDescent="0.15">
      <c r="D843" s="40"/>
      <c r="E843" s="41"/>
      <c r="H843" s="15"/>
    </row>
    <row r="844" spans="4:8" ht="13" x14ac:dyDescent="0.15">
      <c r="D844" s="40"/>
      <c r="E844" s="41"/>
      <c r="H844" s="15"/>
    </row>
    <row r="845" spans="4:8" ht="13" x14ac:dyDescent="0.15">
      <c r="D845" s="40"/>
      <c r="E845" s="41"/>
      <c r="H845" s="15"/>
    </row>
    <row r="846" spans="4:8" ht="13" x14ac:dyDescent="0.15">
      <c r="D846" s="40"/>
      <c r="E846" s="41"/>
      <c r="H846" s="15"/>
    </row>
    <row r="847" spans="4:8" ht="13" x14ac:dyDescent="0.15">
      <c r="D847" s="40"/>
      <c r="E847" s="41"/>
      <c r="H847" s="15"/>
    </row>
    <row r="848" spans="4:8" ht="13" x14ac:dyDescent="0.15">
      <c r="D848" s="40"/>
      <c r="E848" s="41"/>
      <c r="H848" s="15"/>
    </row>
    <row r="849" spans="4:8" ht="13" x14ac:dyDescent="0.15">
      <c r="D849" s="40"/>
      <c r="E849" s="41"/>
      <c r="H849" s="15"/>
    </row>
    <row r="850" spans="4:8" ht="13" x14ac:dyDescent="0.15">
      <c r="D850" s="40"/>
      <c r="E850" s="41"/>
      <c r="H850" s="15"/>
    </row>
    <row r="851" spans="4:8" ht="13" x14ac:dyDescent="0.15">
      <c r="D851" s="40"/>
      <c r="E851" s="41"/>
      <c r="H851" s="15"/>
    </row>
    <row r="852" spans="4:8" ht="13" x14ac:dyDescent="0.15">
      <c r="D852" s="40"/>
      <c r="E852" s="41"/>
      <c r="H852" s="15"/>
    </row>
    <row r="853" spans="4:8" ht="13" x14ac:dyDescent="0.15">
      <c r="D853" s="40"/>
      <c r="E853" s="41"/>
      <c r="H853" s="15"/>
    </row>
    <row r="854" spans="4:8" ht="13" x14ac:dyDescent="0.15">
      <c r="D854" s="40"/>
      <c r="E854" s="41"/>
      <c r="H854" s="15"/>
    </row>
    <row r="855" spans="4:8" ht="13" x14ac:dyDescent="0.15">
      <c r="D855" s="40"/>
      <c r="E855" s="41"/>
      <c r="H855" s="15"/>
    </row>
    <row r="856" spans="4:8" ht="13" x14ac:dyDescent="0.15">
      <c r="D856" s="40"/>
      <c r="E856" s="41"/>
      <c r="H856" s="15"/>
    </row>
    <row r="857" spans="4:8" ht="13" x14ac:dyDescent="0.15">
      <c r="D857" s="40"/>
      <c r="E857" s="41"/>
      <c r="H857" s="15"/>
    </row>
    <row r="858" spans="4:8" ht="13" x14ac:dyDescent="0.15">
      <c r="D858" s="40"/>
      <c r="E858" s="41"/>
      <c r="H858" s="15"/>
    </row>
    <row r="859" spans="4:8" ht="13" x14ac:dyDescent="0.15">
      <c r="D859" s="40"/>
      <c r="E859" s="41"/>
      <c r="H859" s="15"/>
    </row>
    <row r="860" spans="4:8" ht="13" x14ac:dyDescent="0.15">
      <c r="D860" s="40"/>
      <c r="E860" s="41"/>
      <c r="H860" s="15"/>
    </row>
    <row r="861" spans="4:8" ht="13" x14ac:dyDescent="0.15">
      <c r="D861" s="40"/>
      <c r="E861" s="41"/>
      <c r="H861" s="15"/>
    </row>
    <row r="862" spans="4:8" ht="13" x14ac:dyDescent="0.15">
      <c r="D862" s="40"/>
      <c r="E862" s="41"/>
      <c r="H862" s="15"/>
    </row>
    <row r="863" spans="4:8" ht="13" x14ac:dyDescent="0.15">
      <c r="D863" s="40"/>
      <c r="E863" s="41"/>
      <c r="H863" s="15"/>
    </row>
    <row r="864" spans="4:8" ht="13" x14ac:dyDescent="0.15">
      <c r="D864" s="40"/>
      <c r="E864" s="41"/>
      <c r="H864" s="15"/>
    </row>
    <row r="865" spans="4:8" ht="13" x14ac:dyDescent="0.15">
      <c r="D865" s="40"/>
      <c r="E865" s="41"/>
      <c r="H865" s="15"/>
    </row>
    <row r="866" spans="4:8" ht="13" x14ac:dyDescent="0.15">
      <c r="D866" s="40"/>
      <c r="E866" s="41"/>
      <c r="H866" s="15"/>
    </row>
    <row r="867" spans="4:8" ht="13" x14ac:dyDescent="0.15">
      <c r="D867" s="40"/>
      <c r="E867" s="41"/>
      <c r="H867" s="15"/>
    </row>
    <row r="868" spans="4:8" ht="13" x14ac:dyDescent="0.15">
      <c r="D868" s="40"/>
      <c r="E868" s="41"/>
      <c r="H868" s="15"/>
    </row>
    <row r="869" spans="4:8" ht="13" x14ac:dyDescent="0.15">
      <c r="D869" s="40"/>
      <c r="E869" s="41"/>
      <c r="H869" s="15"/>
    </row>
    <row r="870" spans="4:8" ht="13" x14ac:dyDescent="0.15">
      <c r="D870" s="40"/>
      <c r="E870" s="41"/>
      <c r="H870" s="15"/>
    </row>
    <row r="871" spans="4:8" ht="13" x14ac:dyDescent="0.15">
      <c r="D871" s="40"/>
      <c r="E871" s="41"/>
      <c r="H871" s="15"/>
    </row>
    <row r="872" spans="4:8" ht="13" x14ac:dyDescent="0.15">
      <c r="D872" s="40"/>
      <c r="E872" s="41"/>
      <c r="H872" s="15"/>
    </row>
    <row r="873" spans="4:8" ht="13" x14ac:dyDescent="0.15">
      <c r="D873" s="40"/>
      <c r="E873" s="41"/>
      <c r="H873" s="15"/>
    </row>
    <row r="874" spans="4:8" ht="13" x14ac:dyDescent="0.15">
      <c r="D874" s="40"/>
      <c r="E874" s="41"/>
      <c r="H874" s="15"/>
    </row>
    <row r="875" spans="4:8" ht="13" x14ac:dyDescent="0.15">
      <c r="D875" s="40"/>
      <c r="E875" s="41"/>
      <c r="H875" s="15"/>
    </row>
    <row r="876" spans="4:8" ht="13" x14ac:dyDescent="0.15">
      <c r="D876" s="40"/>
      <c r="E876" s="41"/>
      <c r="H876" s="15"/>
    </row>
    <row r="877" spans="4:8" ht="13" x14ac:dyDescent="0.15">
      <c r="D877" s="40"/>
      <c r="E877" s="41"/>
      <c r="H877" s="15"/>
    </row>
    <row r="878" spans="4:8" ht="13" x14ac:dyDescent="0.15">
      <c r="D878" s="40"/>
      <c r="E878" s="41"/>
      <c r="H878" s="15"/>
    </row>
    <row r="879" spans="4:8" ht="13" x14ac:dyDescent="0.15">
      <c r="D879" s="40"/>
      <c r="E879" s="41"/>
      <c r="H879" s="15"/>
    </row>
    <row r="880" spans="4:8" ht="13" x14ac:dyDescent="0.15">
      <c r="D880" s="40"/>
      <c r="E880" s="41"/>
      <c r="H880" s="15"/>
    </row>
    <row r="881" spans="4:8" ht="13" x14ac:dyDescent="0.15">
      <c r="D881" s="40"/>
      <c r="E881" s="41"/>
      <c r="H881" s="15"/>
    </row>
    <row r="882" spans="4:8" ht="13" x14ac:dyDescent="0.15">
      <c r="D882" s="40"/>
      <c r="E882" s="41"/>
      <c r="H882" s="15"/>
    </row>
    <row r="883" spans="4:8" ht="13" x14ac:dyDescent="0.15">
      <c r="D883" s="40"/>
      <c r="E883" s="41"/>
      <c r="H883" s="15"/>
    </row>
    <row r="884" spans="4:8" ht="13" x14ac:dyDescent="0.15">
      <c r="D884" s="40"/>
      <c r="E884" s="41"/>
      <c r="H884" s="15"/>
    </row>
    <row r="885" spans="4:8" ht="13" x14ac:dyDescent="0.15">
      <c r="D885" s="40"/>
      <c r="E885" s="41"/>
      <c r="H885" s="15"/>
    </row>
    <row r="886" spans="4:8" ht="13" x14ac:dyDescent="0.15">
      <c r="D886" s="40"/>
      <c r="E886" s="41"/>
      <c r="H886" s="15"/>
    </row>
    <row r="887" spans="4:8" ht="13" x14ac:dyDescent="0.15">
      <c r="D887" s="40"/>
      <c r="E887" s="41"/>
      <c r="H887" s="15"/>
    </row>
    <row r="888" spans="4:8" ht="13" x14ac:dyDescent="0.15">
      <c r="D888" s="40"/>
      <c r="E888" s="41"/>
      <c r="H888" s="15"/>
    </row>
    <row r="889" spans="4:8" ht="13" x14ac:dyDescent="0.15">
      <c r="D889" s="40"/>
      <c r="E889" s="41"/>
      <c r="H889" s="15"/>
    </row>
    <row r="890" spans="4:8" ht="13" x14ac:dyDescent="0.15">
      <c r="D890" s="40"/>
      <c r="E890" s="41"/>
      <c r="H890" s="15"/>
    </row>
    <row r="891" spans="4:8" ht="13" x14ac:dyDescent="0.15">
      <c r="D891" s="40"/>
      <c r="E891" s="41"/>
      <c r="H891" s="15"/>
    </row>
    <row r="892" spans="4:8" ht="13" x14ac:dyDescent="0.15">
      <c r="D892" s="40"/>
      <c r="E892" s="41"/>
      <c r="H892" s="15"/>
    </row>
    <row r="893" spans="4:8" ht="13" x14ac:dyDescent="0.15">
      <c r="D893" s="40"/>
      <c r="E893" s="41"/>
      <c r="H893" s="15"/>
    </row>
    <row r="894" spans="4:8" ht="13" x14ac:dyDescent="0.15">
      <c r="D894" s="40"/>
      <c r="E894" s="41"/>
      <c r="H894" s="15"/>
    </row>
    <row r="895" spans="4:8" ht="13" x14ac:dyDescent="0.15">
      <c r="D895" s="40"/>
      <c r="E895" s="41"/>
      <c r="H895" s="15"/>
    </row>
    <row r="896" spans="4:8" ht="13" x14ac:dyDescent="0.15">
      <c r="D896" s="40"/>
      <c r="E896" s="41"/>
      <c r="H896" s="15"/>
    </row>
    <row r="897" spans="4:8" ht="13" x14ac:dyDescent="0.15">
      <c r="D897" s="40"/>
      <c r="E897" s="41"/>
      <c r="H897" s="15"/>
    </row>
    <row r="898" spans="4:8" ht="13" x14ac:dyDescent="0.15">
      <c r="D898" s="40"/>
      <c r="E898" s="41"/>
      <c r="H898" s="15"/>
    </row>
    <row r="899" spans="4:8" ht="13" x14ac:dyDescent="0.15">
      <c r="D899" s="40"/>
      <c r="E899" s="41"/>
      <c r="H899" s="15"/>
    </row>
    <row r="900" spans="4:8" ht="13" x14ac:dyDescent="0.15">
      <c r="D900" s="40"/>
      <c r="E900" s="41"/>
      <c r="H900" s="15"/>
    </row>
    <row r="901" spans="4:8" ht="13" x14ac:dyDescent="0.15">
      <c r="D901" s="40"/>
      <c r="E901" s="41"/>
      <c r="H901" s="15"/>
    </row>
    <row r="902" spans="4:8" ht="13" x14ac:dyDescent="0.15">
      <c r="D902" s="40"/>
      <c r="E902" s="41"/>
      <c r="H902" s="15"/>
    </row>
    <row r="903" spans="4:8" ht="13" x14ac:dyDescent="0.15">
      <c r="D903" s="40"/>
      <c r="E903" s="41"/>
      <c r="H903" s="15"/>
    </row>
    <row r="904" spans="4:8" ht="13" x14ac:dyDescent="0.15">
      <c r="D904" s="40"/>
      <c r="E904" s="41"/>
      <c r="H904" s="15"/>
    </row>
    <row r="905" spans="4:8" ht="13" x14ac:dyDescent="0.15">
      <c r="D905" s="40"/>
      <c r="E905" s="41"/>
      <c r="H905" s="15"/>
    </row>
    <row r="906" spans="4:8" ht="13" x14ac:dyDescent="0.15">
      <c r="D906" s="40"/>
      <c r="E906" s="41"/>
      <c r="H906" s="15"/>
    </row>
    <row r="907" spans="4:8" ht="13" x14ac:dyDescent="0.15">
      <c r="D907" s="40"/>
      <c r="E907" s="41"/>
      <c r="H907" s="15"/>
    </row>
    <row r="908" spans="4:8" ht="13" x14ac:dyDescent="0.15">
      <c r="D908" s="40"/>
      <c r="E908" s="41"/>
      <c r="H908" s="15"/>
    </row>
    <row r="909" spans="4:8" ht="13" x14ac:dyDescent="0.15">
      <c r="D909" s="40"/>
      <c r="E909" s="41"/>
      <c r="H909" s="15"/>
    </row>
    <row r="910" spans="4:8" ht="13" x14ac:dyDescent="0.15">
      <c r="D910" s="40"/>
      <c r="E910" s="41"/>
      <c r="H910" s="15"/>
    </row>
    <row r="911" spans="4:8" ht="13" x14ac:dyDescent="0.15">
      <c r="D911" s="40"/>
      <c r="E911" s="41"/>
      <c r="H911" s="15"/>
    </row>
    <row r="912" spans="4:8" ht="13" x14ac:dyDescent="0.15">
      <c r="D912" s="40"/>
      <c r="E912" s="41"/>
      <c r="H912" s="15"/>
    </row>
    <row r="913" spans="4:8" ht="13" x14ac:dyDescent="0.15">
      <c r="D913" s="40"/>
      <c r="E913" s="41"/>
      <c r="H913" s="15"/>
    </row>
    <row r="914" spans="4:8" ht="13" x14ac:dyDescent="0.15">
      <c r="D914" s="40"/>
      <c r="E914" s="41"/>
      <c r="H914" s="15"/>
    </row>
    <row r="915" spans="4:8" ht="13" x14ac:dyDescent="0.15">
      <c r="D915" s="40"/>
      <c r="E915" s="41"/>
      <c r="H915" s="15"/>
    </row>
    <row r="916" spans="4:8" ht="13" x14ac:dyDescent="0.15">
      <c r="D916" s="40"/>
      <c r="E916" s="41"/>
      <c r="H916" s="15"/>
    </row>
    <row r="917" spans="4:8" ht="13" x14ac:dyDescent="0.15">
      <c r="D917" s="40"/>
      <c r="E917" s="41"/>
      <c r="H917" s="15"/>
    </row>
    <row r="918" spans="4:8" ht="13" x14ac:dyDescent="0.15">
      <c r="D918" s="40"/>
      <c r="E918" s="41"/>
      <c r="H918" s="15"/>
    </row>
    <row r="919" spans="4:8" ht="13" x14ac:dyDescent="0.15">
      <c r="D919" s="40"/>
      <c r="E919" s="41"/>
      <c r="H919" s="15"/>
    </row>
    <row r="920" spans="4:8" ht="13" x14ac:dyDescent="0.15">
      <c r="D920" s="40"/>
      <c r="E920" s="41"/>
      <c r="H920" s="15"/>
    </row>
    <row r="921" spans="4:8" ht="13" x14ac:dyDescent="0.15">
      <c r="D921" s="40"/>
      <c r="E921" s="41"/>
      <c r="H921" s="15"/>
    </row>
    <row r="922" spans="4:8" ht="13" x14ac:dyDescent="0.15">
      <c r="D922" s="40"/>
      <c r="E922" s="41"/>
      <c r="H922" s="15"/>
    </row>
    <row r="923" spans="4:8" ht="13" x14ac:dyDescent="0.15">
      <c r="D923" s="40"/>
      <c r="E923" s="41"/>
      <c r="H923" s="15"/>
    </row>
    <row r="924" spans="4:8" ht="13" x14ac:dyDescent="0.15">
      <c r="D924" s="40"/>
      <c r="E924" s="41"/>
      <c r="H924" s="15"/>
    </row>
    <row r="925" spans="4:8" ht="13" x14ac:dyDescent="0.15">
      <c r="D925" s="40"/>
      <c r="E925" s="41"/>
      <c r="H925" s="15"/>
    </row>
    <row r="926" spans="4:8" ht="13" x14ac:dyDescent="0.15">
      <c r="D926" s="40"/>
      <c r="E926" s="41"/>
      <c r="H926" s="15"/>
    </row>
    <row r="927" spans="4:8" ht="13" x14ac:dyDescent="0.15">
      <c r="D927" s="40"/>
      <c r="E927" s="41"/>
      <c r="H927" s="15"/>
    </row>
    <row r="928" spans="4:8" ht="13" x14ac:dyDescent="0.15">
      <c r="D928" s="40"/>
      <c r="E928" s="41"/>
      <c r="H928" s="15"/>
    </row>
    <row r="929" spans="4:8" ht="13" x14ac:dyDescent="0.15">
      <c r="D929" s="40"/>
      <c r="E929" s="41"/>
      <c r="H929" s="15"/>
    </row>
    <row r="930" spans="4:8" ht="13" x14ac:dyDescent="0.15">
      <c r="D930" s="40"/>
      <c r="E930" s="41"/>
      <c r="H930" s="15"/>
    </row>
    <row r="931" spans="4:8" ht="13" x14ac:dyDescent="0.15">
      <c r="D931" s="40"/>
      <c r="E931" s="41"/>
      <c r="H931" s="15"/>
    </row>
    <row r="932" spans="4:8" ht="13" x14ac:dyDescent="0.15">
      <c r="D932" s="40"/>
      <c r="E932" s="41"/>
      <c r="H932" s="15"/>
    </row>
    <row r="933" spans="4:8" ht="13" x14ac:dyDescent="0.15">
      <c r="D933" s="40"/>
      <c r="E933" s="41"/>
      <c r="H933" s="15"/>
    </row>
    <row r="934" spans="4:8" ht="13" x14ac:dyDescent="0.15">
      <c r="D934" s="40"/>
      <c r="E934" s="41"/>
      <c r="H934" s="15"/>
    </row>
    <row r="935" spans="4:8" ht="13" x14ac:dyDescent="0.15">
      <c r="D935" s="40"/>
      <c r="E935" s="41"/>
      <c r="H935" s="15"/>
    </row>
    <row r="936" spans="4:8" ht="13" x14ac:dyDescent="0.15">
      <c r="D936" s="40"/>
      <c r="E936" s="41"/>
      <c r="H936" s="15"/>
    </row>
    <row r="937" spans="4:8" ht="13" x14ac:dyDescent="0.15">
      <c r="D937" s="40"/>
      <c r="E937" s="41"/>
      <c r="H937" s="15"/>
    </row>
  </sheetData>
  <mergeCells count="18">
    <mergeCell ref="AA1:AC1"/>
    <mergeCell ref="C23:C24"/>
    <mergeCell ref="C38:C40"/>
    <mergeCell ref="C42:C48"/>
    <mergeCell ref="C14:C19"/>
    <mergeCell ref="C26:C33"/>
    <mergeCell ref="W1:Z1"/>
    <mergeCell ref="C5:C12"/>
    <mergeCell ref="R1:T1"/>
    <mergeCell ref="F1:G1"/>
    <mergeCell ref="I1:K1"/>
    <mergeCell ref="L1:M1"/>
    <mergeCell ref="N1:Q1"/>
    <mergeCell ref="U1:V1"/>
    <mergeCell ref="C51:C52"/>
    <mergeCell ref="C34:C37"/>
    <mergeCell ref="C49:C50"/>
    <mergeCell ref="C20:C22"/>
  </mergeCells>
  <hyperlinks>
    <hyperlink ref="AD49" r:id="rId1" xr:uid="{CAB4FA80-62FD-CD4E-A6BF-7B92EEEB0FDC}"/>
    <hyperlink ref="AD51" r:id="rId2" xr:uid="{42B871F0-5694-8547-8169-A63BC83B4687}"/>
    <hyperlink ref="AD50" r:id="rId3" xr:uid="{F6625A32-83AC-1341-97AC-EC036DB535C1}"/>
    <hyperlink ref="AD37" r:id="rId4" xr:uid="{D2C00B8B-4913-C04A-A0E1-DF28BA5E0E28}"/>
    <hyperlink ref="AD38" r:id="rId5" xr:uid="{3E8606B2-1618-8E40-A25D-884638F9B541}"/>
    <hyperlink ref="AD40" r:id="rId6" xr:uid="{0846BD82-76CE-DF4A-951F-7A397F8B0F71}"/>
    <hyperlink ref="AD24" r:id="rId7" xr:uid="{571C0367-7055-3845-9243-4E13F4C797BE}"/>
    <hyperlink ref="AD23" r:id="rId8" xr:uid="{5D34BBC2-89A8-3941-B298-650A428385CC}"/>
    <hyperlink ref="AD22" r:id="rId9" xr:uid="{B3A49F3F-8ACB-0B4E-A010-9F272BBDCC80}"/>
    <hyperlink ref="AD36" r:id="rId10" xr:uid="{23BDA292-EAC6-A64C-A6C4-54AD0F3D3E16}"/>
    <hyperlink ref="AD39" r:id="rId11" xr:uid="{EE6DD151-270A-FA45-BBCC-A4B00F256C6F}"/>
    <hyperlink ref="AD52" r:id="rId12" xr:uid="{16D9DBDA-ADBA-B641-8005-DD07FB596345}"/>
    <hyperlink ref="AE21" r:id="rId13" xr:uid="{B5ADDCB4-DF95-0A4C-94EC-A799206E4214}"/>
    <hyperlink ref="AD34" r:id="rId14" xr:uid="{052F43F3-48F3-D145-9DBA-737561709CE9}"/>
    <hyperlink ref="AD21" r:id="rId15" xr:uid="{E3BFA841-2D84-1B43-804C-90CC8EF40BF3}"/>
    <hyperlink ref="AD35" r:id="rId16" xr:uid="{1AA3B881-3B36-2845-816E-28279AFBB7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981"/>
  <sheetViews>
    <sheetView workbookViewId="0">
      <pane xSplit="10" ySplit="4" topLeftCell="X19" activePane="bottomRight" state="frozen"/>
      <selection pane="topRight" activeCell="K1" sqref="K1"/>
      <selection pane="bottomLeft" activeCell="A5" sqref="A5"/>
      <selection pane="bottomRight" activeCell="Z50" sqref="Z50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5.1640625" customWidth="1"/>
    <col min="4" max="4" width="63" bestFit="1" customWidth="1"/>
    <col min="5" max="5" width="9.33203125" customWidth="1"/>
    <col min="6" max="6" width="5.6640625" bestFit="1" customWidth="1"/>
    <col min="7" max="7" width="6.83203125" bestFit="1" customWidth="1"/>
    <col min="8" max="9" width="5.6640625" bestFit="1" customWidth="1"/>
    <col min="10" max="10" width="4.33203125" customWidth="1"/>
    <col min="11" max="11" width="23.1640625" customWidth="1"/>
    <col min="12" max="12" width="13.1640625" bestFit="1" customWidth="1"/>
    <col min="13" max="13" width="16.5" bestFit="1" customWidth="1"/>
    <col min="14" max="14" width="14.6640625" bestFit="1" customWidth="1"/>
    <col min="15" max="15" width="12" bestFit="1" customWidth="1"/>
    <col min="16" max="16" width="24.5" bestFit="1" customWidth="1"/>
    <col min="17" max="17" width="14.33203125" bestFit="1" customWidth="1"/>
    <col min="18" max="18" width="13.33203125" bestFit="1" customWidth="1"/>
    <col min="19" max="19" width="13.1640625" bestFit="1" customWidth="1"/>
    <col min="20" max="20" width="12.1640625" bestFit="1" customWidth="1"/>
    <col min="21" max="21" width="16.33203125" bestFit="1" customWidth="1"/>
    <col min="22" max="22" width="9.1640625" bestFit="1" customWidth="1"/>
    <col min="23" max="23" width="11.1640625" bestFit="1" customWidth="1"/>
    <col min="24" max="24" width="12.33203125" bestFit="1" customWidth="1"/>
    <col min="25" max="25" width="11.6640625" bestFit="1" customWidth="1"/>
    <col min="26" max="26" width="11.83203125" bestFit="1" customWidth="1"/>
    <col min="27" max="27" width="27.5" bestFit="1" customWidth="1"/>
    <col min="28" max="28" width="8.6640625" bestFit="1" customWidth="1"/>
    <col min="29" max="29" width="10.6640625" bestFit="1" customWidth="1"/>
    <col min="30" max="30" width="21" bestFit="1" customWidth="1"/>
    <col min="31" max="31" width="20.1640625" bestFit="1" customWidth="1"/>
    <col min="32" max="32" width="15.83203125" bestFit="1" customWidth="1"/>
  </cols>
  <sheetData>
    <row r="1" spans="1:33" ht="15.75" customHeight="1" x14ac:dyDescent="0.15">
      <c r="A1" s="1"/>
      <c r="B1" s="1"/>
      <c r="C1" s="1" t="s">
        <v>76</v>
      </c>
      <c r="D1" s="1" t="s">
        <v>1</v>
      </c>
      <c r="E1" s="2"/>
      <c r="F1" s="152" t="s">
        <v>2</v>
      </c>
      <c r="G1" s="125"/>
      <c r="H1" s="125"/>
      <c r="I1" s="123"/>
      <c r="J1" s="3"/>
      <c r="K1" s="124"/>
      <c r="L1" s="125"/>
      <c r="M1" s="125"/>
      <c r="N1" s="123"/>
      <c r="O1" s="124" t="s">
        <v>4</v>
      </c>
      <c r="P1" s="123"/>
      <c r="Q1" s="124" t="s">
        <v>5</v>
      </c>
      <c r="R1" s="125"/>
      <c r="S1" s="125"/>
      <c r="T1" s="123"/>
      <c r="U1" s="124" t="s">
        <v>6</v>
      </c>
      <c r="V1" s="125"/>
      <c r="W1" s="123"/>
      <c r="X1" s="124" t="s">
        <v>7</v>
      </c>
      <c r="Y1" s="123"/>
      <c r="Z1" s="124" t="s">
        <v>8</v>
      </c>
      <c r="AA1" s="125"/>
      <c r="AB1" s="125"/>
      <c r="AC1" s="125"/>
      <c r="AD1" s="126" t="s">
        <v>108</v>
      </c>
      <c r="AE1" s="126"/>
      <c r="AF1" s="126"/>
    </row>
    <row r="2" spans="1:33" ht="15.75" customHeight="1" x14ac:dyDescent="0.15">
      <c r="A2" s="1"/>
      <c r="B2" s="4" t="s">
        <v>9</v>
      </c>
      <c r="C2" s="1" t="s">
        <v>10</v>
      </c>
      <c r="D2" s="1" t="s">
        <v>11</v>
      </c>
      <c r="E2" s="119" t="s">
        <v>12</v>
      </c>
      <c r="F2" s="4" t="s">
        <v>13</v>
      </c>
      <c r="G2" s="4" t="s">
        <v>77</v>
      </c>
      <c r="H2" s="4" t="s">
        <v>14</v>
      </c>
      <c r="I2" s="4" t="s">
        <v>78</v>
      </c>
      <c r="J2" s="3"/>
      <c r="K2" s="4" t="s">
        <v>15</v>
      </c>
      <c r="L2" s="4" t="s">
        <v>16</v>
      </c>
      <c r="M2" s="6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4" t="s">
        <v>27</v>
      </c>
      <c r="X2" s="4" t="s">
        <v>28</v>
      </c>
      <c r="Y2" s="4" t="s">
        <v>29</v>
      </c>
      <c r="Z2" s="4" t="s">
        <v>30</v>
      </c>
      <c r="AA2" s="4" t="s">
        <v>31</v>
      </c>
      <c r="AB2" s="4" t="s">
        <v>32</v>
      </c>
      <c r="AC2" s="76" t="s">
        <v>33</v>
      </c>
      <c r="AD2" s="110" t="s">
        <v>109</v>
      </c>
      <c r="AE2" s="110" t="s">
        <v>110</v>
      </c>
      <c r="AF2" s="110" t="s">
        <v>111</v>
      </c>
      <c r="AG2" s="115" t="s">
        <v>127</v>
      </c>
    </row>
    <row r="3" spans="1:33" ht="15.75" customHeight="1" x14ac:dyDescent="0.15">
      <c r="A3" s="7"/>
      <c r="B3" s="7"/>
      <c r="C3" s="7" t="s">
        <v>79</v>
      </c>
      <c r="D3" s="7" t="s">
        <v>35</v>
      </c>
      <c r="E3" s="8"/>
      <c r="F3" s="10">
        <v>0.91380163245114998</v>
      </c>
      <c r="G3" s="10">
        <v>0.89902775501464105</v>
      </c>
      <c r="H3" s="10">
        <v>1.1013023</v>
      </c>
      <c r="I3" s="10">
        <v>0.88425387757813201</v>
      </c>
      <c r="J3" s="3"/>
      <c r="K3" s="7">
        <v>32</v>
      </c>
      <c r="L3" s="7">
        <v>11300</v>
      </c>
      <c r="M3" s="10">
        <v>3</v>
      </c>
      <c r="N3" s="7">
        <v>128</v>
      </c>
      <c r="O3" s="11">
        <v>3.0000000000000001E-5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60"/>
      <c r="AD3" s="69"/>
      <c r="AE3" s="69"/>
      <c r="AF3" s="69"/>
    </row>
    <row r="4" spans="1:33" ht="15.75" customHeight="1" x14ac:dyDescent="0.15">
      <c r="A4" s="12"/>
      <c r="B4" s="12"/>
      <c r="C4" s="12"/>
      <c r="D4" s="12"/>
      <c r="E4" s="13"/>
      <c r="F4" s="12"/>
      <c r="G4" s="12"/>
      <c r="H4" s="12"/>
      <c r="I4" s="12"/>
      <c r="J4" s="15"/>
      <c r="K4" s="12"/>
      <c r="L4" s="12"/>
      <c r="M4" s="16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04"/>
      <c r="AD4" s="69"/>
      <c r="AE4" s="69"/>
      <c r="AF4" s="69"/>
    </row>
    <row r="5" spans="1:33" ht="15.75" customHeight="1" x14ac:dyDescent="0.15">
      <c r="A5" s="17" t="s">
        <v>36</v>
      </c>
      <c r="B5" s="18" t="str">
        <f t="shared" ref="B5:B68" si="0">IF(E5&lt;&gt;"", ROUND(E5,0)&amp;A5, "")</f>
        <v>90B1</v>
      </c>
      <c r="C5" s="134" t="s">
        <v>37</v>
      </c>
      <c r="D5" s="18" t="s">
        <v>80</v>
      </c>
      <c r="E5" s="19">
        <v>90</v>
      </c>
      <c r="F5" s="20">
        <v>0.90284442245857</v>
      </c>
      <c r="G5" s="20">
        <v>0.88732717826799001</v>
      </c>
      <c r="H5" s="20">
        <v>1.1187590000000001</v>
      </c>
      <c r="I5" s="20">
        <v>0.87180993407741003</v>
      </c>
      <c r="J5" s="22"/>
      <c r="K5" s="7">
        <v>32</v>
      </c>
      <c r="L5" s="7">
        <v>11000</v>
      </c>
      <c r="M5" s="10">
        <v>10</v>
      </c>
      <c r="N5" s="7">
        <v>128</v>
      </c>
      <c r="O5" s="11">
        <v>3.0000000000000001E-5</v>
      </c>
      <c r="P5" s="23"/>
      <c r="Q5" s="7">
        <v>1</v>
      </c>
      <c r="R5" s="18">
        <v>0.9</v>
      </c>
      <c r="S5" s="7">
        <v>2</v>
      </c>
      <c r="T5" s="7">
        <v>3</v>
      </c>
      <c r="U5" s="18" t="s">
        <v>39</v>
      </c>
      <c r="V5" s="18"/>
      <c r="W5" s="18"/>
      <c r="X5" s="18"/>
      <c r="Y5" s="18"/>
      <c r="Z5" s="18"/>
      <c r="AA5" s="18"/>
      <c r="AB5" s="18"/>
      <c r="AC5" s="105"/>
      <c r="AD5" s="111"/>
      <c r="AE5" s="69"/>
      <c r="AF5" s="69"/>
    </row>
    <row r="6" spans="1:33" ht="15.75" customHeight="1" x14ac:dyDescent="0.15">
      <c r="A6" s="17" t="s">
        <v>36</v>
      </c>
      <c r="B6" s="18" t="str">
        <f t="shared" si="0"/>
        <v>60B1</v>
      </c>
      <c r="C6" s="135"/>
      <c r="D6" s="18" t="s">
        <v>80</v>
      </c>
      <c r="E6" s="25">
        <v>60.1</v>
      </c>
      <c r="F6" s="26">
        <v>0.90239920850853295</v>
      </c>
      <c r="G6" s="26">
        <v>0.88657464519760099</v>
      </c>
      <c r="H6" s="26">
        <v>1.1374842999999999</v>
      </c>
      <c r="I6" s="26">
        <v>0.87075008188666803</v>
      </c>
      <c r="J6" s="22"/>
      <c r="K6" s="7">
        <v>32</v>
      </c>
      <c r="L6" s="7">
        <v>11000</v>
      </c>
      <c r="M6" s="10">
        <v>10</v>
      </c>
      <c r="N6" s="7">
        <v>128</v>
      </c>
      <c r="O6" s="11">
        <v>3.0000000000000001E-5</v>
      </c>
      <c r="P6" s="28"/>
      <c r="Q6" s="7">
        <v>1</v>
      </c>
      <c r="R6" s="29">
        <v>0.6</v>
      </c>
      <c r="S6" s="7">
        <v>2</v>
      </c>
      <c r="T6" s="7">
        <v>3</v>
      </c>
      <c r="U6" s="18" t="s">
        <v>39</v>
      </c>
      <c r="V6" s="29"/>
      <c r="W6" s="29"/>
      <c r="X6" s="29"/>
      <c r="Y6" s="30"/>
      <c r="Z6" s="29"/>
      <c r="AA6" s="29"/>
      <c r="AB6" s="29"/>
      <c r="AC6" s="106"/>
      <c r="AD6" s="111"/>
      <c r="AE6" s="69"/>
      <c r="AF6" s="69"/>
    </row>
    <row r="7" spans="1:33" ht="15.75" customHeight="1" x14ac:dyDescent="0.15">
      <c r="A7" s="17" t="s">
        <v>36</v>
      </c>
      <c r="B7" s="18" t="str">
        <f t="shared" si="0"/>
        <v>40B1</v>
      </c>
      <c r="C7" s="135"/>
      <c r="D7" s="18" t="s">
        <v>80</v>
      </c>
      <c r="E7" s="25">
        <v>40.1</v>
      </c>
      <c r="F7" s="26">
        <v>0.89445955973287095</v>
      </c>
      <c r="G7" s="26">
        <v>0.87713417254639703</v>
      </c>
      <c r="H7" s="26">
        <v>1.1800084</v>
      </c>
      <c r="I7" s="26">
        <v>0.859808785359923</v>
      </c>
      <c r="J7" s="22"/>
      <c r="K7" s="7">
        <v>32</v>
      </c>
      <c r="L7" s="7">
        <v>11000</v>
      </c>
      <c r="M7" s="10">
        <v>10</v>
      </c>
      <c r="N7" s="7">
        <v>128</v>
      </c>
      <c r="O7" s="11">
        <v>3.0000000000000001E-5</v>
      </c>
      <c r="P7" s="28"/>
      <c r="Q7" s="7">
        <v>1</v>
      </c>
      <c r="R7" s="29">
        <v>0.4</v>
      </c>
      <c r="S7" s="7">
        <v>2</v>
      </c>
      <c r="T7" s="7">
        <v>3</v>
      </c>
      <c r="U7" s="18" t="s">
        <v>39</v>
      </c>
      <c r="V7" s="29"/>
      <c r="W7" s="29"/>
      <c r="X7" s="29"/>
      <c r="Y7" s="30"/>
      <c r="Z7" s="29"/>
      <c r="AA7" s="29"/>
      <c r="AB7" s="29"/>
      <c r="AC7" s="106"/>
      <c r="AD7" s="111"/>
      <c r="AE7" s="69"/>
      <c r="AF7" s="69"/>
    </row>
    <row r="8" spans="1:33" ht="15.75" customHeight="1" x14ac:dyDescent="0.15">
      <c r="A8" s="17" t="s">
        <v>36</v>
      </c>
      <c r="B8" s="18" t="str">
        <f t="shared" si="0"/>
        <v>30B1</v>
      </c>
      <c r="C8" s="135"/>
      <c r="D8" s="18" t="s">
        <v>80</v>
      </c>
      <c r="E8" s="25">
        <v>30.1</v>
      </c>
      <c r="F8" s="26">
        <v>0.88488745980707395</v>
      </c>
      <c r="G8" s="26">
        <v>0.86578167547907803</v>
      </c>
      <c r="H8" s="26">
        <v>1.2230943000000001</v>
      </c>
      <c r="I8" s="26">
        <v>0.84667589115108299</v>
      </c>
      <c r="J8" s="22"/>
      <c r="K8" s="7">
        <v>32</v>
      </c>
      <c r="L8" s="7">
        <v>11000</v>
      </c>
      <c r="M8" s="10">
        <v>10</v>
      </c>
      <c r="N8" s="7">
        <v>128</v>
      </c>
      <c r="O8" s="11">
        <v>3.0000000000000001E-5</v>
      </c>
      <c r="P8" s="28"/>
      <c r="Q8" s="7">
        <v>1</v>
      </c>
      <c r="R8" s="29">
        <v>0.3</v>
      </c>
      <c r="S8" s="7">
        <v>2</v>
      </c>
      <c r="T8" s="7">
        <v>3</v>
      </c>
      <c r="U8" s="18" t="s">
        <v>39</v>
      </c>
      <c r="V8" s="29"/>
      <c r="W8" s="29"/>
      <c r="X8" s="29"/>
      <c r="Y8" s="30"/>
      <c r="Z8" s="29"/>
      <c r="AA8" s="29"/>
      <c r="AB8" s="29"/>
      <c r="AC8" s="106"/>
      <c r="AD8" s="111"/>
      <c r="AE8" s="69"/>
      <c r="AF8" s="69"/>
    </row>
    <row r="9" spans="1:33" ht="15.75" customHeight="1" x14ac:dyDescent="0.15">
      <c r="A9" s="17" t="s">
        <v>36</v>
      </c>
      <c r="B9" s="18" t="str">
        <f t="shared" si="0"/>
        <v>20B1</v>
      </c>
      <c r="C9" s="135"/>
      <c r="D9" s="18" t="s">
        <v>80</v>
      </c>
      <c r="E9" s="25">
        <v>20.100000000000001</v>
      </c>
      <c r="F9" s="26">
        <v>0.86032649023002705</v>
      </c>
      <c r="G9" s="26">
        <v>0.83829729424467003</v>
      </c>
      <c r="H9" s="26">
        <v>1.3020703</v>
      </c>
      <c r="I9" s="26">
        <v>0.81626809825931301</v>
      </c>
      <c r="J9" s="22"/>
      <c r="K9" s="7">
        <v>32</v>
      </c>
      <c r="L9" s="7">
        <v>11000</v>
      </c>
      <c r="M9" s="10">
        <v>10</v>
      </c>
      <c r="N9" s="7">
        <v>128</v>
      </c>
      <c r="O9" s="11">
        <v>3.0000000000000001E-5</v>
      </c>
      <c r="P9" s="28"/>
      <c r="Q9" s="7">
        <v>1</v>
      </c>
      <c r="R9" s="29">
        <v>0.2</v>
      </c>
      <c r="S9" s="7">
        <v>2</v>
      </c>
      <c r="T9" s="7">
        <v>3</v>
      </c>
      <c r="U9" s="18" t="s">
        <v>39</v>
      </c>
      <c r="V9" s="29"/>
      <c r="W9" s="29"/>
      <c r="X9" s="29"/>
      <c r="Y9" s="30"/>
      <c r="Z9" s="29"/>
      <c r="AA9" s="29"/>
      <c r="AB9" s="29"/>
      <c r="AC9" s="106"/>
      <c r="AD9" s="111"/>
      <c r="AE9" s="69"/>
      <c r="AF9" s="69"/>
    </row>
    <row r="10" spans="1:33" ht="15.75" customHeight="1" x14ac:dyDescent="0.15">
      <c r="A10" s="17" t="s">
        <v>36</v>
      </c>
      <c r="B10" s="18" t="str">
        <f t="shared" si="0"/>
        <v>10B1</v>
      </c>
      <c r="C10" s="135"/>
      <c r="D10" s="18" t="s">
        <v>80</v>
      </c>
      <c r="E10" s="25">
        <v>10.1</v>
      </c>
      <c r="F10" s="26">
        <v>0.78807815978233897</v>
      </c>
      <c r="G10" s="26">
        <v>0.769605479333484</v>
      </c>
      <c r="H10" s="26">
        <v>1.4780032999999999</v>
      </c>
      <c r="I10" s="26">
        <v>0.75113279888462803</v>
      </c>
      <c r="J10" s="22"/>
      <c r="K10" s="7">
        <v>32</v>
      </c>
      <c r="L10" s="7">
        <v>11000</v>
      </c>
      <c r="M10" s="10">
        <v>10</v>
      </c>
      <c r="N10" s="7">
        <v>128</v>
      </c>
      <c r="O10" s="11">
        <v>3.0000000000000001E-5</v>
      </c>
      <c r="P10" s="28"/>
      <c r="Q10" s="7">
        <v>1</v>
      </c>
      <c r="R10" s="29">
        <v>0.1</v>
      </c>
      <c r="S10" s="7">
        <v>2</v>
      </c>
      <c r="T10" s="7">
        <v>3</v>
      </c>
      <c r="U10" s="18" t="s">
        <v>39</v>
      </c>
      <c r="V10" s="29"/>
      <c r="W10" s="29"/>
      <c r="X10" s="29"/>
      <c r="Y10" s="30"/>
      <c r="Z10" s="29"/>
      <c r="AA10" s="29"/>
      <c r="AB10" s="29"/>
      <c r="AC10" s="106"/>
      <c r="AD10" s="111"/>
      <c r="AE10" s="69"/>
      <c r="AF10" s="69"/>
    </row>
    <row r="11" spans="1:33" ht="15.75" customHeight="1" x14ac:dyDescent="0.15">
      <c r="A11" s="17" t="s">
        <v>36</v>
      </c>
      <c r="B11" s="18" t="str">
        <f t="shared" si="0"/>
        <v>6B1</v>
      </c>
      <c r="C11" s="135"/>
      <c r="D11" s="18" t="s">
        <v>80</v>
      </c>
      <c r="E11" s="25">
        <v>6.1</v>
      </c>
      <c r="F11" s="26">
        <v>0.74405144694533698</v>
      </c>
      <c r="G11" s="26">
        <v>0.693192597522164</v>
      </c>
      <c r="H11" s="26">
        <v>1.6358383000000001</v>
      </c>
      <c r="I11" s="26">
        <v>0.64233374809899002</v>
      </c>
      <c r="J11" s="22"/>
      <c r="K11" s="7">
        <v>32</v>
      </c>
      <c r="L11" s="7">
        <v>11000</v>
      </c>
      <c r="M11" s="10">
        <v>10</v>
      </c>
      <c r="N11" s="7">
        <v>128</v>
      </c>
      <c r="O11" s="11">
        <v>3.0000000000000001E-5</v>
      </c>
      <c r="P11" s="28"/>
      <c r="Q11" s="7">
        <v>1</v>
      </c>
      <c r="R11" s="29">
        <v>0.06</v>
      </c>
      <c r="S11" s="7">
        <v>2</v>
      </c>
      <c r="T11" s="7">
        <v>3</v>
      </c>
      <c r="U11" s="18" t="s">
        <v>39</v>
      </c>
      <c r="V11" s="29"/>
      <c r="W11" s="29"/>
      <c r="X11" s="29"/>
      <c r="Y11" s="30"/>
      <c r="Z11" s="29"/>
      <c r="AA11" s="29"/>
      <c r="AB11" s="29"/>
      <c r="AC11" s="106"/>
      <c r="AD11" s="111"/>
      <c r="AE11" s="69"/>
      <c r="AF11" s="69"/>
    </row>
    <row r="12" spans="1:33" ht="15.75" customHeight="1" x14ac:dyDescent="0.15">
      <c r="A12" s="17" t="s">
        <v>36</v>
      </c>
      <c r="B12" s="18" t="str">
        <f t="shared" si="0"/>
        <v>3B1</v>
      </c>
      <c r="C12" s="136"/>
      <c r="D12" s="18" t="s">
        <v>80</v>
      </c>
      <c r="E12" s="25">
        <v>3.1</v>
      </c>
      <c r="F12" s="26">
        <v>0.72060351224338304</v>
      </c>
      <c r="G12" s="26">
        <v>0.65207288132446395</v>
      </c>
      <c r="H12" s="26">
        <v>1.6983366</v>
      </c>
      <c r="I12" s="26">
        <v>0.58354225040554397</v>
      </c>
      <c r="J12" s="22"/>
      <c r="K12" s="7">
        <v>32</v>
      </c>
      <c r="L12" s="7">
        <v>11000</v>
      </c>
      <c r="M12" s="10">
        <v>10</v>
      </c>
      <c r="N12" s="7">
        <v>128</v>
      </c>
      <c r="O12" s="11">
        <v>3.0000000000000001E-5</v>
      </c>
      <c r="P12" s="28"/>
      <c r="Q12" s="7">
        <v>1</v>
      </c>
      <c r="R12" s="29">
        <v>0.03</v>
      </c>
      <c r="S12" s="7">
        <v>2</v>
      </c>
      <c r="T12" s="7">
        <v>3</v>
      </c>
      <c r="U12" s="18" t="s">
        <v>39</v>
      </c>
      <c r="V12" s="29"/>
      <c r="W12" s="29"/>
      <c r="X12" s="29"/>
      <c r="Y12" s="30"/>
      <c r="Z12" s="29"/>
      <c r="AA12" s="29"/>
      <c r="AB12" s="29"/>
      <c r="AC12" s="106"/>
      <c r="AD12" s="111"/>
      <c r="AE12" s="69"/>
      <c r="AF12" s="69"/>
    </row>
    <row r="13" spans="1:33" ht="15.75" customHeight="1" x14ac:dyDescent="0.15">
      <c r="A13" s="18"/>
      <c r="B13" s="18" t="str">
        <f t="shared" si="0"/>
        <v/>
      </c>
      <c r="C13" s="31"/>
      <c r="D13" s="31"/>
      <c r="E13" s="32"/>
      <c r="F13" s="34"/>
      <c r="G13" s="34"/>
      <c r="H13" s="34"/>
      <c r="I13" s="34"/>
      <c r="J13" s="22"/>
      <c r="K13" s="31"/>
      <c r="L13" s="31"/>
      <c r="M13" s="34"/>
      <c r="N13" s="31"/>
      <c r="O13" s="35"/>
      <c r="P13" s="35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107"/>
      <c r="AD13" s="111"/>
      <c r="AE13" s="69"/>
      <c r="AF13" s="69"/>
    </row>
    <row r="14" spans="1:33" ht="15.75" customHeight="1" x14ac:dyDescent="0.15">
      <c r="A14" s="7" t="s">
        <v>42</v>
      </c>
      <c r="B14" s="18" t="str">
        <f t="shared" si="0"/>
        <v>90C2</v>
      </c>
      <c r="C14" s="137" t="s">
        <v>43</v>
      </c>
      <c r="D14" s="7" t="s">
        <v>81</v>
      </c>
      <c r="E14" s="8">
        <v>90.328709848785806</v>
      </c>
      <c r="F14" s="9">
        <v>0.89807073954983896</v>
      </c>
      <c r="G14" s="9">
        <v>0.87577314755269697</v>
      </c>
      <c r="H14" s="9">
        <v>1.0521791</v>
      </c>
      <c r="I14" s="9">
        <v>0.85347555555555499</v>
      </c>
      <c r="J14" s="15"/>
      <c r="K14" s="7">
        <v>32</v>
      </c>
      <c r="L14" s="7">
        <v>11000</v>
      </c>
      <c r="M14" s="10">
        <v>6</v>
      </c>
      <c r="N14" s="7">
        <v>128</v>
      </c>
      <c r="O14" s="11">
        <v>3.0000000000000001E-6</v>
      </c>
      <c r="P14" s="11">
        <v>0.01</v>
      </c>
      <c r="Q14" s="7">
        <v>1</v>
      </c>
      <c r="R14" s="7">
        <v>1</v>
      </c>
      <c r="S14" s="7">
        <v>1</v>
      </c>
      <c r="T14" s="7">
        <v>1</v>
      </c>
      <c r="U14" s="7" t="s">
        <v>45</v>
      </c>
      <c r="V14" s="7" t="s">
        <v>46</v>
      </c>
      <c r="W14" s="7">
        <v>2.1970000000000001</v>
      </c>
      <c r="X14" s="7" t="s">
        <v>45</v>
      </c>
      <c r="Y14" s="7">
        <v>1</v>
      </c>
      <c r="Z14" s="7"/>
      <c r="AA14" s="7"/>
      <c r="AB14" s="7"/>
      <c r="AC14" s="60"/>
      <c r="AD14" s="69"/>
      <c r="AE14" s="69"/>
      <c r="AF14" s="69"/>
    </row>
    <row r="15" spans="1:33" ht="15.75" customHeight="1" x14ac:dyDescent="0.15">
      <c r="A15" s="7" t="s">
        <v>42</v>
      </c>
      <c r="B15" s="18" t="str">
        <f t="shared" si="0"/>
        <v>65C2</v>
      </c>
      <c r="C15" s="153"/>
      <c r="D15" s="7" t="s">
        <v>81</v>
      </c>
      <c r="E15" s="8">
        <v>64.986257511422295</v>
      </c>
      <c r="F15" s="9">
        <v>0.89552312639129295</v>
      </c>
      <c r="G15" s="9">
        <v>0.87232760362710604</v>
      </c>
      <c r="H15" s="9">
        <v>1.0472775999999999</v>
      </c>
      <c r="I15" s="9">
        <v>0.84913208086291803</v>
      </c>
      <c r="J15" s="15"/>
      <c r="K15" s="7">
        <v>32</v>
      </c>
      <c r="L15" s="7">
        <v>11000</v>
      </c>
      <c r="M15" s="10">
        <v>6</v>
      </c>
      <c r="N15" s="7">
        <v>128</v>
      </c>
      <c r="O15" s="11">
        <v>3.0000000000000001E-5</v>
      </c>
      <c r="P15" s="11">
        <v>0.01</v>
      </c>
      <c r="Q15" s="7">
        <v>1</v>
      </c>
      <c r="R15" s="7">
        <v>1</v>
      </c>
      <c r="S15" s="7">
        <v>1</v>
      </c>
      <c r="T15" s="7">
        <v>1</v>
      </c>
      <c r="U15" s="7" t="s">
        <v>45</v>
      </c>
      <c r="V15" s="7" t="s">
        <v>46</v>
      </c>
      <c r="W15" s="7">
        <v>2.1970000000000001</v>
      </c>
      <c r="X15" s="7" t="s">
        <v>45</v>
      </c>
      <c r="Y15" s="7">
        <v>5</v>
      </c>
      <c r="Z15" s="7"/>
      <c r="AA15" s="7"/>
      <c r="AB15" s="7"/>
      <c r="AC15" s="60"/>
      <c r="AD15" s="69"/>
      <c r="AE15" s="69"/>
      <c r="AF15" s="69"/>
    </row>
    <row r="16" spans="1:33" ht="15.75" customHeight="1" x14ac:dyDescent="0.15">
      <c r="A16" s="7" t="s">
        <v>42</v>
      </c>
      <c r="B16" s="18" t="str">
        <f t="shared" si="0"/>
        <v>49C2</v>
      </c>
      <c r="C16" s="153"/>
      <c r="D16" s="7" t="s">
        <v>81</v>
      </c>
      <c r="E16" s="8">
        <v>48.959960525998902</v>
      </c>
      <c r="F16" s="9">
        <v>0.89235716052436298</v>
      </c>
      <c r="G16" s="9">
        <v>0.86786012359647402</v>
      </c>
      <c r="H16" s="9">
        <v>1.0551807</v>
      </c>
      <c r="I16" s="9">
        <v>0.84336308666858595</v>
      </c>
      <c r="J16" s="15"/>
      <c r="K16" s="7">
        <v>32</v>
      </c>
      <c r="L16" s="7">
        <v>11000</v>
      </c>
      <c r="M16" s="10">
        <v>6</v>
      </c>
      <c r="N16" s="7">
        <v>128</v>
      </c>
      <c r="O16" s="11">
        <v>3.0000000000000001E-5</v>
      </c>
      <c r="P16" s="11">
        <v>0.01</v>
      </c>
      <c r="Q16" s="7">
        <v>1</v>
      </c>
      <c r="R16" s="7">
        <v>1</v>
      </c>
      <c r="S16" s="7">
        <v>1</v>
      </c>
      <c r="T16" s="7">
        <v>1</v>
      </c>
      <c r="U16" s="7" t="s">
        <v>45</v>
      </c>
      <c r="V16" s="7" t="s">
        <v>46</v>
      </c>
      <c r="W16" s="7">
        <v>2.1970000000000001</v>
      </c>
      <c r="X16" s="7" t="s">
        <v>45</v>
      </c>
      <c r="Y16" s="7">
        <v>10</v>
      </c>
      <c r="Z16" s="7"/>
      <c r="AA16" s="7"/>
      <c r="AB16" s="7"/>
      <c r="AC16" s="60"/>
      <c r="AD16" s="69"/>
      <c r="AE16" s="69"/>
      <c r="AF16" s="69"/>
    </row>
    <row r="17" spans="1:33" s="172" customFormat="1" ht="15.75" customHeight="1" x14ac:dyDescent="0.15">
      <c r="A17" s="162" t="s">
        <v>42</v>
      </c>
      <c r="B17" s="163" t="str">
        <f t="shared" si="0"/>
        <v>0C2</v>
      </c>
      <c r="C17" s="153"/>
      <c r="D17" s="162" t="s">
        <v>81</v>
      </c>
      <c r="E17" s="165">
        <v>0.3</v>
      </c>
      <c r="F17" s="165"/>
      <c r="G17" s="165"/>
      <c r="H17" s="165"/>
      <c r="I17" s="165"/>
      <c r="J17" s="166"/>
      <c r="K17" s="162">
        <v>32</v>
      </c>
      <c r="L17" s="162">
        <v>11000</v>
      </c>
      <c r="M17" s="167">
        <v>6</v>
      </c>
      <c r="N17" s="162">
        <v>128</v>
      </c>
      <c r="O17" s="168">
        <v>3.0000000000000001E-5</v>
      </c>
      <c r="P17" s="168">
        <v>0.01</v>
      </c>
      <c r="Q17" s="162">
        <v>1</v>
      </c>
      <c r="R17" s="162">
        <v>1</v>
      </c>
      <c r="S17" s="162">
        <v>1</v>
      </c>
      <c r="T17" s="162">
        <v>1</v>
      </c>
      <c r="U17" s="162" t="s">
        <v>45</v>
      </c>
      <c r="V17" s="162" t="s">
        <v>46</v>
      </c>
      <c r="W17" s="162">
        <v>2.1970000000000001</v>
      </c>
      <c r="X17" s="162" t="s">
        <v>45</v>
      </c>
      <c r="Y17" s="162">
        <v>3.75</v>
      </c>
      <c r="Z17" s="162"/>
      <c r="AA17" s="162"/>
      <c r="AB17" s="162"/>
      <c r="AC17" s="169"/>
      <c r="AD17" s="170"/>
      <c r="AE17" s="170"/>
      <c r="AF17" s="170"/>
      <c r="AG17" s="174"/>
    </row>
    <row r="18" spans="1:33" s="172" customFormat="1" ht="15.75" customHeight="1" x14ac:dyDescent="0.15">
      <c r="A18" s="162" t="s">
        <v>42</v>
      </c>
      <c r="B18" s="163" t="str">
        <f t="shared" ref="B18" si="1">IF(E18&lt;&gt;"", ROUND(E18,0)&amp;A18, "")</f>
        <v>0C2</v>
      </c>
      <c r="C18" s="153"/>
      <c r="D18" s="162" t="s">
        <v>81</v>
      </c>
      <c r="E18" s="165">
        <v>1.4350898737072701E-2</v>
      </c>
      <c r="F18" s="165">
        <v>0.83875834776156299</v>
      </c>
      <c r="G18" s="165"/>
      <c r="H18" s="165"/>
      <c r="I18" s="165"/>
      <c r="J18" s="166"/>
      <c r="K18" s="162">
        <v>32</v>
      </c>
      <c r="L18" s="162">
        <v>11000</v>
      </c>
      <c r="M18" s="167">
        <v>6</v>
      </c>
      <c r="N18" s="162">
        <v>128</v>
      </c>
      <c r="O18" s="168">
        <v>3.0000000000000001E-5</v>
      </c>
      <c r="P18" s="168">
        <v>0.01</v>
      </c>
      <c r="Q18" s="162">
        <v>1</v>
      </c>
      <c r="R18" s="162">
        <v>1</v>
      </c>
      <c r="S18" s="162">
        <v>1</v>
      </c>
      <c r="T18" s="162">
        <v>1</v>
      </c>
      <c r="U18" s="162" t="s">
        <v>45</v>
      </c>
      <c r="V18" s="162" t="s">
        <v>46</v>
      </c>
      <c r="W18" s="162">
        <v>2.1970000000000001</v>
      </c>
      <c r="X18" s="162" t="s">
        <v>45</v>
      </c>
      <c r="Y18" s="162">
        <v>30</v>
      </c>
      <c r="Z18" s="162"/>
      <c r="AA18" s="162"/>
      <c r="AB18" s="162"/>
      <c r="AC18" s="169"/>
      <c r="AD18" s="170"/>
      <c r="AE18" s="170"/>
      <c r="AF18" s="170"/>
      <c r="AG18" s="174" t="s">
        <v>186</v>
      </c>
    </row>
    <row r="19" spans="1:33" ht="15.75" customHeight="1" x14ac:dyDescent="0.15">
      <c r="A19" s="7" t="s">
        <v>42</v>
      </c>
      <c r="B19" s="18" t="str">
        <f t="shared" si="0"/>
        <v>14C2</v>
      </c>
      <c r="C19" s="153"/>
      <c r="D19" s="7" t="s">
        <v>81</v>
      </c>
      <c r="E19" s="8">
        <v>13.844951159765101</v>
      </c>
      <c r="F19" s="9">
        <v>0.87914914667326205</v>
      </c>
      <c r="G19" s="9">
        <v>0.85093804478282498</v>
      </c>
      <c r="H19" s="9">
        <v>1.1030892000000001</v>
      </c>
      <c r="I19" s="9">
        <v>0.82272694289238801</v>
      </c>
      <c r="J19" s="15"/>
      <c r="K19" s="7">
        <v>32</v>
      </c>
      <c r="L19" s="7">
        <v>11000</v>
      </c>
      <c r="M19" s="10">
        <v>6</v>
      </c>
      <c r="N19" s="7">
        <v>128</v>
      </c>
      <c r="O19" s="11">
        <v>3.0000000000000001E-5</v>
      </c>
      <c r="P19" s="11">
        <v>0.01</v>
      </c>
      <c r="Q19" s="7">
        <v>1</v>
      </c>
      <c r="R19" s="7">
        <v>1</v>
      </c>
      <c r="S19" s="7">
        <v>1</v>
      </c>
      <c r="T19" s="7">
        <v>1</v>
      </c>
      <c r="U19" s="7" t="s">
        <v>45</v>
      </c>
      <c r="V19" s="7" t="s">
        <v>46</v>
      </c>
      <c r="W19" s="7">
        <v>2.1970000000000001</v>
      </c>
      <c r="X19" s="7" t="s">
        <v>45</v>
      </c>
      <c r="Y19" s="7">
        <v>50</v>
      </c>
      <c r="Z19" s="7"/>
      <c r="AA19" s="7"/>
      <c r="AB19" s="7"/>
      <c r="AC19" s="60"/>
      <c r="AD19" s="69"/>
      <c r="AE19" s="69"/>
      <c r="AF19" s="69"/>
    </row>
    <row r="20" spans="1:33" s="172" customFormat="1" ht="15.75" customHeight="1" x14ac:dyDescent="0.15">
      <c r="A20" s="162" t="s">
        <v>42</v>
      </c>
      <c r="B20" s="163" t="str">
        <f t="shared" si="0"/>
        <v>0C2</v>
      </c>
      <c r="C20" s="153"/>
      <c r="D20" s="162" t="s">
        <v>81</v>
      </c>
      <c r="E20" s="165">
        <v>0.1</v>
      </c>
      <c r="F20" s="165"/>
      <c r="G20" s="165"/>
      <c r="H20" s="165"/>
      <c r="I20" s="165"/>
      <c r="J20" s="166"/>
      <c r="K20" s="162">
        <v>32</v>
      </c>
      <c r="L20" s="162">
        <v>11000</v>
      </c>
      <c r="M20" s="167">
        <v>6</v>
      </c>
      <c r="N20" s="162">
        <v>128</v>
      </c>
      <c r="O20" s="168">
        <v>3.0000000000000001E-5</v>
      </c>
      <c r="P20" s="168">
        <v>0.01</v>
      </c>
      <c r="Q20" s="162">
        <v>1</v>
      </c>
      <c r="R20" s="162">
        <v>1</v>
      </c>
      <c r="S20" s="162">
        <v>1</v>
      </c>
      <c r="T20" s="162">
        <v>1</v>
      </c>
      <c r="U20" s="162" t="s">
        <v>45</v>
      </c>
      <c r="V20" s="162" t="s">
        <v>46</v>
      </c>
      <c r="W20" s="162">
        <v>2.1970000000000001</v>
      </c>
      <c r="X20" s="162" t="s">
        <v>45</v>
      </c>
      <c r="Y20" s="162">
        <v>7</v>
      </c>
      <c r="Z20" s="162"/>
      <c r="AA20" s="162"/>
      <c r="AB20" s="162"/>
      <c r="AC20" s="169"/>
      <c r="AD20" s="170"/>
      <c r="AE20" s="170"/>
      <c r="AF20" s="170"/>
      <c r="AG20" s="174"/>
    </row>
    <row r="21" spans="1:33" s="172" customFormat="1" ht="15.75" customHeight="1" x14ac:dyDescent="0.15">
      <c r="A21" s="162" t="s">
        <v>42</v>
      </c>
      <c r="B21" s="163" t="str">
        <f t="shared" ref="B21" si="2">IF(E21&lt;&gt;"", ROUND(E21,0)&amp;A21, "")</f>
        <v>0C2</v>
      </c>
      <c r="C21" s="153"/>
      <c r="D21" s="162" t="s">
        <v>81</v>
      </c>
      <c r="E21" s="165">
        <v>7.0068985444432397E-3</v>
      </c>
      <c r="F21" s="165">
        <v>0.82122186495176797</v>
      </c>
      <c r="G21" s="165"/>
      <c r="H21" s="165"/>
      <c r="I21" s="165"/>
      <c r="J21" s="166"/>
      <c r="K21" s="162">
        <v>32</v>
      </c>
      <c r="L21" s="162">
        <v>11000</v>
      </c>
      <c r="M21" s="167">
        <v>6</v>
      </c>
      <c r="N21" s="162">
        <v>128</v>
      </c>
      <c r="O21" s="168">
        <v>3.0000000000000001E-5</v>
      </c>
      <c r="P21" s="168">
        <v>0.01</v>
      </c>
      <c r="Q21" s="162">
        <v>1</v>
      </c>
      <c r="R21" s="162">
        <v>1</v>
      </c>
      <c r="S21" s="162">
        <v>1</v>
      </c>
      <c r="T21" s="162">
        <v>1</v>
      </c>
      <c r="U21" s="162" t="s">
        <v>45</v>
      </c>
      <c r="V21" s="162" t="s">
        <v>46</v>
      </c>
      <c r="W21" s="162">
        <v>2.1970000000000001</v>
      </c>
      <c r="X21" s="162" t="s">
        <v>45</v>
      </c>
      <c r="Y21" s="162">
        <v>65</v>
      </c>
      <c r="Z21" s="162"/>
      <c r="AA21" s="162"/>
      <c r="AB21" s="162"/>
      <c r="AC21" s="169"/>
      <c r="AD21" s="170"/>
      <c r="AE21" s="170"/>
      <c r="AF21" s="170"/>
      <c r="AG21" s="174" t="s">
        <v>189</v>
      </c>
    </row>
    <row r="22" spans="1:33" ht="15.75" customHeight="1" x14ac:dyDescent="0.15">
      <c r="A22" s="7" t="s">
        <v>42</v>
      </c>
      <c r="B22" s="18" t="str">
        <f t="shared" si="0"/>
        <v>8C2</v>
      </c>
      <c r="C22" s="153"/>
      <c r="D22" s="7" t="s">
        <v>81</v>
      </c>
      <c r="E22" s="8">
        <v>8.1236923672812704</v>
      </c>
      <c r="F22" s="9">
        <v>0.87363344051446901</v>
      </c>
      <c r="G22" s="9">
        <v>0.84524773434477096</v>
      </c>
      <c r="H22" s="9">
        <v>1.1316109999999999</v>
      </c>
      <c r="I22" s="9">
        <v>0.81686202817507203</v>
      </c>
      <c r="J22" s="15"/>
      <c r="K22" s="7">
        <v>32</v>
      </c>
      <c r="L22" s="7">
        <v>11000</v>
      </c>
      <c r="M22" s="10">
        <v>6</v>
      </c>
      <c r="N22" s="7">
        <v>128</v>
      </c>
      <c r="O22" s="11">
        <v>3.0000000000000001E-5</v>
      </c>
      <c r="P22" s="11">
        <v>0.01</v>
      </c>
      <c r="Q22" s="7">
        <v>1</v>
      </c>
      <c r="R22" s="7">
        <v>1</v>
      </c>
      <c r="S22" s="7">
        <v>1</v>
      </c>
      <c r="T22" s="7">
        <v>1</v>
      </c>
      <c r="U22" s="7" t="s">
        <v>45</v>
      </c>
      <c r="V22" s="7" t="s">
        <v>46</v>
      </c>
      <c r="W22" s="7">
        <v>2.1970000000000001</v>
      </c>
      <c r="X22" s="7" t="s">
        <v>45</v>
      </c>
      <c r="Y22" s="7">
        <v>75</v>
      </c>
      <c r="Z22" s="7"/>
      <c r="AA22" s="7"/>
      <c r="AB22" s="7"/>
      <c r="AC22" s="60"/>
      <c r="AD22" s="69"/>
      <c r="AE22" s="69"/>
      <c r="AF22" s="69"/>
    </row>
    <row r="23" spans="1:33" ht="15.75" customHeight="1" x14ac:dyDescent="0.15">
      <c r="A23" s="7" t="s">
        <v>42</v>
      </c>
      <c r="B23" s="18" t="str">
        <f t="shared" si="0"/>
        <v>5C2</v>
      </c>
      <c r="C23" s="153"/>
      <c r="D23" s="7" t="s">
        <v>81</v>
      </c>
      <c r="E23" s="8">
        <v>5.20900701931411</v>
      </c>
      <c r="F23" s="9">
        <v>0.87140737076428398</v>
      </c>
      <c r="G23" s="9">
        <v>0.84382583573735304</v>
      </c>
      <c r="H23" s="9">
        <v>1.1558170000000001</v>
      </c>
      <c r="I23" s="9">
        <v>0.81624430071042298</v>
      </c>
      <c r="J23" s="15"/>
      <c r="K23" s="7">
        <v>32</v>
      </c>
      <c r="L23" s="7">
        <v>11000</v>
      </c>
      <c r="M23" s="10">
        <v>6</v>
      </c>
      <c r="N23" s="7">
        <v>128</v>
      </c>
      <c r="O23" s="11">
        <v>3.0000000000000001E-5</v>
      </c>
      <c r="P23" s="11">
        <v>0.01</v>
      </c>
      <c r="Q23" s="7">
        <v>1</v>
      </c>
      <c r="R23" s="7">
        <v>1</v>
      </c>
      <c r="S23" s="7">
        <v>1</v>
      </c>
      <c r="T23" s="7">
        <v>1</v>
      </c>
      <c r="U23" s="7" t="s">
        <v>45</v>
      </c>
      <c r="V23" s="7" t="s">
        <v>46</v>
      </c>
      <c r="W23" s="7">
        <v>2.1970000000000001</v>
      </c>
      <c r="X23" s="7" t="s">
        <v>45</v>
      </c>
      <c r="Y23" s="7">
        <v>100</v>
      </c>
      <c r="Z23" s="7"/>
      <c r="AA23" s="7"/>
      <c r="AB23" s="7"/>
      <c r="AC23" s="60"/>
      <c r="AD23" s="69"/>
      <c r="AE23" s="69"/>
      <c r="AF23" s="69"/>
    </row>
    <row r="24" spans="1:33" ht="15.75" customHeight="1" x14ac:dyDescent="0.15">
      <c r="A24" s="7" t="s">
        <v>42</v>
      </c>
      <c r="B24" s="18" t="str">
        <f t="shared" si="0"/>
        <v>3C2</v>
      </c>
      <c r="C24" s="153"/>
      <c r="D24" s="7" t="s">
        <v>81</v>
      </c>
      <c r="E24" s="8">
        <v>2.61742758146121</v>
      </c>
      <c r="F24" s="9">
        <v>0.86356665842196301</v>
      </c>
      <c r="G24" s="9">
        <v>0.83641680085690095</v>
      </c>
      <c r="H24" s="9">
        <v>1.1932917000000001</v>
      </c>
      <c r="I24" s="9">
        <v>0.80926694329183901</v>
      </c>
      <c r="J24" s="15"/>
      <c r="K24" s="7">
        <v>32</v>
      </c>
      <c r="L24" s="7">
        <v>11000</v>
      </c>
      <c r="M24" s="10">
        <v>6</v>
      </c>
      <c r="N24" s="7">
        <v>128</v>
      </c>
      <c r="O24" s="11">
        <v>3.0000000000000001E-5</v>
      </c>
      <c r="P24" s="11">
        <v>0.01</v>
      </c>
      <c r="Q24" s="7">
        <v>1</v>
      </c>
      <c r="R24" s="7">
        <v>1</v>
      </c>
      <c r="S24" s="7">
        <v>1</v>
      </c>
      <c r="T24" s="7">
        <v>1</v>
      </c>
      <c r="U24" s="7" t="s">
        <v>45</v>
      </c>
      <c r="V24" s="7" t="s">
        <v>46</v>
      </c>
      <c r="W24" s="7">
        <v>2.1970000000000001</v>
      </c>
      <c r="X24" s="7" t="s">
        <v>45</v>
      </c>
      <c r="Y24" s="7">
        <v>150</v>
      </c>
      <c r="Z24" s="7"/>
      <c r="AA24" s="7"/>
      <c r="AB24" s="7"/>
      <c r="AC24" s="60"/>
      <c r="AD24" s="69"/>
      <c r="AE24" s="69"/>
      <c r="AF24" s="69"/>
    </row>
    <row r="25" spans="1:33" ht="15.75" customHeight="1" x14ac:dyDescent="0.15">
      <c r="A25" s="7" t="s">
        <v>42</v>
      </c>
      <c r="B25" s="18" t="str">
        <f t="shared" si="0"/>
        <v>2C2</v>
      </c>
      <c r="C25" s="154"/>
      <c r="D25" s="7" t="s">
        <v>81</v>
      </c>
      <c r="E25" s="8">
        <v>1.5573597642094299</v>
      </c>
      <c r="F25" s="9">
        <v>0.85110066782092497</v>
      </c>
      <c r="G25" s="9">
        <v>0.81994370981390796</v>
      </c>
      <c r="H25" s="9">
        <v>1.2332414</v>
      </c>
      <c r="I25" s="9">
        <v>0.78878675180688995</v>
      </c>
      <c r="J25" s="15"/>
      <c r="K25" s="7">
        <v>32</v>
      </c>
      <c r="L25" s="7">
        <v>11000</v>
      </c>
      <c r="M25" s="10">
        <v>6</v>
      </c>
      <c r="N25" s="7">
        <v>128</v>
      </c>
      <c r="O25" s="11">
        <v>3.0000000000000001E-5</v>
      </c>
      <c r="P25" s="11">
        <v>0.01</v>
      </c>
      <c r="Q25" s="7">
        <v>1</v>
      </c>
      <c r="R25" s="7">
        <v>1</v>
      </c>
      <c r="S25" s="7">
        <v>1</v>
      </c>
      <c r="T25" s="7">
        <v>1</v>
      </c>
      <c r="U25" s="7" t="s">
        <v>45</v>
      </c>
      <c r="V25" s="7" t="s">
        <v>46</v>
      </c>
      <c r="W25" s="7">
        <v>2.1970000000000001</v>
      </c>
      <c r="X25" s="7" t="s">
        <v>45</v>
      </c>
      <c r="Y25" s="7">
        <v>200</v>
      </c>
      <c r="Z25" s="7"/>
      <c r="AA25" s="7"/>
      <c r="AB25" s="7"/>
      <c r="AC25" s="60"/>
      <c r="AD25" s="69"/>
      <c r="AE25" s="69"/>
      <c r="AF25" s="69"/>
    </row>
    <row r="26" spans="1:33" s="84" customFormat="1" ht="15.75" customHeight="1" x14ac:dyDescent="0.15">
      <c r="A26" s="82" t="s">
        <v>42</v>
      </c>
      <c r="B26" s="87" t="str">
        <f t="shared" si="0"/>
        <v>1C2</v>
      </c>
      <c r="C26" s="127" t="s">
        <v>113</v>
      </c>
      <c r="D26" s="82" t="s">
        <v>81</v>
      </c>
      <c r="E26" s="90">
        <v>0.74013074728211703</v>
      </c>
      <c r="F26" s="89">
        <v>0.85434083601286104</v>
      </c>
      <c r="G26" s="89"/>
      <c r="H26" s="89"/>
      <c r="I26" s="89"/>
      <c r="J26" s="91"/>
      <c r="K26" s="82">
        <v>32</v>
      </c>
      <c r="L26" s="82">
        <v>11000</v>
      </c>
      <c r="M26" s="90">
        <v>6</v>
      </c>
      <c r="N26" s="82">
        <v>128</v>
      </c>
      <c r="O26" s="83">
        <v>3.0000000000000001E-5</v>
      </c>
      <c r="P26" s="83">
        <v>0.01</v>
      </c>
      <c r="Q26" s="82">
        <v>1</v>
      </c>
      <c r="R26" s="82">
        <v>1</v>
      </c>
      <c r="S26" s="82">
        <v>1</v>
      </c>
      <c r="T26" s="82">
        <v>1</v>
      </c>
      <c r="U26" s="82" t="s">
        <v>45</v>
      </c>
      <c r="V26" s="82" t="s">
        <v>46</v>
      </c>
      <c r="W26" s="82">
        <v>2.1970000000000001</v>
      </c>
      <c r="X26" s="82" t="s">
        <v>45</v>
      </c>
      <c r="Y26" s="82">
        <v>1</v>
      </c>
      <c r="Z26" s="82"/>
      <c r="AA26" s="82"/>
      <c r="AB26" s="82"/>
      <c r="AC26" s="79"/>
      <c r="AD26" s="97">
        <v>64</v>
      </c>
      <c r="AE26" s="97">
        <v>2</v>
      </c>
      <c r="AF26" s="112">
        <v>1E-4</v>
      </c>
      <c r="AG26" s="113" t="s">
        <v>142</v>
      </c>
    </row>
    <row r="27" spans="1:33" s="84" customFormat="1" ht="15.75" customHeight="1" x14ac:dyDescent="0.15">
      <c r="A27" s="82" t="s">
        <v>42</v>
      </c>
      <c r="B27" s="87" t="str">
        <f t="shared" ref="B27:B30" si="3">IF(E27&lt;&gt;"", ROUND(E27,0)&amp;A27, "")</f>
        <v>0C2</v>
      </c>
      <c r="C27" s="128"/>
      <c r="D27" s="82" t="s">
        <v>81</v>
      </c>
      <c r="E27" s="90">
        <v>0.37975704602641402</v>
      </c>
      <c r="F27" s="89">
        <v>0.82384368043531997</v>
      </c>
      <c r="G27" s="89"/>
      <c r="H27" s="89"/>
      <c r="I27" s="89"/>
      <c r="J27" s="91"/>
      <c r="K27" s="82">
        <v>32</v>
      </c>
      <c r="L27" s="82">
        <v>11000</v>
      </c>
      <c r="M27" s="90">
        <v>6</v>
      </c>
      <c r="N27" s="82">
        <v>128</v>
      </c>
      <c r="O27" s="83">
        <v>3.0000000000000001E-5</v>
      </c>
      <c r="P27" s="83">
        <v>0.01</v>
      </c>
      <c r="Q27" s="82">
        <v>1</v>
      </c>
      <c r="R27" s="82">
        <v>1</v>
      </c>
      <c r="S27" s="82">
        <v>1</v>
      </c>
      <c r="T27" s="82">
        <v>1</v>
      </c>
      <c r="U27" s="82" t="s">
        <v>45</v>
      </c>
      <c r="V27" s="82" t="s">
        <v>46</v>
      </c>
      <c r="W27" s="82">
        <v>2.1970000000000001</v>
      </c>
      <c r="X27" s="82" t="s">
        <v>45</v>
      </c>
      <c r="Y27" s="82">
        <v>3</v>
      </c>
      <c r="Z27" s="82"/>
      <c r="AA27" s="82"/>
      <c r="AB27" s="82"/>
      <c r="AC27" s="79"/>
      <c r="AD27" s="97">
        <v>64</v>
      </c>
      <c r="AE27" s="97">
        <v>2</v>
      </c>
      <c r="AF27" s="112">
        <v>1E-4</v>
      </c>
      <c r="AG27" s="113" t="s">
        <v>160</v>
      </c>
    </row>
    <row r="28" spans="1:33" s="84" customFormat="1" ht="15.75" customHeight="1" x14ac:dyDescent="0.15">
      <c r="A28" s="82" t="s">
        <v>42</v>
      </c>
      <c r="B28" s="87" t="str">
        <f t="shared" ref="B28" si="4">IF(E28&lt;&gt;"", ROUND(E28,0)&amp;A28, "")</f>
        <v>0C2</v>
      </c>
      <c r="C28" s="128"/>
      <c r="D28" s="82" t="s">
        <v>81</v>
      </c>
      <c r="E28" s="90">
        <v>0.287644020659515</v>
      </c>
      <c r="F28" s="89">
        <v>0.81449418748454105</v>
      </c>
      <c r="G28" s="89"/>
      <c r="H28" s="89"/>
      <c r="I28" s="89"/>
      <c r="J28" s="91"/>
      <c r="K28" s="82">
        <v>32</v>
      </c>
      <c r="L28" s="82">
        <v>11000</v>
      </c>
      <c r="M28" s="90">
        <v>6</v>
      </c>
      <c r="N28" s="82">
        <v>128</v>
      </c>
      <c r="O28" s="83">
        <v>3.0000000000000001E-5</v>
      </c>
      <c r="P28" s="83">
        <v>0.01</v>
      </c>
      <c r="Q28" s="82">
        <v>1</v>
      </c>
      <c r="R28" s="82">
        <v>1</v>
      </c>
      <c r="S28" s="82">
        <v>1</v>
      </c>
      <c r="T28" s="82">
        <v>1</v>
      </c>
      <c r="U28" s="82" t="s">
        <v>45</v>
      </c>
      <c r="V28" s="82" t="s">
        <v>46</v>
      </c>
      <c r="W28" s="82">
        <v>2.1970000000000001</v>
      </c>
      <c r="X28" s="82" t="s">
        <v>45</v>
      </c>
      <c r="Y28" s="82">
        <v>3.75</v>
      </c>
      <c r="Z28" s="82"/>
      <c r="AA28" s="82"/>
      <c r="AB28" s="82"/>
      <c r="AC28" s="79"/>
      <c r="AD28" s="97">
        <v>64</v>
      </c>
      <c r="AE28" s="97">
        <v>2</v>
      </c>
      <c r="AF28" s="112">
        <v>1E-4</v>
      </c>
      <c r="AG28" s="113" t="s">
        <v>173</v>
      </c>
    </row>
    <row r="29" spans="1:33" s="84" customFormat="1" ht="15.75" customHeight="1" x14ac:dyDescent="0.15">
      <c r="A29" s="82" t="s">
        <v>42</v>
      </c>
      <c r="B29" s="87" t="str">
        <f t="shared" si="3"/>
        <v>0C2</v>
      </c>
      <c r="C29" s="128"/>
      <c r="D29" s="82" t="s">
        <v>81</v>
      </c>
      <c r="E29" s="90">
        <v>0.21728609094520801</v>
      </c>
      <c r="F29" s="89">
        <v>0.80890427900074202</v>
      </c>
      <c r="G29" s="89"/>
      <c r="H29" s="89"/>
      <c r="I29" s="89"/>
      <c r="J29" s="91"/>
      <c r="K29" s="82">
        <v>32</v>
      </c>
      <c r="L29" s="82">
        <v>11000</v>
      </c>
      <c r="M29" s="90">
        <v>6</v>
      </c>
      <c r="N29" s="82">
        <v>128</v>
      </c>
      <c r="O29" s="83">
        <v>3.0000000000000001E-5</v>
      </c>
      <c r="P29" s="83">
        <v>0.01</v>
      </c>
      <c r="Q29" s="82">
        <v>1</v>
      </c>
      <c r="R29" s="82">
        <v>1</v>
      </c>
      <c r="S29" s="82">
        <v>1</v>
      </c>
      <c r="T29" s="82">
        <v>1</v>
      </c>
      <c r="U29" s="82" t="s">
        <v>45</v>
      </c>
      <c r="V29" s="82" t="s">
        <v>46</v>
      </c>
      <c r="W29" s="82">
        <v>2.1970000000000001</v>
      </c>
      <c r="X29" s="82" t="s">
        <v>45</v>
      </c>
      <c r="Y29" s="82">
        <v>4.5</v>
      </c>
      <c r="Z29" s="82"/>
      <c r="AA29" s="82"/>
      <c r="AB29" s="82"/>
      <c r="AC29" s="79"/>
      <c r="AD29" s="97">
        <v>64</v>
      </c>
      <c r="AE29" s="97">
        <v>2</v>
      </c>
      <c r="AF29" s="112">
        <v>1E-4</v>
      </c>
      <c r="AG29" s="113" t="s">
        <v>165</v>
      </c>
    </row>
    <row r="30" spans="1:33" s="84" customFormat="1" ht="15.75" customHeight="1" x14ac:dyDescent="0.15">
      <c r="A30" s="82" t="s">
        <v>42</v>
      </c>
      <c r="B30" s="87" t="str">
        <f t="shared" si="3"/>
        <v>0C2</v>
      </c>
      <c r="C30" s="128"/>
      <c r="D30" s="82" t="s">
        <v>81</v>
      </c>
      <c r="E30" s="90">
        <v>9.7651123872816298E-2</v>
      </c>
      <c r="F30" s="89">
        <v>0.79819441009151604</v>
      </c>
      <c r="G30" s="89"/>
      <c r="H30" s="89"/>
      <c r="I30" s="89"/>
      <c r="J30" s="91"/>
      <c r="K30" s="82">
        <v>32</v>
      </c>
      <c r="L30" s="82">
        <v>11000</v>
      </c>
      <c r="M30" s="90">
        <v>6</v>
      </c>
      <c r="N30" s="82">
        <v>128</v>
      </c>
      <c r="O30" s="83">
        <v>3.0000000000000001E-5</v>
      </c>
      <c r="P30" s="83">
        <v>0.01</v>
      </c>
      <c r="Q30" s="82">
        <v>1</v>
      </c>
      <c r="R30" s="82">
        <v>1</v>
      </c>
      <c r="S30" s="82">
        <v>1</v>
      </c>
      <c r="T30" s="82">
        <v>1</v>
      </c>
      <c r="U30" s="82" t="s">
        <v>45</v>
      </c>
      <c r="V30" s="82" t="s">
        <v>46</v>
      </c>
      <c r="W30" s="82">
        <v>2.1970000000000001</v>
      </c>
      <c r="X30" s="82" t="s">
        <v>45</v>
      </c>
      <c r="Y30" s="82">
        <v>7</v>
      </c>
      <c r="Z30" s="82"/>
      <c r="AA30" s="82"/>
      <c r="AB30" s="82"/>
      <c r="AC30" s="79"/>
      <c r="AD30" s="97">
        <v>64</v>
      </c>
      <c r="AE30" s="97">
        <v>2</v>
      </c>
      <c r="AF30" s="112">
        <v>1E-4</v>
      </c>
      <c r="AG30" s="113" t="s">
        <v>174</v>
      </c>
    </row>
    <row r="31" spans="1:33" s="84" customFormat="1" ht="15.75" customHeight="1" x14ac:dyDescent="0.15">
      <c r="A31" s="82" t="s">
        <v>42</v>
      </c>
      <c r="B31" s="87" t="str">
        <f t="shared" si="0"/>
        <v>0C2</v>
      </c>
      <c r="C31" s="129"/>
      <c r="D31" s="82" t="s">
        <v>81</v>
      </c>
      <c r="E31" s="90">
        <v>7.5932146253957902E-2</v>
      </c>
      <c r="F31" s="89">
        <v>0.79361860004946805</v>
      </c>
      <c r="G31" s="89"/>
      <c r="H31" s="89"/>
      <c r="I31" s="89"/>
      <c r="J31" s="91"/>
      <c r="K31" s="82">
        <v>32</v>
      </c>
      <c r="L31" s="82">
        <v>11000</v>
      </c>
      <c r="M31" s="90">
        <v>6</v>
      </c>
      <c r="N31" s="82">
        <v>128</v>
      </c>
      <c r="O31" s="83">
        <v>3.0000000000000001E-5</v>
      </c>
      <c r="P31" s="83">
        <v>0.01</v>
      </c>
      <c r="Q31" s="82">
        <v>1</v>
      </c>
      <c r="R31" s="82">
        <v>1</v>
      </c>
      <c r="S31" s="82">
        <v>1</v>
      </c>
      <c r="T31" s="82">
        <v>1</v>
      </c>
      <c r="U31" s="82" t="s">
        <v>45</v>
      </c>
      <c r="V31" s="82" t="s">
        <v>46</v>
      </c>
      <c r="W31" s="82">
        <v>2.1970000000000001</v>
      </c>
      <c r="X31" s="82" t="s">
        <v>45</v>
      </c>
      <c r="Y31" s="82">
        <v>8</v>
      </c>
      <c r="Z31" s="82"/>
      <c r="AA31" s="82"/>
      <c r="AB31" s="82"/>
      <c r="AC31" s="79"/>
      <c r="AD31" s="97">
        <v>64</v>
      </c>
      <c r="AE31" s="97">
        <v>2</v>
      </c>
      <c r="AF31" s="112">
        <v>1E-4</v>
      </c>
      <c r="AG31" s="113" t="s">
        <v>163</v>
      </c>
    </row>
    <row r="32" spans="1:33" s="84" customFormat="1" ht="15.75" customHeight="1" x14ac:dyDescent="0.15">
      <c r="A32" s="82" t="s">
        <v>42</v>
      </c>
      <c r="B32" s="87" t="str">
        <f t="shared" ref="B32:B34" si="5">IF(E32&lt;&gt;"", ROUND(E32,0)&amp;A32, "")</f>
        <v>0C2</v>
      </c>
      <c r="C32" s="127" t="s">
        <v>112</v>
      </c>
      <c r="D32" s="82" t="s">
        <v>81</v>
      </c>
      <c r="E32" s="90">
        <v>0.3</v>
      </c>
      <c r="F32" s="89"/>
      <c r="G32" s="89"/>
      <c r="H32" s="89"/>
      <c r="I32" s="89"/>
      <c r="J32" s="91"/>
      <c r="K32" s="82">
        <v>32</v>
      </c>
      <c r="L32" s="82">
        <v>11000</v>
      </c>
      <c r="M32" s="90">
        <v>6</v>
      </c>
      <c r="N32" s="82">
        <v>128</v>
      </c>
      <c r="O32" s="83">
        <v>3.0000000000000001E-5</v>
      </c>
      <c r="P32" s="83">
        <v>0.01</v>
      </c>
      <c r="Q32" s="82">
        <v>1</v>
      </c>
      <c r="R32" s="82">
        <v>1</v>
      </c>
      <c r="S32" s="82">
        <v>1</v>
      </c>
      <c r="T32" s="82">
        <v>1</v>
      </c>
      <c r="U32" s="82" t="s">
        <v>45</v>
      </c>
      <c r="V32" s="82" t="s">
        <v>46</v>
      </c>
      <c r="W32" s="82">
        <v>2.1970000000000001</v>
      </c>
      <c r="X32" s="82" t="s">
        <v>45</v>
      </c>
      <c r="Y32" s="82">
        <v>3.75</v>
      </c>
      <c r="Z32" s="82"/>
      <c r="AA32" s="82"/>
      <c r="AB32" s="82"/>
      <c r="AC32" s="79"/>
      <c r="AD32" s="97">
        <v>128</v>
      </c>
      <c r="AE32" s="97">
        <v>2</v>
      </c>
      <c r="AF32" s="112">
        <v>1E-4</v>
      </c>
      <c r="AG32" s="93" t="s">
        <v>145</v>
      </c>
    </row>
    <row r="33" spans="1:33" s="84" customFormat="1" ht="15.75" customHeight="1" x14ac:dyDescent="0.15">
      <c r="A33" s="82" t="s">
        <v>42</v>
      </c>
      <c r="B33" s="87" t="str">
        <f t="shared" ref="B33" si="6">IF(E33&lt;&gt;"", ROUND(E33,0)&amp;A33, "")</f>
        <v>0C2</v>
      </c>
      <c r="C33" s="128"/>
      <c r="D33" s="82" t="s">
        <v>81</v>
      </c>
      <c r="E33" s="90">
        <v>0.1</v>
      </c>
      <c r="F33" s="89"/>
      <c r="G33" s="89"/>
      <c r="H33" s="89"/>
      <c r="I33" s="89"/>
      <c r="J33" s="91"/>
      <c r="K33" s="82">
        <v>32</v>
      </c>
      <c r="L33" s="82">
        <v>11000</v>
      </c>
      <c r="M33" s="90">
        <v>6</v>
      </c>
      <c r="N33" s="82">
        <v>128</v>
      </c>
      <c r="O33" s="83">
        <v>3.0000000000000001E-5</v>
      </c>
      <c r="P33" s="83">
        <v>0.01</v>
      </c>
      <c r="Q33" s="82">
        <v>1</v>
      </c>
      <c r="R33" s="82">
        <v>1</v>
      </c>
      <c r="S33" s="82">
        <v>1</v>
      </c>
      <c r="T33" s="82">
        <v>1</v>
      </c>
      <c r="U33" s="82" t="s">
        <v>45</v>
      </c>
      <c r="V33" s="82" t="s">
        <v>46</v>
      </c>
      <c r="W33" s="82">
        <v>2.1970000000000001</v>
      </c>
      <c r="X33" s="82" t="s">
        <v>45</v>
      </c>
      <c r="Y33" s="82">
        <v>7</v>
      </c>
      <c r="Z33" s="82"/>
      <c r="AA33" s="82"/>
      <c r="AB33" s="82"/>
      <c r="AC33" s="79"/>
      <c r="AD33" s="97">
        <v>128</v>
      </c>
      <c r="AE33" s="97">
        <v>2</v>
      </c>
      <c r="AF33" s="112">
        <v>1E-4</v>
      </c>
      <c r="AG33" s="113" t="s">
        <v>145</v>
      </c>
    </row>
    <row r="34" spans="1:33" s="84" customFormat="1" ht="15.75" customHeight="1" x14ac:dyDescent="0.15">
      <c r="A34" s="82" t="s">
        <v>42</v>
      </c>
      <c r="B34" s="87" t="str">
        <f t="shared" si="5"/>
        <v>0C2</v>
      </c>
      <c r="C34" s="129"/>
      <c r="D34" s="82" t="s">
        <v>81</v>
      </c>
      <c r="E34" s="90">
        <v>4.8807502919541002E-2</v>
      </c>
      <c r="F34" s="89">
        <v>0.79772446203314296</v>
      </c>
      <c r="G34" s="89"/>
      <c r="H34" s="89"/>
      <c r="I34" s="89"/>
      <c r="J34" s="91"/>
      <c r="K34" s="82">
        <v>32</v>
      </c>
      <c r="L34" s="82">
        <v>11000</v>
      </c>
      <c r="M34" s="90">
        <v>6</v>
      </c>
      <c r="N34" s="82">
        <v>128</v>
      </c>
      <c r="O34" s="83">
        <v>3.0000000000000001E-5</v>
      </c>
      <c r="P34" s="83">
        <v>0.01</v>
      </c>
      <c r="Q34" s="82">
        <v>1</v>
      </c>
      <c r="R34" s="82">
        <v>1</v>
      </c>
      <c r="S34" s="82">
        <v>1</v>
      </c>
      <c r="T34" s="82">
        <v>1</v>
      </c>
      <c r="U34" s="82" t="s">
        <v>45</v>
      </c>
      <c r="V34" s="82" t="s">
        <v>46</v>
      </c>
      <c r="W34" s="82">
        <v>2.1970000000000001</v>
      </c>
      <c r="X34" s="82" t="s">
        <v>45</v>
      </c>
      <c r="Y34" s="82">
        <v>10</v>
      </c>
      <c r="Z34" s="82"/>
      <c r="AA34" s="82"/>
      <c r="AB34" s="82"/>
      <c r="AC34" s="79"/>
      <c r="AD34" s="97">
        <v>128</v>
      </c>
      <c r="AE34" s="97">
        <v>2</v>
      </c>
      <c r="AF34" s="112">
        <v>1E-4</v>
      </c>
      <c r="AG34" s="113" t="s">
        <v>155</v>
      </c>
    </row>
    <row r="35" spans="1:33" ht="15.75" customHeight="1" x14ac:dyDescent="0.15">
      <c r="A35" s="18"/>
      <c r="B35" s="18" t="str">
        <f t="shared" si="0"/>
        <v/>
      </c>
      <c r="C35" s="95"/>
      <c r="D35" s="12"/>
      <c r="E35" s="13"/>
      <c r="F35" s="12"/>
      <c r="G35" s="12"/>
      <c r="H35" s="12"/>
      <c r="I35" s="12"/>
      <c r="J35" s="15"/>
      <c r="K35" s="12"/>
      <c r="L35" s="12"/>
      <c r="M35" s="16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04"/>
      <c r="AD35" s="69"/>
      <c r="AE35" s="69"/>
      <c r="AF35" s="69"/>
    </row>
    <row r="36" spans="1:33" ht="15.75" customHeight="1" x14ac:dyDescent="0.15">
      <c r="A36" s="7" t="s">
        <v>48</v>
      </c>
      <c r="B36" s="18" t="str">
        <f t="shared" si="0"/>
        <v>90D1</v>
      </c>
      <c r="C36" s="155" t="s">
        <v>49</v>
      </c>
      <c r="D36" s="7" t="s">
        <v>82</v>
      </c>
      <c r="E36" s="8">
        <v>90</v>
      </c>
      <c r="F36" s="9">
        <v>0.91169923324264102</v>
      </c>
      <c r="G36" s="9">
        <v>0.89627415436913405</v>
      </c>
      <c r="H36" s="9">
        <v>1.0159526000000001</v>
      </c>
      <c r="I36" s="9">
        <v>0.88084907549562697</v>
      </c>
      <c r="J36" s="15"/>
      <c r="K36" s="7">
        <v>32</v>
      </c>
      <c r="L36" s="7">
        <v>11000</v>
      </c>
      <c r="M36" s="10">
        <v>10</v>
      </c>
      <c r="N36" s="7">
        <v>128</v>
      </c>
      <c r="O36" s="11">
        <v>3.0000000000000001E-6</v>
      </c>
      <c r="P36" s="11">
        <v>0.01</v>
      </c>
      <c r="Q36" s="7">
        <v>1</v>
      </c>
      <c r="R36" s="7">
        <v>0.9</v>
      </c>
      <c r="S36" s="7">
        <v>2</v>
      </c>
      <c r="T36" s="7">
        <v>3</v>
      </c>
      <c r="U36" s="7" t="s">
        <v>51</v>
      </c>
      <c r="V36" s="7" t="s">
        <v>46</v>
      </c>
      <c r="W36" s="7">
        <v>0</v>
      </c>
      <c r="X36" s="7"/>
      <c r="Y36" s="7"/>
      <c r="Z36" s="7"/>
      <c r="AA36" s="7"/>
      <c r="AB36" s="7"/>
      <c r="AC36" s="60"/>
      <c r="AD36" s="69"/>
      <c r="AE36" s="69"/>
      <c r="AF36" s="69"/>
    </row>
    <row r="37" spans="1:33" ht="15.75" customHeight="1" x14ac:dyDescent="0.15">
      <c r="A37" s="7" t="s">
        <v>48</v>
      </c>
      <c r="B37" s="18" t="str">
        <f t="shared" si="0"/>
        <v>70D1</v>
      </c>
      <c r="C37" s="153"/>
      <c r="D37" s="7" t="s">
        <v>82</v>
      </c>
      <c r="E37" s="8">
        <v>70</v>
      </c>
      <c r="F37" s="9">
        <v>0.90798911699233198</v>
      </c>
      <c r="G37" s="9">
        <v>0.89190763680579899</v>
      </c>
      <c r="H37" s="9">
        <v>1.024702</v>
      </c>
      <c r="I37" s="9">
        <v>0.87582615661926699</v>
      </c>
      <c r="J37" s="15"/>
      <c r="K37" s="7">
        <v>32</v>
      </c>
      <c r="L37" s="7">
        <v>11000</v>
      </c>
      <c r="M37" s="10">
        <v>10</v>
      </c>
      <c r="N37" s="7">
        <v>128</v>
      </c>
      <c r="O37" s="11">
        <v>3.0000000000000001E-6</v>
      </c>
      <c r="P37" s="11">
        <v>0.01</v>
      </c>
      <c r="Q37" s="7">
        <v>1</v>
      </c>
      <c r="R37" s="10">
        <v>0.7</v>
      </c>
      <c r="S37" s="7">
        <v>2</v>
      </c>
      <c r="T37" s="7">
        <v>3</v>
      </c>
      <c r="U37" s="7" t="s">
        <v>51</v>
      </c>
      <c r="V37" s="7" t="s">
        <v>46</v>
      </c>
      <c r="W37" s="7">
        <v>0</v>
      </c>
      <c r="X37" s="10"/>
      <c r="Y37" s="10"/>
      <c r="Z37" s="10"/>
      <c r="AA37" s="10"/>
      <c r="AB37" s="10"/>
      <c r="AC37" s="108"/>
      <c r="AD37" s="69"/>
      <c r="AE37" s="69"/>
      <c r="AF37" s="69"/>
    </row>
    <row r="38" spans="1:33" ht="15.75" customHeight="1" x14ac:dyDescent="0.15">
      <c r="A38" s="7" t="s">
        <v>48</v>
      </c>
      <c r="B38" s="18" t="str">
        <f t="shared" si="0"/>
        <v>50D1</v>
      </c>
      <c r="C38" s="153"/>
      <c r="D38" s="7" t="s">
        <v>82</v>
      </c>
      <c r="E38" s="8">
        <v>50.1</v>
      </c>
      <c r="F38" s="9">
        <v>0.90613405886717702</v>
      </c>
      <c r="G38" s="9">
        <v>0.889497060590411</v>
      </c>
      <c r="H38" s="9">
        <v>1.0525496999999999</v>
      </c>
      <c r="I38" s="9">
        <v>0.87286006231364499</v>
      </c>
      <c r="J38" s="15"/>
      <c r="K38" s="7">
        <v>32</v>
      </c>
      <c r="L38" s="7">
        <v>11000</v>
      </c>
      <c r="M38" s="10">
        <v>10</v>
      </c>
      <c r="N38" s="7">
        <v>128</v>
      </c>
      <c r="O38" s="11">
        <v>3.0000000000000001E-6</v>
      </c>
      <c r="P38" s="11">
        <v>0.01</v>
      </c>
      <c r="Q38" s="7">
        <v>1</v>
      </c>
      <c r="R38" s="10">
        <v>0.5</v>
      </c>
      <c r="S38" s="7">
        <v>2</v>
      </c>
      <c r="T38" s="7">
        <v>3</v>
      </c>
      <c r="U38" s="7" t="s">
        <v>51</v>
      </c>
      <c r="V38" s="7" t="s">
        <v>46</v>
      </c>
      <c r="W38" s="7">
        <v>0</v>
      </c>
      <c r="X38" s="10"/>
      <c r="Y38" s="10"/>
      <c r="Z38" s="10"/>
      <c r="AA38" s="10"/>
      <c r="AB38" s="10"/>
      <c r="AC38" s="108"/>
      <c r="AD38" s="69"/>
      <c r="AE38" s="69"/>
      <c r="AF38" s="69"/>
    </row>
    <row r="39" spans="1:33" s="172" customFormat="1" ht="15.75" customHeight="1" x14ac:dyDescent="0.15">
      <c r="A39" s="162" t="s">
        <v>48</v>
      </c>
      <c r="B39" s="163" t="str">
        <f t="shared" si="0"/>
        <v>0D1</v>
      </c>
      <c r="C39" s="153"/>
      <c r="D39" s="162" t="s">
        <v>82</v>
      </c>
      <c r="E39" s="167">
        <v>0.30046592263517102</v>
      </c>
      <c r="F39" s="165">
        <v>0.86176106851348</v>
      </c>
      <c r="G39" s="165"/>
      <c r="H39" s="165"/>
      <c r="I39" s="165"/>
      <c r="J39" s="166"/>
      <c r="K39" s="162">
        <v>32</v>
      </c>
      <c r="L39" s="162">
        <v>11000</v>
      </c>
      <c r="M39" s="167">
        <v>10</v>
      </c>
      <c r="N39" s="162">
        <v>128</v>
      </c>
      <c r="O39" s="168">
        <v>3.0000000000000001E-6</v>
      </c>
      <c r="P39" s="168">
        <v>0.01</v>
      </c>
      <c r="Q39" s="162">
        <v>1</v>
      </c>
      <c r="R39" s="167">
        <v>0.3</v>
      </c>
      <c r="S39" s="162">
        <v>2</v>
      </c>
      <c r="T39" s="162">
        <v>3</v>
      </c>
      <c r="U39" s="162" t="s">
        <v>51</v>
      </c>
      <c r="V39" s="162" t="s">
        <v>46</v>
      </c>
      <c r="W39" s="162">
        <v>0</v>
      </c>
      <c r="X39" s="167"/>
      <c r="Y39" s="167"/>
      <c r="Z39" s="167"/>
      <c r="AA39" s="167"/>
      <c r="AB39" s="167"/>
      <c r="AC39" s="176"/>
      <c r="AD39" s="170"/>
      <c r="AE39" s="170"/>
      <c r="AF39" s="170"/>
      <c r="AG39" s="174" t="s">
        <v>187</v>
      </c>
    </row>
    <row r="40" spans="1:33" s="172" customFormat="1" ht="15.75" customHeight="1" x14ac:dyDescent="0.15">
      <c r="A40" s="162" t="s">
        <v>48</v>
      </c>
      <c r="B40" s="163" t="str">
        <f t="shared" si="0"/>
        <v>0D1</v>
      </c>
      <c r="C40" s="153"/>
      <c r="D40" s="162" t="s">
        <v>82</v>
      </c>
      <c r="E40" s="167">
        <v>0.100805432152273</v>
      </c>
      <c r="F40" s="165">
        <v>0.81491466732624196</v>
      </c>
      <c r="G40" s="165"/>
      <c r="H40" s="165"/>
      <c r="I40" s="165"/>
      <c r="J40" s="166"/>
      <c r="K40" s="162">
        <v>32</v>
      </c>
      <c r="L40" s="162">
        <v>11000</v>
      </c>
      <c r="M40" s="167">
        <v>10</v>
      </c>
      <c r="N40" s="162">
        <v>128</v>
      </c>
      <c r="O40" s="168">
        <v>3.0000000000000001E-6</v>
      </c>
      <c r="P40" s="168">
        <v>0.01</v>
      </c>
      <c r="Q40" s="162">
        <v>1</v>
      </c>
      <c r="R40" s="167">
        <v>0.1</v>
      </c>
      <c r="S40" s="162">
        <v>2</v>
      </c>
      <c r="T40" s="162">
        <v>3</v>
      </c>
      <c r="U40" s="162" t="s">
        <v>51</v>
      </c>
      <c r="V40" s="162" t="s">
        <v>46</v>
      </c>
      <c r="W40" s="162">
        <v>0</v>
      </c>
      <c r="X40" s="167"/>
      <c r="Y40" s="167"/>
      <c r="Z40" s="167"/>
      <c r="AA40" s="167"/>
      <c r="AB40" s="167"/>
      <c r="AC40" s="176"/>
      <c r="AD40" s="170"/>
      <c r="AE40" s="170"/>
      <c r="AF40" s="170"/>
      <c r="AG40" s="174" t="s">
        <v>190</v>
      </c>
    </row>
    <row r="41" spans="1:33" ht="15.75" customHeight="1" x14ac:dyDescent="0.15">
      <c r="A41" s="7" t="s">
        <v>48</v>
      </c>
      <c r="B41" s="18" t="str">
        <f t="shared" si="0"/>
        <v>8D1</v>
      </c>
      <c r="C41" s="153"/>
      <c r="D41" s="7" t="s">
        <v>82</v>
      </c>
      <c r="E41" s="8">
        <v>8.1</v>
      </c>
      <c r="F41" s="9">
        <v>0.88859757605738299</v>
      </c>
      <c r="G41" s="9">
        <v>0.87021496672465803</v>
      </c>
      <c r="H41" s="9">
        <v>1.2096047000000001</v>
      </c>
      <c r="I41" s="9">
        <v>0.85183235739193297</v>
      </c>
      <c r="J41" s="15"/>
      <c r="K41" s="7">
        <v>32</v>
      </c>
      <c r="L41" s="7">
        <v>11000</v>
      </c>
      <c r="M41" s="10">
        <v>10</v>
      </c>
      <c r="N41" s="7">
        <v>128</v>
      </c>
      <c r="O41" s="11">
        <v>3.0000000000000001E-6</v>
      </c>
      <c r="P41" s="11">
        <v>0.01</v>
      </c>
      <c r="Q41" s="7">
        <v>1</v>
      </c>
      <c r="R41" s="10">
        <v>0.08</v>
      </c>
      <c r="S41" s="7">
        <v>2</v>
      </c>
      <c r="T41" s="7">
        <v>3</v>
      </c>
      <c r="U41" s="7" t="s">
        <v>51</v>
      </c>
      <c r="V41" s="7" t="s">
        <v>46</v>
      </c>
      <c r="W41" s="7">
        <v>0</v>
      </c>
      <c r="X41" s="10"/>
      <c r="Y41" s="10"/>
      <c r="Z41" s="10"/>
      <c r="AA41" s="10"/>
      <c r="AB41" s="10"/>
      <c r="AC41" s="108"/>
      <c r="AD41" s="69"/>
      <c r="AE41" s="69"/>
      <c r="AF41" s="69"/>
    </row>
    <row r="42" spans="1:33" ht="15.75" customHeight="1" x14ac:dyDescent="0.15">
      <c r="A42" s="7" t="s">
        <v>48</v>
      </c>
      <c r="B42" s="18" t="str">
        <f t="shared" si="0"/>
        <v>5D1</v>
      </c>
      <c r="C42" s="153"/>
      <c r="D42" s="7" t="s">
        <v>82</v>
      </c>
      <c r="E42" s="8">
        <v>5.0999999999999996</v>
      </c>
      <c r="F42" s="9">
        <v>0.87746722730645499</v>
      </c>
      <c r="G42" s="9">
        <v>0.85767994873176101</v>
      </c>
      <c r="H42" s="9">
        <v>1.2569405</v>
      </c>
      <c r="I42" s="9">
        <v>0.83789267015706803</v>
      </c>
      <c r="J42" s="15"/>
      <c r="K42" s="7">
        <v>32</v>
      </c>
      <c r="L42" s="7">
        <v>11000</v>
      </c>
      <c r="M42" s="10">
        <v>10</v>
      </c>
      <c r="N42" s="7">
        <v>128</v>
      </c>
      <c r="O42" s="11">
        <v>3.0000000000000001E-6</v>
      </c>
      <c r="P42" s="11">
        <v>0.01</v>
      </c>
      <c r="Q42" s="7">
        <v>1</v>
      </c>
      <c r="R42" s="10">
        <v>0.05</v>
      </c>
      <c r="S42" s="7">
        <v>2</v>
      </c>
      <c r="T42" s="7">
        <v>3</v>
      </c>
      <c r="U42" s="7" t="s">
        <v>51</v>
      </c>
      <c r="V42" s="7" t="s">
        <v>46</v>
      </c>
      <c r="W42" s="7">
        <v>0</v>
      </c>
      <c r="X42" s="10"/>
      <c r="Y42" s="10"/>
      <c r="Z42" s="10"/>
      <c r="AA42" s="10"/>
      <c r="AB42" s="10"/>
      <c r="AC42" s="108"/>
      <c r="AD42" s="69"/>
      <c r="AE42" s="69"/>
      <c r="AF42" s="69"/>
    </row>
    <row r="43" spans="1:33" ht="15.75" customHeight="1" x14ac:dyDescent="0.15">
      <c r="A43" s="7" t="s">
        <v>48</v>
      </c>
      <c r="B43" s="18" t="str">
        <f t="shared" si="0"/>
        <v>3D1</v>
      </c>
      <c r="C43" s="154"/>
      <c r="D43" s="7" t="s">
        <v>82</v>
      </c>
      <c r="E43" s="8">
        <v>3.1</v>
      </c>
      <c r="F43" s="9">
        <v>0.85614642592134504</v>
      </c>
      <c r="G43" s="9">
        <v>0.83322650715506197</v>
      </c>
      <c r="H43" s="9">
        <v>1.3339525000000001</v>
      </c>
      <c r="I43" s="9">
        <v>0.81030658838878</v>
      </c>
      <c r="J43" s="15"/>
      <c r="K43" s="7">
        <v>32</v>
      </c>
      <c r="L43" s="7">
        <v>11000</v>
      </c>
      <c r="M43" s="10">
        <v>10</v>
      </c>
      <c r="N43" s="7">
        <v>128</v>
      </c>
      <c r="O43" s="11">
        <v>3.0000000000000001E-6</v>
      </c>
      <c r="P43" s="11">
        <v>0.01</v>
      </c>
      <c r="Q43" s="7">
        <v>1</v>
      </c>
      <c r="R43" s="10">
        <v>0.03</v>
      </c>
      <c r="S43" s="7">
        <v>2</v>
      </c>
      <c r="T43" s="7">
        <v>3</v>
      </c>
      <c r="U43" s="7" t="s">
        <v>51</v>
      </c>
      <c r="V43" s="7" t="s">
        <v>46</v>
      </c>
      <c r="W43" s="7">
        <v>0</v>
      </c>
      <c r="X43" s="10"/>
      <c r="Y43" s="10"/>
      <c r="Z43" s="10"/>
      <c r="AA43" s="10"/>
      <c r="AB43" s="10"/>
      <c r="AC43" s="108"/>
      <c r="AD43" s="69"/>
      <c r="AE43" s="69"/>
      <c r="AF43" s="69"/>
    </row>
    <row r="44" spans="1:33" s="84" customFormat="1" ht="15.75" customHeight="1" x14ac:dyDescent="0.15">
      <c r="A44" s="82" t="s">
        <v>48</v>
      </c>
      <c r="B44" s="87" t="str">
        <f t="shared" si="0"/>
        <v>0D1</v>
      </c>
      <c r="C44" s="130" t="s">
        <v>115</v>
      </c>
      <c r="D44" s="82" t="s">
        <v>82</v>
      </c>
      <c r="E44" s="88">
        <v>0.30046592263517102</v>
      </c>
      <c r="F44" s="89">
        <v>0.787608211723967</v>
      </c>
      <c r="G44" s="89"/>
      <c r="H44" s="89"/>
      <c r="I44" s="89"/>
      <c r="J44" s="91"/>
      <c r="K44" s="82">
        <v>32</v>
      </c>
      <c r="L44" s="82">
        <v>11000</v>
      </c>
      <c r="M44" s="90">
        <v>10</v>
      </c>
      <c r="N44" s="82">
        <v>128</v>
      </c>
      <c r="O44" s="83">
        <v>3.0000000000000001E-6</v>
      </c>
      <c r="P44" s="83">
        <v>0.01</v>
      </c>
      <c r="Q44" s="82">
        <v>1</v>
      </c>
      <c r="R44" s="90">
        <v>0.3</v>
      </c>
      <c r="S44" s="82">
        <v>2</v>
      </c>
      <c r="T44" s="82">
        <v>3</v>
      </c>
      <c r="U44" s="82" t="s">
        <v>51</v>
      </c>
      <c r="V44" s="82" t="s">
        <v>46</v>
      </c>
      <c r="W44" s="82">
        <v>0</v>
      </c>
      <c r="X44" s="90"/>
      <c r="Y44" s="90"/>
      <c r="Z44" s="90"/>
      <c r="AA44" s="90"/>
      <c r="AB44" s="90"/>
      <c r="AC44" s="109"/>
      <c r="AD44" s="97">
        <v>64</v>
      </c>
      <c r="AE44" s="97">
        <v>2</v>
      </c>
      <c r="AF44" s="112">
        <v>1E-4</v>
      </c>
      <c r="AG44" s="113" t="s">
        <v>156</v>
      </c>
    </row>
    <row r="45" spans="1:33" s="84" customFormat="1" ht="15.75" customHeight="1" x14ac:dyDescent="0.15">
      <c r="A45" s="82" t="s">
        <v>48</v>
      </c>
      <c r="B45" s="87" t="str">
        <f t="shared" si="0"/>
        <v>0D1</v>
      </c>
      <c r="C45" s="132"/>
      <c r="D45" s="82" t="s">
        <v>82</v>
      </c>
      <c r="E45" s="88">
        <v>0.100805432152273</v>
      </c>
      <c r="F45" s="89">
        <v>0.72512985406875996</v>
      </c>
      <c r="G45" s="89"/>
      <c r="H45" s="89"/>
      <c r="I45" s="89"/>
      <c r="J45" s="91"/>
      <c r="K45" s="82">
        <v>32</v>
      </c>
      <c r="L45" s="82">
        <v>11000</v>
      </c>
      <c r="M45" s="90">
        <v>10</v>
      </c>
      <c r="N45" s="82">
        <v>128</v>
      </c>
      <c r="O45" s="83">
        <v>3.0000000000000001E-6</v>
      </c>
      <c r="P45" s="83">
        <v>0.01</v>
      </c>
      <c r="Q45" s="82">
        <v>1</v>
      </c>
      <c r="R45" s="90">
        <v>0.1</v>
      </c>
      <c r="S45" s="82">
        <v>2</v>
      </c>
      <c r="T45" s="82">
        <v>3</v>
      </c>
      <c r="U45" s="82" t="s">
        <v>51</v>
      </c>
      <c r="V45" s="82" t="s">
        <v>46</v>
      </c>
      <c r="W45" s="82">
        <v>0</v>
      </c>
      <c r="X45" s="90"/>
      <c r="Y45" s="90"/>
      <c r="Z45" s="90"/>
      <c r="AA45" s="90"/>
      <c r="AB45" s="90"/>
      <c r="AC45" s="109"/>
      <c r="AD45" s="97">
        <v>64</v>
      </c>
      <c r="AE45" s="97">
        <v>2</v>
      </c>
      <c r="AF45" s="112">
        <v>1E-4</v>
      </c>
      <c r="AG45" s="113" t="s">
        <v>168</v>
      </c>
    </row>
    <row r="46" spans="1:33" s="84" customFormat="1" ht="15.75" customHeight="1" x14ac:dyDescent="0.15">
      <c r="A46" s="82" t="s">
        <v>48</v>
      </c>
      <c r="B46" s="87" t="str">
        <f t="shared" ref="B46:B47" si="7">IF(E46&lt;&gt;"", ROUND(E46,0)&amp;A46, "")</f>
        <v>0D1</v>
      </c>
      <c r="C46" s="130" t="s">
        <v>140</v>
      </c>
      <c r="D46" s="82" t="s">
        <v>82</v>
      </c>
      <c r="E46" s="88">
        <v>0.30046592263517102</v>
      </c>
      <c r="F46" s="89">
        <v>0.798738560474894</v>
      </c>
      <c r="G46" s="89"/>
      <c r="H46" s="89"/>
      <c r="I46" s="89"/>
      <c r="J46" s="91"/>
      <c r="K46" s="82">
        <v>32</v>
      </c>
      <c r="L46" s="82">
        <v>11000</v>
      </c>
      <c r="M46" s="90">
        <v>10</v>
      </c>
      <c r="N46" s="82">
        <v>128</v>
      </c>
      <c r="O46" s="83">
        <v>3.0000000000000001E-6</v>
      </c>
      <c r="P46" s="83">
        <v>0.01</v>
      </c>
      <c r="Q46" s="82">
        <v>1</v>
      </c>
      <c r="R46" s="90">
        <v>0.3</v>
      </c>
      <c r="S46" s="82">
        <v>2</v>
      </c>
      <c r="T46" s="82">
        <v>3</v>
      </c>
      <c r="U46" s="82" t="s">
        <v>51</v>
      </c>
      <c r="V46" s="82" t="s">
        <v>46</v>
      </c>
      <c r="W46" s="82">
        <v>0</v>
      </c>
      <c r="X46" s="90"/>
      <c r="Y46" s="90"/>
      <c r="Z46" s="90"/>
      <c r="AA46" s="90"/>
      <c r="AB46" s="90"/>
      <c r="AC46" s="109"/>
      <c r="AD46" s="97">
        <v>128</v>
      </c>
      <c r="AE46" s="97">
        <v>2</v>
      </c>
      <c r="AF46" s="112">
        <v>1E-4</v>
      </c>
      <c r="AG46" s="113" t="s">
        <v>175</v>
      </c>
    </row>
    <row r="47" spans="1:33" s="84" customFormat="1" ht="15.75" customHeight="1" x14ac:dyDescent="0.15">
      <c r="A47" s="82" t="s">
        <v>48</v>
      </c>
      <c r="B47" s="87" t="str">
        <f t="shared" si="7"/>
        <v>0D1</v>
      </c>
      <c r="C47" s="132"/>
      <c r="D47" s="82" t="s">
        <v>82</v>
      </c>
      <c r="E47" s="88">
        <v>0.100805432152273</v>
      </c>
      <c r="F47" s="89">
        <v>0.73128864704427399</v>
      </c>
      <c r="G47" s="89"/>
      <c r="H47" s="89"/>
      <c r="I47" s="89"/>
      <c r="J47" s="91"/>
      <c r="K47" s="82">
        <v>32</v>
      </c>
      <c r="L47" s="82">
        <v>11000</v>
      </c>
      <c r="M47" s="90">
        <v>10</v>
      </c>
      <c r="N47" s="82">
        <v>128</v>
      </c>
      <c r="O47" s="83">
        <v>3.0000000000000001E-6</v>
      </c>
      <c r="P47" s="83">
        <v>0.01</v>
      </c>
      <c r="Q47" s="82">
        <v>1</v>
      </c>
      <c r="R47" s="90">
        <v>0.1</v>
      </c>
      <c r="S47" s="82">
        <v>2</v>
      </c>
      <c r="T47" s="82">
        <v>3</v>
      </c>
      <c r="U47" s="82" t="s">
        <v>51</v>
      </c>
      <c r="V47" s="82" t="s">
        <v>46</v>
      </c>
      <c r="W47" s="82">
        <v>0</v>
      </c>
      <c r="X47" s="90"/>
      <c r="Y47" s="90"/>
      <c r="Z47" s="90"/>
      <c r="AA47" s="90"/>
      <c r="AB47" s="90"/>
      <c r="AC47" s="109"/>
      <c r="AD47" s="97">
        <v>128</v>
      </c>
      <c r="AE47" s="97">
        <v>2</v>
      </c>
      <c r="AF47" s="112">
        <v>1E-4</v>
      </c>
      <c r="AG47" s="113" t="s">
        <v>162</v>
      </c>
    </row>
    <row r="48" spans="1:33" ht="15.75" customHeight="1" x14ac:dyDescent="0.15">
      <c r="A48" s="18"/>
      <c r="B48" s="18" t="str">
        <f t="shared" si="0"/>
        <v/>
      </c>
      <c r="C48" s="95"/>
      <c r="D48" s="12"/>
      <c r="E48" s="13"/>
      <c r="F48" s="12"/>
      <c r="G48" s="12"/>
      <c r="H48" s="12"/>
      <c r="I48" s="12"/>
      <c r="J48" s="15"/>
      <c r="K48" s="12"/>
      <c r="L48" s="12"/>
      <c r="M48" s="16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04"/>
      <c r="AD48" s="69"/>
      <c r="AE48" s="69"/>
      <c r="AF48" s="69"/>
    </row>
    <row r="49" spans="1:33" ht="15.75" customHeight="1" x14ac:dyDescent="0.15">
      <c r="A49" s="7" t="s">
        <v>57</v>
      </c>
      <c r="B49" s="18" t="str">
        <f t="shared" si="0"/>
        <v>78E2</v>
      </c>
      <c r="C49" s="160" t="s">
        <v>83</v>
      </c>
      <c r="D49" s="7" t="s">
        <v>84</v>
      </c>
      <c r="E49" s="8">
        <v>77.694352409298503</v>
      </c>
      <c r="F49" s="9">
        <v>0.909967845659164</v>
      </c>
      <c r="G49" s="9">
        <v>0.89415911165385797</v>
      </c>
      <c r="H49" s="9">
        <v>1.0177778</v>
      </c>
      <c r="I49" s="9">
        <v>0.87835037764855195</v>
      </c>
      <c r="J49" s="15"/>
      <c r="K49" s="7">
        <v>32</v>
      </c>
      <c r="L49" s="7">
        <v>11000</v>
      </c>
      <c r="M49" s="10">
        <v>10</v>
      </c>
      <c r="N49" s="7">
        <v>128</v>
      </c>
      <c r="O49" s="11">
        <v>3.0000000000000001E-6</v>
      </c>
      <c r="P49" s="11">
        <v>0.01</v>
      </c>
      <c r="Q49" s="7">
        <v>0</v>
      </c>
      <c r="R49" s="7">
        <v>0.1</v>
      </c>
      <c r="S49" s="7">
        <v>2</v>
      </c>
      <c r="T49" s="7">
        <v>3</v>
      </c>
      <c r="U49" s="7" t="s">
        <v>60</v>
      </c>
      <c r="V49" s="7" t="s">
        <v>46</v>
      </c>
      <c r="W49" s="7">
        <v>0</v>
      </c>
      <c r="X49" s="7" t="s">
        <v>61</v>
      </c>
      <c r="Y49" s="7">
        <v>1</v>
      </c>
      <c r="Z49" s="7"/>
      <c r="AA49" s="7"/>
      <c r="AB49" s="7"/>
      <c r="AC49" s="60"/>
      <c r="AD49" s="69"/>
      <c r="AE49" s="69"/>
      <c r="AF49" s="69"/>
    </row>
    <row r="50" spans="1:33" ht="15.75" customHeight="1" x14ac:dyDescent="0.15">
      <c r="A50" s="7" t="s">
        <v>57</v>
      </c>
      <c r="B50" s="18" t="str">
        <f t="shared" si="0"/>
        <v>52E2</v>
      </c>
      <c r="C50" s="153"/>
      <c r="D50" s="7" t="s">
        <v>84</v>
      </c>
      <c r="E50" s="8">
        <v>52.168532859133599</v>
      </c>
      <c r="F50" s="9">
        <v>0.91083353945090195</v>
      </c>
      <c r="G50" s="9">
        <v>0.89492410267843303</v>
      </c>
      <c r="H50" s="9">
        <v>1.0206913</v>
      </c>
      <c r="I50" s="9">
        <v>0.879014665905963</v>
      </c>
      <c r="J50" s="15"/>
      <c r="K50" s="7">
        <v>32</v>
      </c>
      <c r="L50" s="7">
        <v>11000</v>
      </c>
      <c r="M50" s="10">
        <v>10</v>
      </c>
      <c r="N50" s="7">
        <v>128</v>
      </c>
      <c r="O50" s="11">
        <v>3.0000000000000001E-6</v>
      </c>
      <c r="P50" s="11">
        <v>0.01</v>
      </c>
      <c r="Q50" s="7">
        <v>0</v>
      </c>
      <c r="R50" s="7">
        <v>0.1</v>
      </c>
      <c r="S50" s="7">
        <v>2</v>
      </c>
      <c r="T50" s="7">
        <v>3</v>
      </c>
      <c r="U50" s="7" t="s">
        <v>60</v>
      </c>
      <c r="V50" s="7" t="s">
        <v>46</v>
      </c>
      <c r="W50" s="7">
        <v>0</v>
      </c>
      <c r="X50" s="7" t="s">
        <v>61</v>
      </c>
      <c r="Y50" s="10">
        <v>10</v>
      </c>
      <c r="Z50" s="7"/>
      <c r="AA50" s="7"/>
      <c r="AB50" s="7"/>
      <c r="AC50" s="60"/>
      <c r="AD50" s="69"/>
      <c r="AE50" s="69"/>
      <c r="AF50" s="69"/>
    </row>
    <row r="51" spans="1:33" s="172" customFormat="1" ht="15.75" customHeight="1" x14ac:dyDescent="0.15">
      <c r="A51" s="162" t="s">
        <v>57</v>
      </c>
      <c r="B51" s="163" t="str">
        <f t="shared" si="0"/>
        <v>0E2</v>
      </c>
      <c r="C51" s="153"/>
      <c r="D51" s="162" t="s">
        <v>84</v>
      </c>
      <c r="E51" s="167">
        <v>0.3</v>
      </c>
      <c r="F51" s="165"/>
      <c r="G51" s="165"/>
      <c r="H51" s="165"/>
      <c r="I51" s="165"/>
      <c r="J51" s="166"/>
      <c r="K51" s="162">
        <v>32</v>
      </c>
      <c r="L51" s="162">
        <v>11000</v>
      </c>
      <c r="M51" s="167">
        <v>10</v>
      </c>
      <c r="N51" s="162">
        <v>128</v>
      </c>
      <c r="O51" s="168">
        <v>3.0000000000000001E-6</v>
      </c>
      <c r="P51" s="168">
        <v>0.01</v>
      </c>
      <c r="Q51" s="162">
        <v>0</v>
      </c>
      <c r="R51" s="162">
        <v>0.1</v>
      </c>
      <c r="S51" s="162">
        <v>2</v>
      </c>
      <c r="T51" s="162">
        <v>3</v>
      </c>
      <c r="U51" s="162" t="s">
        <v>60</v>
      </c>
      <c r="V51" s="162" t="s">
        <v>46</v>
      </c>
      <c r="W51" s="162">
        <v>0</v>
      </c>
      <c r="X51" s="162" t="s">
        <v>61</v>
      </c>
      <c r="Y51" s="167">
        <v>20</v>
      </c>
      <c r="Z51" s="162"/>
      <c r="AA51" s="162"/>
      <c r="AB51" s="162"/>
      <c r="AC51" s="169"/>
      <c r="AD51" s="170"/>
      <c r="AE51" s="170"/>
      <c r="AF51" s="170"/>
      <c r="AG51" s="174" t="s">
        <v>126</v>
      </c>
    </row>
    <row r="52" spans="1:33" s="172" customFormat="1" ht="15.75" customHeight="1" x14ac:dyDescent="0.15">
      <c r="A52" s="162" t="s">
        <v>57</v>
      </c>
      <c r="B52" s="163" t="str">
        <f t="shared" ref="B52" si="8">IF(E52&lt;&gt;"", ROUND(E52,0)&amp;A52, "")</f>
        <v>0E2</v>
      </c>
      <c r="C52" s="153"/>
      <c r="D52" s="162" t="s">
        <v>84</v>
      </c>
      <c r="E52" s="167">
        <v>5.5296709647126803E-2</v>
      </c>
      <c r="F52" s="165">
        <v>0.80272075191689296</v>
      </c>
      <c r="G52" s="165"/>
      <c r="H52" s="165"/>
      <c r="I52" s="165"/>
      <c r="J52" s="166"/>
      <c r="K52" s="162">
        <v>32</v>
      </c>
      <c r="L52" s="162">
        <v>11000</v>
      </c>
      <c r="M52" s="167">
        <v>10</v>
      </c>
      <c r="N52" s="162">
        <v>128</v>
      </c>
      <c r="O52" s="168">
        <v>3.0000000000000001E-6</v>
      </c>
      <c r="P52" s="168">
        <v>0.01</v>
      </c>
      <c r="Q52" s="162">
        <v>0</v>
      </c>
      <c r="R52" s="162">
        <v>0.1</v>
      </c>
      <c r="S52" s="162">
        <v>2</v>
      </c>
      <c r="T52" s="162">
        <v>3</v>
      </c>
      <c r="U52" s="162" t="s">
        <v>60</v>
      </c>
      <c r="V52" s="162" t="s">
        <v>46</v>
      </c>
      <c r="W52" s="162">
        <v>0</v>
      </c>
      <c r="X52" s="162" t="s">
        <v>61</v>
      </c>
      <c r="Y52" s="167">
        <v>50</v>
      </c>
      <c r="Z52" s="162"/>
      <c r="AA52" s="162"/>
      <c r="AB52" s="162"/>
      <c r="AC52" s="169"/>
      <c r="AD52" s="170"/>
      <c r="AE52" s="170"/>
      <c r="AF52" s="170"/>
      <c r="AG52" s="174" t="s">
        <v>188</v>
      </c>
    </row>
    <row r="53" spans="1:33" ht="15.75" customHeight="1" x14ac:dyDescent="0.15">
      <c r="A53" s="7" t="s">
        <v>57</v>
      </c>
      <c r="B53" s="18" t="str">
        <f t="shared" si="0"/>
        <v>13E2</v>
      </c>
      <c r="C53" s="153"/>
      <c r="D53" s="7" t="s">
        <v>84</v>
      </c>
      <c r="E53" s="8">
        <v>13.065625808893399</v>
      </c>
      <c r="F53" s="9">
        <v>0.90420479841701695</v>
      </c>
      <c r="G53" s="9">
        <v>0.88741223719080298</v>
      </c>
      <c r="H53" s="9">
        <v>1.0789814</v>
      </c>
      <c r="I53" s="9">
        <v>0.870619675964589</v>
      </c>
      <c r="J53" s="15"/>
      <c r="K53" s="7">
        <v>32</v>
      </c>
      <c r="L53" s="7">
        <v>11000</v>
      </c>
      <c r="M53" s="10">
        <v>10</v>
      </c>
      <c r="N53" s="7">
        <v>128</v>
      </c>
      <c r="O53" s="11">
        <v>3.0000000000000001E-6</v>
      </c>
      <c r="P53" s="11">
        <v>0.01</v>
      </c>
      <c r="Q53" s="7">
        <v>0</v>
      </c>
      <c r="R53" s="7">
        <v>0.1</v>
      </c>
      <c r="S53" s="7">
        <v>2</v>
      </c>
      <c r="T53" s="7">
        <v>3</v>
      </c>
      <c r="U53" s="7" t="s">
        <v>60</v>
      </c>
      <c r="V53" s="7" t="s">
        <v>46</v>
      </c>
      <c r="W53" s="7">
        <v>0</v>
      </c>
      <c r="X53" s="7" t="s">
        <v>61</v>
      </c>
      <c r="Y53" s="10">
        <v>100</v>
      </c>
      <c r="Z53" s="7"/>
      <c r="AA53" s="7"/>
      <c r="AB53" s="7"/>
      <c r="AC53" s="60"/>
      <c r="AD53" s="69"/>
      <c r="AE53" s="69"/>
      <c r="AF53" s="69"/>
    </row>
    <row r="54" spans="1:33" s="172" customFormat="1" ht="15.75" customHeight="1" x14ac:dyDescent="0.15">
      <c r="A54" s="162" t="s">
        <v>57</v>
      </c>
      <c r="B54" s="163" t="str">
        <f t="shared" si="0"/>
        <v>0E2</v>
      </c>
      <c r="C54" s="153"/>
      <c r="D54" s="162" t="s">
        <v>84</v>
      </c>
      <c r="E54" s="167">
        <v>0.1</v>
      </c>
      <c r="F54" s="165"/>
      <c r="G54" s="165"/>
      <c r="H54" s="165"/>
      <c r="I54" s="165"/>
      <c r="J54" s="166"/>
      <c r="K54" s="162">
        <v>32</v>
      </c>
      <c r="L54" s="162">
        <v>11000</v>
      </c>
      <c r="M54" s="167">
        <v>10</v>
      </c>
      <c r="N54" s="162">
        <v>128</v>
      </c>
      <c r="O54" s="168">
        <v>3.0000000000000001E-6</v>
      </c>
      <c r="P54" s="168">
        <v>0.01</v>
      </c>
      <c r="Q54" s="162">
        <v>0</v>
      </c>
      <c r="R54" s="162">
        <v>0.1</v>
      </c>
      <c r="S54" s="162">
        <v>2</v>
      </c>
      <c r="T54" s="162">
        <v>3</v>
      </c>
      <c r="U54" s="162" t="s">
        <v>60</v>
      </c>
      <c r="V54" s="162" t="s">
        <v>46</v>
      </c>
      <c r="W54" s="162">
        <v>0</v>
      </c>
      <c r="X54" s="162" t="s">
        <v>61</v>
      </c>
      <c r="Y54" s="167">
        <v>40</v>
      </c>
      <c r="Z54" s="162"/>
      <c r="AA54" s="162"/>
      <c r="AB54" s="162"/>
      <c r="AC54" s="169"/>
      <c r="AD54" s="170"/>
      <c r="AE54" s="170"/>
      <c r="AF54" s="170"/>
      <c r="AG54" s="171" t="s">
        <v>126</v>
      </c>
    </row>
    <row r="55" spans="1:33" s="172" customFormat="1" ht="15.75" customHeight="1" x14ac:dyDescent="0.15">
      <c r="A55" s="162" t="s">
        <v>57</v>
      </c>
      <c r="B55" s="163" t="str">
        <f t="shared" ref="B55" si="9">IF(E55&lt;&gt;"", ROUND(E55,0)&amp;A55, "")</f>
        <v>0E2</v>
      </c>
      <c r="C55" s="153"/>
      <c r="D55" s="162" t="s">
        <v>84</v>
      </c>
      <c r="E55" s="165">
        <v>2.34767219272582E-2</v>
      </c>
      <c r="F55" s="165">
        <v>0.756591639871382</v>
      </c>
      <c r="G55" s="165"/>
      <c r="H55" s="165"/>
      <c r="I55" s="165"/>
      <c r="J55" s="166"/>
      <c r="K55" s="162">
        <v>32</v>
      </c>
      <c r="L55" s="162">
        <v>11000</v>
      </c>
      <c r="M55" s="167">
        <v>10</v>
      </c>
      <c r="N55" s="162">
        <v>128</v>
      </c>
      <c r="O55" s="168">
        <v>3.0000000000000001E-6</v>
      </c>
      <c r="P55" s="168">
        <v>0.01</v>
      </c>
      <c r="Q55" s="162">
        <v>0</v>
      </c>
      <c r="R55" s="162">
        <v>0.1</v>
      </c>
      <c r="S55" s="162">
        <v>2</v>
      </c>
      <c r="T55" s="162">
        <v>3</v>
      </c>
      <c r="U55" s="162" t="s">
        <v>60</v>
      </c>
      <c r="V55" s="162" t="s">
        <v>46</v>
      </c>
      <c r="W55" s="162">
        <v>0</v>
      </c>
      <c r="X55" s="162" t="s">
        <v>61</v>
      </c>
      <c r="Y55" s="167">
        <v>125</v>
      </c>
      <c r="Z55" s="162"/>
      <c r="AA55" s="162"/>
      <c r="AB55" s="162"/>
      <c r="AC55" s="169"/>
      <c r="AD55" s="170"/>
      <c r="AE55" s="170"/>
      <c r="AF55" s="170"/>
      <c r="AG55" s="174" t="s">
        <v>191</v>
      </c>
    </row>
    <row r="56" spans="1:33" ht="15.75" customHeight="1" x14ac:dyDescent="0.15">
      <c r="A56" s="7" t="s">
        <v>57</v>
      </c>
      <c r="B56" s="18" t="str">
        <f t="shared" si="0"/>
        <v>8E2</v>
      </c>
      <c r="C56" s="153"/>
      <c r="D56" s="7" t="s">
        <v>84</v>
      </c>
      <c r="E56" s="8">
        <v>7.5660449756052701</v>
      </c>
      <c r="F56" s="9">
        <v>0.90074202325006103</v>
      </c>
      <c r="G56" s="9">
        <v>0.88357006612448097</v>
      </c>
      <c r="H56" s="9">
        <v>1.1177797</v>
      </c>
      <c r="I56" s="9">
        <v>0.86639810899890102</v>
      </c>
      <c r="J56" s="15"/>
      <c r="K56" s="7">
        <v>32</v>
      </c>
      <c r="L56" s="7">
        <v>11000</v>
      </c>
      <c r="M56" s="10">
        <v>10</v>
      </c>
      <c r="N56" s="7">
        <v>128</v>
      </c>
      <c r="O56" s="11">
        <v>3.0000000000000001E-6</v>
      </c>
      <c r="P56" s="11">
        <v>0.01</v>
      </c>
      <c r="Q56" s="7">
        <v>0</v>
      </c>
      <c r="R56" s="7">
        <v>0.1</v>
      </c>
      <c r="S56" s="7">
        <v>2</v>
      </c>
      <c r="T56" s="7">
        <v>3</v>
      </c>
      <c r="U56" s="7" t="s">
        <v>60</v>
      </c>
      <c r="V56" s="7" t="s">
        <v>46</v>
      </c>
      <c r="W56" s="7">
        <v>0</v>
      </c>
      <c r="X56" s="7" t="s">
        <v>61</v>
      </c>
      <c r="Y56" s="10">
        <v>150</v>
      </c>
      <c r="Z56" s="7"/>
      <c r="AA56" s="7"/>
      <c r="AB56" s="7"/>
      <c r="AC56" s="60"/>
      <c r="AD56" s="69"/>
      <c r="AE56" s="69"/>
      <c r="AF56" s="69"/>
    </row>
    <row r="57" spans="1:33" ht="15.75" customHeight="1" x14ac:dyDescent="0.15">
      <c r="A57" s="7" t="s">
        <v>57</v>
      </c>
      <c r="B57" s="18" t="str">
        <f t="shared" si="0"/>
        <v>5E2</v>
      </c>
      <c r="C57" s="153"/>
      <c r="D57" s="7" t="s">
        <v>84</v>
      </c>
      <c r="E57" s="8">
        <v>4.9109920909030702</v>
      </c>
      <c r="F57" s="9">
        <v>0.89643828839970296</v>
      </c>
      <c r="G57" s="9">
        <v>0.87892319239421701</v>
      </c>
      <c r="H57" s="9">
        <v>1.1417333999999999</v>
      </c>
      <c r="I57" s="9">
        <v>0.86140809638873195</v>
      </c>
      <c r="J57" s="15"/>
      <c r="K57" s="7">
        <v>32</v>
      </c>
      <c r="L57" s="7">
        <v>11000</v>
      </c>
      <c r="M57" s="10">
        <v>10</v>
      </c>
      <c r="N57" s="7">
        <v>128</v>
      </c>
      <c r="O57" s="11">
        <v>3.0000000000000001E-6</v>
      </c>
      <c r="P57" s="11">
        <v>0.01</v>
      </c>
      <c r="Q57" s="7">
        <v>0</v>
      </c>
      <c r="R57" s="7">
        <v>0.1</v>
      </c>
      <c r="S57" s="7">
        <v>2</v>
      </c>
      <c r="T57" s="7">
        <v>3</v>
      </c>
      <c r="U57" s="7" t="s">
        <v>60</v>
      </c>
      <c r="V57" s="7" t="s">
        <v>46</v>
      </c>
      <c r="W57" s="7">
        <v>0</v>
      </c>
      <c r="X57" s="7" t="s">
        <v>61</v>
      </c>
      <c r="Y57" s="10">
        <v>200</v>
      </c>
      <c r="Z57" s="7"/>
      <c r="AA57" s="7"/>
      <c r="AB57" s="7"/>
      <c r="AC57" s="60"/>
      <c r="AD57" s="69"/>
      <c r="AE57" s="69"/>
      <c r="AF57" s="69"/>
    </row>
    <row r="58" spans="1:33" ht="15.75" customHeight="1" x14ac:dyDescent="0.15">
      <c r="A58" s="7" t="s">
        <v>57</v>
      </c>
      <c r="B58" s="18" t="str">
        <f t="shared" si="0"/>
        <v>3E2</v>
      </c>
      <c r="C58" s="153"/>
      <c r="D58" s="7" t="s">
        <v>84</v>
      </c>
      <c r="E58" s="8">
        <v>2.6851841662302398</v>
      </c>
      <c r="F58" s="9">
        <v>0.89045263418253695</v>
      </c>
      <c r="G58" s="9">
        <v>0.87191549509636701</v>
      </c>
      <c r="H58" s="9">
        <v>1.1931231</v>
      </c>
      <c r="I58" s="9">
        <v>0.85337835601019596</v>
      </c>
      <c r="J58" s="15"/>
      <c r="K58" s="7">
        <v>32</v>
      </c>
      <c r="L58" s="7">
        <v>11000</v>
      </c>
      <c r="M58" s="10">
        <v>10</v>
      </c>
      <c r="N58" s="7">
        <v>128</v>
      </c>
      <c r="O58" s="11">
        <v>3.0000000000000001E-6</v>
      </c>
      <c r="P58" s="11">
        <v>0.01</v>
      </c>
      <c r="Q58" s="7">
        <v>0</v>
      </c>
      <c r="R58" s="7">
        <v>0.1</v>
      </c>
      <c r="S58" s="7">
        <v>2</v>
      </c>
      <c r="T58" s="7">
        <v>3</v>
      </c>
      <c r="U58" s="7" t="s">
        <v>60</v>
      </c>
      <c r="V58" s="7" t="s">
        <v>46</v>
      </c>
      <c r="W58" s="7">
        <v>0</v>
      </c>
      <c r="X58" s="7" t="s">
        <v>61</v>
      </c>
      <c r="Y58" s="10">
        <v>300</v>
      </c>
      <c r="Z58" s="7"/>
      <c r="AA58" s="7"/>
      <c r="AB58" s="7"/>
      <c r="AC58" s="60"/>
      <c r="AD58" s="69"/>
      <c r="AE58" s="69"/>
      <c r="AF58" s="69"/>
    </row>
    <row r="59" spans="1:33" ht="13" x14ac:dyDescent="0.15">
      <c r="A59" s="7" t="s">
        <v>57</v>
      </c>
      <c r="B59" s="18" t="str">
        <f t="shared" si="0"/>
        <v>2E2</v>
      </c>
      <c r="C59" s="153"/>
      <c r="D59" s="7" t="s">
        <v>84</v>
      </c>
      <c r="E59" s="8">
        <v>1.8266448660472401</v>
      </c>
      <c r="F59" s="9">
        <v>0.884763789265397</v>
      </c>
      <c r="G59" s="9">
        <v>0.86584172706246598</v>
      </c>
      <c r="H59" s="9">
        <v>1.2157104000000001</v>
      </c>
      <c r="I59" s="9">
        <v>0.84691966485953596</v>
      </c>
      <c r="J59" s="15"/>
      <c r="K59" s="7">
        <v>32</v>
      </c>
      <c r="L59" s="7">
        <v>11000</v>
      </c>
      <c r="M59" s="10">
        <v>10</v>
      </c>
      <c r="N59" s="7">
        <v>128</v>
      </c>
      <c r="O59" s="11">
        <v>3.0000000000000001E-6</v>
      </c>
      <c r="P59" s="11">
        <v>0.01</v>
      </c>
      <c r="Q59" s="7">
        <v>0</v>
      </c>
      <c r="R59" s="7">
        <v>0.1</v>
      </c>
      <c r="S59" s="7">
        <v>2</v>
      </c>
      <c r="T59" s="7">
        <v>3</v>
      </c>
      <c r="U59" s="7" t="s">
        <v>60</v>
      </c>
      <c r="V59" s="7" t="s">
        <v>46</v>
      </c>
      <c r="W59" s="7">
        <v>0</v>
      </c>
      <c r="X59" s="7" t="s">
        <v>61</v>
      </c>
      <c r="Y59" s="10">
        <v>400</v>
      </c>
      <c r="Z59" s="7"/>
      <c r="AA59" s="7"/>
      <c r="AB59" s="7"/>
      <c r="AC59" s="60"/>
      <c r="AD59" s="69"/>
      <c r="AE59" s="69"/>
      <c r="AF59" s="69"/>
    </row>
    <row r="60" spans="1:33" ht="13" x14ac:dyDescent="0.15">
      <c r="A60" s="7" t="s">
        <v>57</v>
      </c>
      <c r="B60" s="18" t="str">
        <f t="shared" si="0"/>
        <v>1E2</v>
      </c>
      <c r="C60" s="153"/>
      <c r="D60" s="7" t="s">
        <v>84</v>
      </c>
      <c r="E60" s="8">
        <v>1.36775184427709</v>
      </c>
      <c r="F60" s="9">
        <v>0.87726935443977205</v>
      </c>
      <c r="G60" s="9">
        <v>0.85738631463146597</v>
      </c>
      <c r="H60" s="9">
        <v>1.2438028000000001</v>
      </c>
      <c r="I60" s="9">
        <v>0.83750327482315901</v>
      </c>
      <c r="J60" s="15"/>
      <c r="K60" s="7">
        <v>32</v>
      </c>
      <c r="L60" s="7">
        <v>11000</v>
      </c>
      <c r="M60" s="10">
        <v>10</v>
      </c>
      <c r="N60" s="7">
        <v>128</v>
      </c>
      <c r="O60" s="11">
        <v>3.0000000000000001E-6</v>
      </c>
      <c r="P60" s="11">
        <v>0.01</v>
      </c>
      <c r="Q60" s="7">
        <v>0</v>
      </c>
      <c r="R60" s="7">
        <v>0.1</v>
      </c>
      <c r="S60" s="7">
        <v>2</v>
      </c>
      <c r="T60" s="7">
        <v>3</v>
      </c>
      <c r="U60" s="7" t="s">
        <v>60</v>
      </c>
      <c r="V60" s="7" t="s">
        <v>46</v>
      </c>
      <c r="W60" s="7">
        <v>0</v>
      </c>
      <c r="X60" s="7" t="s">
        <v>61</v>
      </c>
      <c r="Y60" s="10">
        <v>500</v>
      </c>
      <c r="Z60" s="7"/>
      <c r="AA60" s="7"/>
      <c r="AB60" s="7"/>
      <c r="AC60" s="60"/>
      <c r="AD60" s="69"/>
      <c r="AE60" s="69"/>
      <c r="AF60" s="69"/>
    </row>
    <row r="61" spans="1:33" s="84" customFormat="1" ht="16" customHeight="1" x14ac:dyDescent="0.15">
      <c r="A61" s="82" t="s">
        <v>57</v>
      </c>
      <c r="B61" s="116" t="str">
        <f t="shared" si="0"/>
        <v>0E2</v>
      </c>
      <c r="C61" s="156" t="s">
        <v>117</v>
      </c>
      <c r="D61" s="114" t="s">
        <v>84</v>
      </c>
      <c r="E61" s="90">
        <v>0.31434728693369901</v>
      </c>
      <c r="F61" s="89">
        <v>0.77212465990600998</v>
      </c>
      <c r="G61" s="89"/>
      <c r="H61" s="89"/>
      <c r="I61" s="89"/>
      <c r="J61" s="91"/>
      <c r="K61" s="82">
        <v>32</v>
      </c>
      <c r="L61" s="82">
        <v>11000</v>
      </c>
      <c r="M61" s="90">
        <v>10</v>
      </c>
      <c r="N61" s="82">
        <v>128</v>
      </c>
      <c r="O61" s="83">
        <v>3.0000000000000001E-6</v>
      </c>
      <c r="P61" s="83">
        <v>0.01</v>
      </c>
      <c r="Q61" s="82">
        <v>0</v>
      </c>
      <c r="R61" s="82">
        <v>0.1</v>
      </c>
      <c r="S61" s="82">
        <v>2</v>
      </c>
      <c r="T61" s="82">
        <v>3</v>
      </c>
      <c r="U61" s="82" t="s">
        <v>60</v>
      </c>
      <c r="V61" s="82" t="s">
        <v>46</v>
      </c>
      <c r="W61" s="82">
        <v>0</v>
      </c>
      <c r="X61" s="82" t="s">
        <v>61</v>
      </c>
      <c r="Y61" s="92">
        <v>40</v>
      </c>
      <c r="Z61" s="82"/>
      <c r="AA61" s="82"/>
      <c r="AB61" s="82"/>
      <c r="AC61" s="79"/>
      <c r="AD61" s="97">
        <v>64</v>
      </c>
      <c r="AE61" s="97">
        <v>2</v>
      </c>
      <c r="AF61" s="112">
        <v>1E-4</v>
      </c>
      <c r="AG61" s="113" t="s">
        <v>170</v>
      </c>
    </row>
    <row r="62" spans="1:33" s="84" customFormat="1" ht="15.75" customHeight="1" x14ac:dyDescent="0.15">
      <c r="A62" s="82" t="s">
        <v>57</v>
      </c>
      <c r="B62" s="116" t="str">
        <f t="shared" si="0"/>
        <v>0E2</v>
      </c>
      <c r="C62" s="157"/>
      <c r="D62" s="114" t="s">
        <v>84</v>
      </c>
      <c r="E62" s="90">
        <v>0.29066589614861299</v>
      </c>
      <c r="F62" s="89">
        <v>0.76092010883007599</v>
      </c>
      <c r="G62" s="89"/>
      <c r="H62" s="89"/>
      <c r="I62" s="89"/>
      <c r="J62" s="91"/>
      <c r="K62" s="82">
        <v>32</v>
      </c>
      <c r="L62" s="82">
        <v>11000</v>
      </c>
      <c r="M62" s="90">
        <v>10</v>
      </c>
      <c r="N62" s="82">
        <v>128</v>
      </c>
      <c r="O62" s="83">
        <v>3.0000000000000001E-6</v>
      </c>
      <c r="P62" s="83">
        <v>0.01</v>
      </c>
      <c r="Q62" s="82">
        <v>0</v>
      </c>
      <c r="R62" s="82">
        <v>0.1</v>
      </c>
      <c r="S62" s="82">
        <v>2</v>
      </c>
      <c r="T62" s="82">
        <v>3</v>
      </c>
      <c r="U62" s="82" t="s">
        <v>60</v>
      </c>
      <c r="V62" s="82" t="s">
        <v>46</v>
      </c>
      <c r="W62" s="82">
        <v>0</v>
      </c>
      <c r="X62" s="82" t="s">
        <v>61</v>
      </c>
      <c r="Y62" s="92">
        <v>60</v>
      </c>
      <c r="Z62" s="82"/>
      <c r="AA62" s="82"/>
      <c r="AB62" s="82"/>
      <c r="AC62" s="79"/>
      <c r="AD62" s="97">
        <v>64</v>
      </c>
      <c r="AE62" s="97">
        <v>2</v>
      </c>
      <c r="AF62" s="112">
        <v>1E-4</v>
      </c>
      <c r="AG62" s="113" t="s">
        <v>167</v>
      </c>
    </row>
    <row r="63" spans="1:33" s="84" customFormat="1" ht="16" customHeight="1" x14ac:dyDescent="0.15">
      <c r="A63" s="82" t="s">
        <v>57</v>
      </c>
      <c r="B63" s="116" t="str">
        <f t="shared" si="0"/>
        <v>0E2</v>
      </c>
      <c r="C63" s="158"/>
      <c r="D63" s="114" t="s">
        <v>84</v>
      </c>
      <c r="E63" s="88">
        <v>0.1</v>
      </c>
      <c r="F63" s="89"/>
      <c r="G63" s="89"/>
      <c r="H63" s="89"/>
      <c r="I63" s="89"/>
      <c r="J63" s="91"/>
      <c r="K63" s="82">
        <v>32</v>
      </c>
      <c r="L63" s="82">
        <v>11000</v>
      </c>
      <c r="M63" s="90">
        <v>10</v>
      </c>
      <c r="N63" s="82">
        <v>128</v>
      </c>
      <c r="O63" s="83">
        <v>3.0000000000000001E-6</v>
      </c>
      <c r="P63" s="83">
        <v>0.01</v>
      </c>
      <c r="Q63" s="82">
        <v>0</v>
      </c>
      <c r="R63" s="82">
        <v>0.1</v>
      </c>
      <c r="S63" s="82">
        <v>2</v>
      </c>
      <c r="T63" s="82">
        <v>3</v>
      </c>
      <c r="U63" s="82" t="s">
        <v>60</v>
      </c>
      <c r="V63" s="82" t="s">
        <v>46</v>
      </c>
      <c r="W63" s="82">
        <v>0</v>
      </c>
      <c r="X63" s="82" t="s">
        <v>61</v>
      </c>
      <c r="Y63" s="92">
        <v>100</v>
      </c>
      <c r="Z63" s="82"/>
      <c r="AA63" s="82"/>
      <c r="AB63" s="82"/>
      <c r="AC63" s="79"/>
      <c r="AD63" s="97">
        <v>64</v>
      </c>
      <c r="AE63" s="97">
        <v>2</v>
      </c>
      <c r="AF63" s="112">
        <v>1E-4</v>
      </c>
      <c r="AG63" s="93" t="s">
        <v>145</v>
      </c>
    </row>
    <row r="64" spans="1:33" s="84" customFormat="1" ht="15.75" customHeight="1" x14ac:dyDescent="0.15">
      <c r="A64" s="82" t="s">
        <v>57</v>
      </c>
      <c r="B64" s="87" t="str">
        <f t="shared" ref="B64:B67" si="10">IF(E64&lt;&gt;"", ROUND(E64,0)&amp;A64, "")</f>
        <v>0E2</v>
      </c>
      <c r="C64" s="148" t="s">
        <v>117</v>
      </c>
      <c r="D64" s="82" t="s">
        <v>84</v>
      </c>
      <c r="E64" s="90">
        <v>0.382634449380575</v>
      </c>
      <c r="F64" s="89">
        <v>0.80536730150878</v>
      </c>
      <c r="G64" s="89"/>
      <c r="H64" s="89"/>
      <c r="I64" s="89"/>
      <c r="J64" s="91"/>
      <c r="K64" s="82">
        <v>32</v>
      </c>
      <c r="L64" s="82">
        <v>11000</v>
      </c>
      <c r="M64" s="90">
        <v>10</v>
      </c>
      <c r="N64" s="82">
        <v>128</v>
      </c>
      <c r="O64" s="83">
        <v>3.0000000000000001E-6</v>
      </c>
      <c r="P64" s="83">
        <v>0.01</v>
      </c>
      <c r="Q64" s="82">
        <v>0</v>
      </c>
      <c r="R64" s="82">
        <v>0.1</v>
      </c>
      <c r="S64" s="82">
        <v>2</v>
      </c>
      <c r="T64" s="82">
        <v>3</v>
      </c>
      <c r="U64" s="82" t="s">
        <v>60</v>
      </c>
      <c r="V64" s="82" t="s">
        <v>46</v>
      </c>
      <c r="W64" s="82">
        <v>0</v>
      </c>
      <c r="X64" s="82" t="s">
        <v>61</v>
      </c>
      <c r="Y64" s="92">
        <v>15</v>
      </c>
      <c r="Z64" s="82"/>
      <c r="AA64" s="82"/>
      <c r="AB64" s="82"/>
      <c r="AC64" s="79"/>
      <c r="AD64" s="97">
        <v>128</v>
      </c>
      <c r="AE64" s="97">
        <v>2</v>
      </c>
      <c r="AF64" s="112">
        <v>1E-4</v>
      </c>
      <c r="AG64" s="113" t="s">
        <v>178</v>
      </c>
    </row>
    <row r="65" spans="1:33" s="84" customFormat="1" ht="16" customHeight="1" x14ac:dyDescent="0.15">
      <c r="A65" s="82" t="s">
        <v>57</v>
      </c>
      <c r="B65" s="87" t="str">
        <f t="shared" si="10"/>
        <v>0E2</v>
      </c>
      <c r="C65" s="148"/>
      <c r="D65" s="82" t="s">
        <v>84</v>
      </c>
      <c r="E65" s="90">
        <v>0.3</v>
      </c>
      <c r="F65" s="89"/>
      <c r="G65" s="89"/>
      <c r="H65" s="89"/>
      <c r="I65" s="89"/>
      <c r="J65" s="91"/>
      <c r="K65" s="82">
        <v>32</v>
      </c>
      <c r="L65" s="82">
        <v>11000</v>
      </c>
      <c r="M65" s="90">
        <v>10</v>
      </c>
      <c r="N65" s="82">
        <v>128</v>
      </c>
      <c r="O65" s="83">
        <v>3.0000000000000001E-6</v>
      </c>
      <c r="P65" s="83">
        <v>0.01</v>
      </c>
      <c r="Q65" s="82">
        <v>0</v>
      </c>
      <c r="R65" s="82">
        <v>0.1</v>
      </c>
      <c r="S65" s="82">
        <v>2</v>
      </c>
      <c r="T65" s="82">
        <v>3</v>
      </c>
      <c r="U65" s="82" t="s">
        <v>60</v>
      </c>
      <c r="V65" s="82" t="s">
        <v>46</v>
      </c>
      <c r="W65" s="82">
        <v>0</v>
      </c>
      <c r="X65" s="82" t="s">
        <v>61</v>
      </c>
      <c r="Y65" s="92">
        <v>140</v>
      </c>
      <c r="Z65" s="82"/>
      <c r="AA65" s="82"/>
      <c r="AB65" s="82"/>
      <c r="AC65" s="79"/>
      <c r="AD65" s="97">
        <v>128</v>
      </c>
      <c r="AE65" s="97">
        <v>2</v>
      </c>
      <c r="AF65" s="112">
        <v>1E-4</v>
      </c>
      <c r="AG65" s="113" t="s">
        <v>145</v>
      </c>
    </row>
    <row r="66" spans="1:33" s="84" customFormat="1" ht="16" customHeight="1" x14ac:dyDescent="0.15">
      <c r="A66" s="82" t="s">
        <v>57</v>
      </c>
      <c r="B66" s="87" t="str">
        <f t="shared" ref="B66" si="11">IF(E66&lt;&gt;"", ROUND(E66,0)&amp;A66, "")</f>
        <v>0E2</v>
      </c>
      <c r="C66" s="148"/>
      <c r="D66" s="82" t="s">
        <v>84</v>
      </c>
      <c r="E66" s="90">
        <v>0.23579056356171901</v>
      </c>
      <c r="F66" s="89">
        <v>0.73304476873608704</v>
      </c>
      <c r="G66" s="89"/>
      <c r="H66" s="89"/>
      <c r="I66" s="89"/>
      <c r="J66" s="91"/>
      <c r="K66" s="82">
        <v>32</v>
      </c>
      <c r="L66" s="82">
        <v>11000</v>
      </c>
      <c r="M66" s="90">
        <v>10</v>
      </c>
      <c r="N66" s="82">
        <v>128</v>
      </c>
      <c r="O66" s="83">
        <v>3.0000000000000001E-6</v>
      </c>
      <c r="P66" s="83">
        <v>0.01</v>
      </c>
      <c r="Q66" s="82">
        <v>0</v>
      </c>
      <c r="R66" s="82">
        <v>0.1</v>
      </c>
      <c r="S66" s="82">
        <v>2</v>
      </c>
      <c r="T66" s="82">
        <v>3</v>
      </c>
      <c r="U66" s="82" t="s">
        <v>60</v>
      </c>
      <c r="V66" s="82" t="s">
        <v>46</v>
      </c>
      <c r="W66" s="82">
        <v>0</v>
      </c>
      <c r="X66" s="82" t="s">
        <v>61</v>
      </c>
      <c r="Y66" s="92">
        <v>170</v>
      </c>
      <c r="Z66" s="82"/>
      <c r="AA66" s="82"/>
      <c r="AB66" s="82"/>
      <c r="AC66" s="79"/>
      <c r="AD66" s="97">
        <v>128</v>
      </c>
      <c r="AE66" s="97">
        <v>2</v>
      </c>
      <c r="AF66" s="112">
        <v>1E-4</v>
      </c>
      <c r="AG66" s="113" t="s">
        <v>176</v>
      </c>
    </row>
    <row r="67" spans="1:33" s="84" customFormat="1" ht="16" customHeight="1" x14ac:dyDescent="0.15">
      <c r="A67" s="82" t="s">
        <v>57</v>
      </c>
      <c r="B67" s="87" t="str">
        <f t="shared" si="10"/>
        <v>0E2</v>
      </c>
      <c r="C67" s="159"/>
      <c r="D67" s="82" t="s">
        <v>84</v>
      </c>
      <c r="E67" s="88">
        <v>0.1</v>
      </c>
      <c r="F67" s="89"/>
      <c r="G67" s="89"/>
      <c r="H67" s="89"/>
      <c r="I67" s="89"/>
      <c r="J67" s="91"/>
      <c r="K67" s="82">
        <v>32</v>
      </c>
      <c r="L67" s="82">
        <v>11000</v>
      </c>
      <c r="M67" s="90">
        <v>10</v>
      </c>
      <c r="N67" s="82">
        <v>128</v>
      </c>
      <c r="O67" s="83">
        <v>3.0000000000000001E-6</v>
      </c>
      <c r="P67" s="83">
        <v>0.01</v>
      </c>
      <c r="Q67" s="82">
        <v>0</v>
      </c>
      <c r="R67" s="82">
        <v>0.1</v>
      </c>
      <c r="S67" s="82">
        <v>2</v>
      </c>
      <c r="T67" s="82">
        <v>3</v>
      </c>
      <c r="U67" s="82" t="s">
        <v>60</v>
      </c>
      <c r="V67" s="82" t="s">
        <v>46</v>
      </c>
      <c r="W67" s="82">
        <v>0</v>
      </c>
      <c r="X67" s="82" t="s">
        <v>61</v>
      </c>
      <c r="Y67" s="92">
        <v>250</v>
      </c>
      <c r="Z67" s="82"/>
      <c r="AA67" s="82"/>
      <c r="AB67" s="82"/>
      <c r="AC67" s="79"/>
      <c r="AD67" s="97">
        <v>128</v>
      </c>
      <c r="AE67" s="97">
        <v>2</v>
      </c>
      <c r="AF67" s="112">
        <v>1E-4</v>
      </c>
      <c r="AG67" s="93" t="s">
        <v>145</v>
      </c>
    </row>
    <row r="68" spans="1:33" ht="13" x14ac:dyDescent="0.15">
      <c r="A68" s="18"/>
      <c r="B68" s="18" t="str">
        <f t="shared" si="0"/>
        <v/>
      </c>
      <c r="C68" s="95"/>
      <c r="D68" s="12"/>
      <c r="E68" s="13"/>
      <c r="F68" s="12"/>
      <c r="G68" s="12"/>
      <c r="H68" s="12"/>
      <c r="I68" s="12"/>
      <c r="J68" s="15"/>
      <c r="K68" s="12"/>
      <c r="L68" s="12"/>
      <c r="M68" s="16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04"/>
      <c r="AD68" s="69"/>
      <c r="AE68" s="69"/>
      <c r="AF68" s="69"/>
    </row>
    <row r="69" spans="1:33" ht="13" x14ac:dyDescent="0.15">
      <c r="D69" s="40"/>
      <c r="E69" s="41"/>
      <c r="J69" s="15"/>
      <c r="M69" s="43"/>
      <c r="U69" s="40"/>
    </row>
    <row r="70" spans="1:33" ht="13" x14ac:dyDescent="0.15">
      <c r="D70" s="40"/>
      <c r="E70" s="41"/>
      <c r="J70" s="15"/>
      <c r="M70" s="43"/>
      <c r="U70" s="40"/>
    </row>
    <row r="71" spans="1:33" ht="13" x14ac:dyDescent="0.15">
      <c r="D71" s="40"/>
      <c r="E71" s="41"/>
      <c r="J71" s="15"/>
      <c r="M71" s="43"/>
      <c r="U71" s="40"/>
    </row>
    <row r="72" spans="1:33" ht="13" x14ac:dyDescent="0.15">
      <c r="D72" s="40"/>
      <c r="E72" s="41"/>
      <c r="J72" s="15"/>
      <c r="M72" s="43"/>
      <c r="U72" s="40"/>
    </row>
    <row r="73" spans="1:33" ht="13" x14ac:dyDescent="0.15">
      <c r="D73" s="40"/>
      <c r="E73" s="41"/>
      <c r="J73" s="15"/>
      <c r="M73" s="43"/>
      <c r="U73" s="40"/>
    </row>
    <row r="74" spans="1:33" ht="13" x14ac:dyDescent="0.15">
      <c r="D74" s="40"/>
      <c r="E74" s="41"/>
      <c r="J74" s="15"/>
      <c r="M74" s="43"/>
      <c r="U74" s="40"/>
    </row>
    <row r="75" spans="1:33" ht="13" x14ac:dyDescent="0.15">
      <c r="D75" s="40"/>
      <c r="E75" s="41"/>
      <c r="J75" s="15"/>
      <c r="M75" s="43"/>
      <c r="U75" s="40"/>
    </row>
    <row r="76" spans="1:33" ht="13" x14ac:dyDescent="0.15">
      <c r="D76" s="40"/>
      <c r="E76" s="41"/>
      <c r="J76" s="15"/>
      <c r="M76" s="43"/>
      <c r="U76" s="40"/>
    </row>
    <row r="77" spans="1:33" ht="13" x14ac:dyDescent="0.15">
      <c r="D77" s="40"/>
      <c r="E77" s="41"/>
      <c r="J77" s="15"/>
      <c r="M77" s="43"/>
      <c r="U77" s="40"/>
    </row>
    <row r="78" spans="1:33" ht="13" x14ac:dyDescent="0.15">
      <c r="D78" s="40"/>
      <c r="E78" s="41"/>
      <c r="J78" s="15"/>
      <c r="M78" s="43"/>
      <c r="U78" s="40"/>
    </row>
    <row r="79" spans="1:33" ht="13" x14ac:dyDescent="0.15">
      <c r="D79" s="40"/>
      <c r="E79" s="41"/>
      <c r="J79" s="15"/>
      <c r="M79" s="43"/>
      <c r="U79" s="40"/>
    </row>
    <row r="80" spans="1:33" ht="13" x14ac:dyDescent="0.15">
      <c r="D80" s="40"/>
      <c r="E80" s="41"/>
      <c r="J80" s="15"/>
      <c r="M80" s="43"/>
      <c r="U80" s="40"/>
    </row>
    <row r="81" spans="4:21" ht="13" x14ac:dyDescent="0.15">
      <c r="D81" s="40"/>
      <c r="E81" s="41"/>
      <c r="J81" s="15"/>
      <c r="M81" s="43"/>
      <c r="U81" s="40"/>
    </row>
    <row r="82" spans="4:21" ht="13" x14ac:dyDescent="0.15">
      <c r="D82" s="40"/>
      <c r="E82" s="41"/>
      <c r="J82" s="15"/>
      <c r="M82" s="43"/>
      <c r="U82" s="40"/>
    </row>
    <row r="83" spans="4:21" ht="13" x14ac:dyDescent="0.15">
      <c r="D83" s="40"/>
      <c r="E83" s="41"/>
      <c r="J83" s="15"/>
      <c r="M83" s="43"/>
      <c r="U83" s="40"/>
    </row>
    <row r="84" spans="4:21" ht="13" x14ac:dyDescent="0.15">
      <c r="D84" s="40"/>
      <c r="E84" s="41"/>
      <c r="J84" s="15"/>
      <c r="M84" s="43"/>
      <c r="U84" s="40"/>
    </row>
    <row r="85" spans="4:21" ht="13" x14ac:dyDescent="0.15">
      <c r="D85" s="40"/>
      <c r="E85" s="41"/>
      <c r="J85" s="15"/>
      <c r="M85" s="43"/>
      <c r="U85" s="40"/>
    </row>
    <row r="86" spans="4:21" ht="13" x14ac:dyDescent="0.15">
      <c r="D86" s="40"/>
      <c r="E86" s="41"/>
      <c r="J86" s="15"/>
      <c r="M86" s="43"/>
      <c r="U86" s="40"/>
    </row>
    <row r="87" spans="4:21" ht="13" x14ac:dyDescent="0.15">
      <c r="D87" s="40"/>
      <c r="E87" s="41"/>
      <c r="J87" s="15"/>
      <c r="M87" s="43"/>
      <c r="U87" s="40"/>
    </row>
    <row r="88" spans="4:21" ht="13" x14ac:dyDescent="0.15">
      <c r="D88" s="40"/>
      <c r="E88" s="41"/>
      <c r="J88" s="15"/>
      <c r="M88" s="43"/>
      <c r="U88" s="40"/>
    </row>
    <row r="89" spans="4:21" ht="13" x14ac:dyDescent="0.15">
      <c r="D89" s="40"/>
      <c r="E89" s="41"/>
      <c r="J89" s="15"/>
      <c r="M89" s="43"/>
      <c r="U89" s="40"/>
    </row>
    <row r="90" spans="4:21" ht="13" x14ac:dyDescent="0.15">
      <c r="D90" s="40"/>
      <c r="E90" s="41"/>
      <c r="J90" s="15"/>
      <c r="M90" s="43"/>
      <c r="U90" s="40"/>
    </row>
    <row r="91" spans="4:21" ht="13" x14ac:dyDescent="0.15">
      <c r="D91" s="40"/>
      <c r="E91" s="41"/>
      <c r="J91" s="15"/>
      <c r="M91" s="43"/>
      <c r="U91" s="40"/>
    </row>
    <row r="92" spans="4:21" ht="13" x14ac:dyDescent="0.15">
      <c r="D92" s="40"/>
      <c r="E92" s="41"/>
      <c r="J92" s="15"/>
      <c r="M92" s="43"/>
      <c r="U92" s="40"/>
    </row>
    <row r="93" spans="4:21" ht="13" x14ac:dyDescent="0.15">
      <c r="D93" s="40"/>
      <c r="E93" s="41"/>
      <c r="J93" s="15"/>
      <c r="M93" s="43"/>
      <c r="U93" s="40"/>
    </row>
    <row r="94" spans="4:21" ht="13" x14ac:dyDescent="0.15">
      <c r="D94" s="40"/>
      <c r="E94" s="41"/>
      <c r="J94" s="15"/>
      <c r="M94" s="43"/>
      <c r="U94" s="40"/>
    </row>
    <row r="95" spans="4:21" ht="13" x14ac:dyDescent="0.15">
      <c r="D95" s="40"/>
      <c r="E95" s="41"/>
      <c r="J95" s="15"/>
      <c r="M95" s="43"/>
      <c r="U95" s="40"/>
    </row>
    <row r="96" spans="4:21" ht="13" x14ac:dyDescent="0.15">
      <c r="D96" s="40"/>
      <c r="E96" s="41"/>
      <c r="J96" s="15"/>
      <c r="M96" s="43"/>
      <c r="U96" s="40"/>
    </row>
    <row r="97" spans="4:21" ht="13" x14ac:dyDescent="0.15">
      <c r="D97" s="40"/>
      <c r="E97" s="41"/>
      <c r="J97" s="15"/>
      <c r="M97" s="43"/>
      <c r="U97" s="40"/>
    </row>
    <row r="98" spans="4:21" ht="13" x14ac:dyDescent="0.15">
      <c r="D98" s="40"/>
      <c r="E98" s="41"/>
      <c r="J98" s="15"/>
      <c r="M98" s="43"/>
      <c r="U98" s="40"/>
    </row>
    <row r="99" spans="4:21" ht="13" x14ac:dyDescent="0.15">
      <c r="D99" s="40"/>
      <c r="E99" s="41"/>
      <c r="J99" s="15"/>
      <c r="M99" s="43"/>
      <c r="U99" s="40"/>
    </row>
    <row r="100" spans="4:21" ht="13" x14ac:dyDescent="0.15">
      <c r="D100" s="40"/>
      <c r="E100" s="41"/>
      <c r="J100" s="15"/>
      <c r="M100" s="43"/>
      <c r="U100" s="40"/>
    </row>
    <row r="101" spans="4:21" ht="13" x14ac:dyDescent="0.15">
      <c r="D101" s="40"/>
      <c r="E101" s="41"/>
      <c r="J101" s="15"/>
      <c r="M101" s="43"/>
      <c r="U101" s="40"/>
    </row>
    <row r="102" spans="4:21" ht="13" x14ac:dyDescent="0.15">
      <c r="D102" s="40"/>
      <c r="E102" s="41"/>
      <c r="J102" s="15"/>
      <c r="M102" s="43"/>
      <c r="U102" s="40"/>
    </row>
    <row r="103" spans="4:21" ht="13" x14ac:dyDescent="0.15">
      <c r="D103" s="40"/>
      <c r="E103" s="41"/>
      <c r="J103" s="15"/>
      <c r="M103" s="43"/>
      <c r="U103" s="40"/>
    </row>
    <row r="104" spans="4:21" ht="13" x14ac:dyDescent="0.15">
      <c r="D104" s="40"/>
      <c r="E104" s="41"/>
      <c r="J104" s="15"/>
      <c r="M104" s="43"/>
      <c r="U104" s="40"/>
    </row>
    <row r="105" spans="4:21" ht="13" x14ac:dyDescent="0.15">
      <c r="D105" s="40"/>
      <c r="E105" s="41"/>
      <c r="J105" s="15"/>
      <c r="M105" s="43"/>
      <c r="U105" s="40"/>
    </row>
    <row r="106" spans="4:21" ht="13" x14ac:dyDescent="0.15">
      <c r="D106" s="40"/>
      <c r="E106" s="41"/>
      <c r="J106" s="15"/>
      <c r="M106" s="43"/>
      <c r="U106" s="40"/>
    </row>
    <row r="107" spans="4:21" ht="13" x14ac:dyDescent="0.15">
      <c r="D107" s="40"/>
      <c r="E107" s="41"/>
      <c r="J107" s="15"/>
      <c r="M107" s="43"/>
      <c r="U107" s="40"/>
    </row>
    <row r="108" spans="4:21" ht="13" x14ac:dyDescent="0.15">
      <c r="D108" s="40"/>
      <c r="E108" s="41"/>
      <c r="J108" s="15"/>
      <c r="M108" s="43"/>
      <c r="U108" s="40"/>
    </row>
    <row r="109" spans="4:21" ht="13" x14ac:dyDescent="0.15">
      <c r="D109" s="40"/>
      <c r="E109" s="41"/>
      <c r="J109" s="15"/>
      <c r="M109" s="43"/>
      <c r="U109" s="40"/>
    </row>
    <row r="110" spans="4:21" ht="13" x14ac:dyDescent="0.15">
      <c r="D110" s="40"/>
      <c r="E110" s="41"/>
      <c r="J110" s="15"/>
      <c r="M110" s="43"/>
      <c r="U110" s="40"/>
    </row>
    <row r="111" spans="4:21" ht="13" x14ac:dyDescent="0.15">
      <c r="D111" s="40"/>
      <c r="E111" s="41"/>
      <c r="J111" s="15"/>
      <c r="M111" s="43"/>
      <c r="U111" s="40"/>
    </row>
    <row r="112" spans="4:21" ht="13" x14ac:dyDescent="0.15">
      <c r="D112" s="40"/>
      <c r="E112" s="41"/>
      <c r="J112" s="15"/>
      <c r="M112" s="43"/>
      <c r="U112" s="40"/>
    </row>
    <row r="113" spans="4:21" ht="13" x14ac:dyDescent="0.15">
      <c r="D113" s="40"/>
      <c r="E113" s="41"/>
      <c r="J113" s="15"/>
      <c r="M113" s="43"/>
      <c r="U113" s="40"/>
    </row>
    <row r="114" spans="4:21" ht="13" x14ac:dyDescent="0.15">
      <c r="D114" s="40"/>
      <c r="E114" s="41"/>
      <c r="J114" s="15"/>
      <c r="M114" s="43"/>
      <c r="U114" s="40"/>
    </row>
    <row r="115" spans="4:21" ht="13" x14ac:dyDescent="0.15">
      <c r="D115" s="40"/>
      <c r="E115" s="41"/>
      <c r="J115" s="15"/>
      <c r="M115" s="43"/>
      <c r="U115" s="40"/>
    </row>
    <row r="116" spans="4:21" ht="13" x14ac:dyDescent="0.15">
      <c r="D116" s="40"/>
      <c r="E116" s="41"/>
      <c r="J116" s="15"/>
      <c r="M116" s="43"/>
      <c r="U116" s="40"/>
    </row>
    <row r="117" spans="4:21" ht="13" x14ac:dyDescent="0.15">
      <c r="D117" s="40"/>
      <c r="E117" s="41"/>
      <c r="J117" s="15"/>
      <c r="M117" s="43"/>
      <c r="U117" s="40"/>
    </row>
    <row r="118" spans="4:21" ht="13" x14ac:dyDescent="0.15">
      <c r="D118" s="40"/>
      <c r="E118" s="41"/>
      <c r="J118" s="15"/>
      <c r="M118" s="43"/>
      <c r="U118" s="40"/>
    </row>
    <row r="119" spans="4:21" ht="13" x14ac:dyDescent="0.15">
      <c r="D119" s="40"/>
      <c r="E119" s="41"/>
      <c r="J119" s="15"/>
      <c r="M119" s="43"/>
      <c r="U119" s="40"/>
    </row>
    <row r="120" spans="4:21" ht="13" x14ac:dyDescent="0.15">
      <c r="D120" s="40"/>
      <c r="E120" s="41"/>
      <c r="J120" s="15"/>
      <c r="M120" s="43"/>
      <c r="U120" s="40"/>
    </row>
    <row r="121" spans="4:21" ht="13" x14ac:dyDescent="0.15">
      <c r="D121" s="40"/>
      <c r="E121" s="41"/>
      <c r="J121" s="15"/>
      <c r="M121" s="43"/>
      <c r="U121" s="40"/>
    </row>
    <row r="122" spans="4:21" ht="13" x14ac:dyDescent="0.15">
      <c r="D122" s="40"/>
      <c r="E122" s="41"/>
      <c r="J122" s="15"/>
      <c r="M122" s="43"/>
      <c r="U122" s="40"/>
    </row>
    <row r="123" spans="4:21" ht="13" x14ac:dyDescent="0.15">
      <c r="D123" s="40"/>
      <c r="E123" s="41"/>
      <c r="J123" s="15"/>
      <c r="M123" s="43"/>
      <c r="U123" s="40"/>
    </row>
    <row r="124" spans="4:21" ht="13" x14ac:dyDescent="0.15">
      <c r="D124" s="40"/>
      <c r="E124" s="41"/>
      <c r="J124" s="15"/>
      <c r="M124" s="43"/>
      <c r="U124" s="40"/>
    </row>
    <row r="125" spans="4:21" ht="13" x14ac:dyDescent="0.15">
      <c r="D125" s="40"/>
      <c r="E125" s="41"/>
      <c r="J125" s="15"/>
      <c r="M125" s="43"/>
      <c r="U125" s="40"/>
    </row>
    <row r="126" spans="4:21" ht="13" x14ac:dyDescent="0.15">
      <c r="D126" s="40"/>
      <c r="E126" s="41"/>
      <c r="J126" s="15"/>
      <c r="M126" s="43"/>
      <c r="U126" s="40"/>
    </row>
    <row r="127" spans="4:21" ht="13" x14ac:dyDescent="0.15">
      <c r="D127" s="40"/>
      <c r="E127" s="41"/>
      <c r="J127" s="15"/>
      <c r="M127" s="43"/>
      <c r="U127" s="40"/>
    </row>
    <row r="128" spans="4:21" ht="13" x14ac:dyDescent="0.15">
      <c r="D128" s="40"/>
      <c r="E128" s="41"/>
      <c r="J128" s="15"/>
      <c r="M128" s="43"/>
      <c r="U128" s="40"/>
    </row>
    <row r="129" spans="4:21" ht="13" x14ac:dyDescent="0.15">
      <c r="D129" s="40"/>
      <c r="E129" s="41"/>
      <c r="J129" s="15"/>
      <c r="M129" s="43"/>
      <c r="U129" s="40"/>
    </row>
    <row r="130" spans="4:21" ht="13" x14ac:dyDescent="0.15">
      <c r="D130" s="40"/>
      <c r="E130" s="41"/>
      <c r="J130" s="15"/>
      <c r="M130" s="43"/>
      <c r="U130" s="40"/>
    </row>
    <row r="131" spans="4:21" ht="13" x14ac:dyDescent="0.15">
      <c r="D131" s="40"/>
      <c r="E131" s="41"/>
      <c r="J131" s="15"/>
      <c r="M131" s="43"/>
      <c r="U131" s="40"/>
    </row>
    <row r="132" spans="4:21" ht="13" x14ac:dyDescent="0.15">
      <c r="D132" s="40"/>
      <c r="E132" s="41"/>
      <c r="J132" s="15"/>
      <c r="M132" s="43"/>
      <c r="U132" s="40"/>
    </row>
    <row r="133" spans="4:21" ht="13" x14ac:dyDescent="0.15">
      <c r="D133" s="40"/>
      <c r="E133" s="41"/>
      <c r="J133" s="15"/>
      <c r="M133" s="43"/>
      <c r="U133" s="40"/>
    </row>
    <row r="134" spans="4:21" ht="13" x14ac:dyDescent="0.15">
      <c r="D134" s="40"/>
      <c r="E134" s="41"/>
      <c r="J134" s="15"/>
      <c r="M134" s="43"/>
      <c r="U134" s="40"/>
    </row>
    <row r="135" spans="4:21" ht="13" x14ac:dyDescent="0.15">
      <c r="D135" s="40"/>
      <c r="E135" s="41"/>
      <c r="J135" s="15"/>
      <c r="M135" s="43"/>
      <c r="U135" s="40"/>
    </row>
    <row r="136" spans="4:21" ht="13" x14ac:dyDescent="0.15">
      <c r="D136" s="40"/>
      <c r="E136" s="41"/>
      <c r="J136" s="15"/>
      <c r="M136" s="43"/>
      <c r="U136" s="40"/>
    </row>
    <row r="137" spans="4:21" ht="13" x14ac:dyDescent="0.15">
      <c r="D137" s="40"/>
      <c r="E137" s="41"/>
      <c r="J137" s="15"/>
      <c r="M137" s="43"/>
      <c r="U137" s="40"/>
    </row>
    <row r="138" spans="4:21" ht="13" x14ac:dyDescent="0.15">
      <c r="D138" s="40"/>
      <c r="E138" s="41"/>
      <c r="J138" s="15"/>
      <c r="M138" s="43"/>
      <c r="U138" s="40"/>
    </row>
    <row r="139" spans="4:21" ht="13" x14ac:dyDescent="0.15">
      <c r="D139" s="40"/>
      <c r="E139" s="41"/>
      <c r="J139" s="15"/>
      <c r="M139" s="43"/>
      <c r="U139" s="40"/>
    </row>
    <row r="140" spans="4:21" ht="13" x14ac:dyDescent="0.15">
      <c r="D140" s="40"/>
      <c r="E140" s="41"/>
      <c r="J140" s="15"/>
      <c r="M140" s="43"/>
      <c r="U140" s="40"/>
    </row>
    <row r="141" spans="4:21" ht="13" x14ac:dyDescent="0.15">
      <c r="D141" s="40"/>
      <c r="E141" s="41"/>
      <c r="J141" s="15"/>
      <c r="M141" s="43"/>
      <c r="U141" s="40"/>
    </row>
    <row r="142" spans="4:21" ht="13" x14ac:dyDescent="0.15">
      <c r="D142" s="40"/>
      <c r="E142" s="41"/>
      <c r="J142" s="15"/>
      <c r="M142" s="43"/>
      <c r="U142" s="40"/>
    </row>
    <row r="143" spans="4:21" ht="13" x14ac:dyDescent="0.15">
      <c r="D143" s="40"/>
      <c r="E143" s="41"/>
      <c r="J143" s="15"/>
      <c r="M143" s="43"/>
      <c r="U143" s="40"/>
    </row>
    <row r="144" spans="4:21" ht="13" x14ac:dyDescent="0.15">
      <c r="D144" s="40"/>
      <c r="E144" s="41"/>
      <c r="J144" s="15"/>
      <c r="M144" s="43"/>
      <c r="U144" s="40"/>
    </row>
    <row r="145" spans="4:21" ht="13" x14ac:dyDescent="0.15">
      <c r="D145" s="40"/>
      <c r="E145" s="41"/>
      <c r="J145" s="15"/>
      <c r="M145" s="43"/>
      <c r="U145" s="40"/>
    </row>
    <row r="146" spans="4:21" ht="13" x14ac:dyDescent="0.15">
      <c r="D146" s="40"/>
      <c r="E146" s="41"/>
      <c r="J146" s="15"/>
      <c r="M146" s="43"/>
      <c r="U146" s="40"/>
    </row>
    <row r="147" spans="4:21" ht="13" x14ac:dyDescent="0.15">
      <c r="D147" s="40"/>
      <c r="E147" s="41"/>
      <c r="J147" s="15"/>
      <c r="M147" s="43"/>
      <c r="U147" s="40"/>
    </row>
    <row r="148" spans="4:21" ht="13" x14ac:dyDescent="0.15">
      <c r="D148" s="40"/>
      <c r="E148" s="41"/>
      <c r="J148" s="15"/>
      <c r="M148" s="43"/>
      <c r="U148" s="40"/>
    </row>
    <row r="149" spans="4:21" ht="13" x14ac:dyDescent="0.15">
      <c r="D149" s="40"/>
      <c r="E149" s="41"/>
      <c r="J149" s="15"/>
      <c r="M149" s="43"/>
      <c r="U149" s="40"/>
    </row>
    <row r="150" spans="4:21" ht="13" x14ac:dyDescent="0.15">
      <c r="D150" s="40"/>
      <c r="E150" s="41"/>
      <c r="J150" s="15"/>
      <c r="M150" s="43"/>
      <c r="U150" s="40"/>
    </row>
    <row r="151" spans="4:21" ht="13" x14ac:dyDescent="0.15">
      <c r="D151" s="40"/>
      <c r="E151" s="41"/>
      <c r="J151" s="15"/>
      <c r="M151" s="43"/>
      <c r="U151" s="40"/>
    </row>
    <row r="152" spans="4:21" ht="13" x14ac:dyDescent="0.15">
      <c r="D152" s="40"/>
      <c r="E152" s="41"/>
      <c r="J152" s="15"/>
      <c r="M152" s="43"/>
      <c r="U152" s="40"/>
    </row>
    <row r="153" spans="4:21" ht="13" x14ac:dyDescent="0.15">
      <c r="D153" s="40"/>
      <c r="E153" s="41"/>
      <c r="J153" s="15"/>
      <c r="M153" s="43"/>
      <c r="U153" s="40"/>
    </row>
    <row r="154" spans="4:21" ht="13" x14ac:dyDescent="0.15">
      <c r="D154" s="40"/>
      <c r="E154" s="41"/>
      <c r="J154" s="15"/>
      <c r="M154" s="43"/>
      <c r="U154" s="40"/>
    </row>
    <row r="155" spans="4:21" ht="13" x14ac:dyDescent="0.15">
      <c r="D155" s="40"/>
      <c r="E155" s="41"/>
      <c r="J155" s="15"/>
      <c r="M155" s="43"/>
      <c r="U155" s="40"/>
    </row>
    <row r="156" spans="4:21" ht="13" x14ac:dyDescent="0.15">
      <c r="D156" s="40"/>
      <c r="E156" s="41"/>
      <c r="J156" s="15"/>
      <c r="M156" s="43"/>
      <c r="U156" s="40"/>
    </row>
    <row r="157" spans="4:21" ht="13" x14ac:dyDescent="0.15">
      <c r="D157" s="40"/>
      <c r="E157" s="41"/>
      <c r="J157" s="15"/>
      <c r="M157" s="43"/>
      <c r="U157" s="40"/>
    </row>
    <row r="158" spans="4:21" ht="13" x14ac:dyDescent="0.15">
      <c r="D158" s="40"/>
      <c r="E158" s="41"/>
      <c r="J158" s="15"/>
      <c r="M158" s="43"/>
      <c r="U158" s="40"/>
    </row>
    <row r="159" spans="4:21" ht="13" x14ac:dyDescent="0.15">
      <c r="D159" s="40"/>
      <c r="E159" s="41"/>
      <c r="J159" s="15"/>
      <c r="M159" s="43"/>
      <c r="U159" s="40"/>
    </row>
    <row r="160" spans="4:21" ht="13" x14ac:dyDescent="0.15">
      <c r="D160" s="40"/>
      <c r="E160" s="41"/>
      <c r="J160" s="15"/>
      <c r="M160" s="43"/>
      <c r="U160" s="40"/>
    </row>
    <row r="161" spans="4:21" ht="13" x14ac:dyDescent="0.15">
      <c r="D161" s="40"/>
      <c r="E161" s="41"/>
      <c r="J161" s="15"/>
      <c r="M161" s="43"/>
      <c r="U161" s="40"/>
    </row>
    <row r="162" spans="4:21" ht="13" x14ac:dyDescent="0.15">
      <c r="D162" s="40"/>
      <c r="E162" s="41"/>
      <c r="J162" s="15"/>
      <c r="M162" s="43"/>
      <c r="U162" s="40"/>
    </row>
    <row r="163" spans="4:21" ht="13" x14ac:dyDescent="0.15">
      <c r="D163" s="40"/>
      <c r="E163" s="41"/>
      <c r="J163" s="15"/>
      <c r="M163" s="43"/>
      <c r="U163" s="40"/>
    </row>
    <row r="164" spans="4:21" ht="13" x14ac:dyDescent="0.15">
      <c r="D164" s="40"/>
      <c r="E164" s="41"/>
      <c r="J164" s="15"/>
      <c r="M164" s="43"/>
      <c r="U164" s="40"/>
    </row>
    <row r="165" spans="4:21" ht="13" x14ac:dyDescent="0.15">
      <c r="D165" s="40"/>
      <c r="E165" s="41"/>
      <c r="J165" s="15"/>
      <c r="M165" s="43"/>
      <c r="U165" s="40"/>
    </row>
    <row r="166" spans="4:21" ht="13" x14ac:dyDescent="0.15">
      <c r="D166" s="40"/>
      <c r="E166" s="41"/>
      <c r="J166" s="15"/>
      <c r="M166" s="43"/>
      <c r="U166" s="40"/>
    </row>
    <row r="167" spans="4:21" ht="13" x14ac:dyDescent="0.15">
      <c r="D167" s="40"/>
      <c r="E167" s="41"/>
      <c r="J167" s="15"/>
      <c r="M167" s="43"/>
      <c r="U167" s="40"/>
    </row>
    <row r="168" spans="4:21" ht="13" x14ac:dyDescent="0.15">
      <c r="D168" s="40"/>
      <c r="E168" s="41"/>
      <c r="J168" s="15"/>
      <c r="M168" s="43"/>
      <c r="U168" s="40"/>
    </row>
    <row r="169" spans="4:21" ht="13" x14ac:dyDescent="0.15">
      <c r="D169" s="40"/>
      <c r="E169" s="41"/>
      <c r="J169" s="15"/>
      <c r="M169" s="43"/>
      <c r="U169" s="40"/>
    </row>
    <row r="170" spans="4:21" ht="13" x14ac:dyDescent="0.15">
      <c r="D170" s="40"/>
      <c r="E170" s="41"/>
      <c r="J170" s="15"/>
      <c r="M170" s="43"/>
      <c r="U170" s="40"/>
    </row>
    <row r="171" spans="4:21" ht="13" x14ac:dyDescent="0.15">
      <c r="D171" s="40"/>
      <c r="E171" s="41"/>
      <c r="J171" s="15"/>
      <c r="M171" s="43"/>
      <c r="U171" s="40"/>
    </row>
    <row r="172" spans="4:21" ht="13" x14ac:dyDescent="0.15">
      <c r="D172" s="40"/>
      <c r="E172" s="41"/>
      <c r="J172" s="15"/>
      <c r="M172" s="43"/>
      <c r="U172" s="40"/>
    </row>
    <row r="173" spans="4:21" ht="13" x14ac:dyDescent="0.15">
      <c r="D173" s="40"/>
      <c r="E173" s="41"/>
      <c r="J173" s="15"/>
      <c r="M173" s="43"/>
      <c r="U173" s="40"/>
    </row>
    <row r="174" spans="4:21" ht="13" x14ac:dyDescent="0.15">
      <c r="D174" s="40"/>
      <c r="E174" s="41"/>
      <c r="J174" s="15"/>
      <c r="M174" s="43"/>
      <c r="U174" s="40"/>
    </row>
    <row r="175" spans="4:21" ht="13" x14ac:dyDescent="0.15">
      <c r="D175" s="40"/>
      <c r="E175" s="41"/>
      <c r="J175" s="15"/>
      <c r="M175" s="43"/>
      <c r="U175" s="40"/>
    </row>
    <row r="176" spans="4:21" ht="13" x14ac:dyDescent="0.15">
      <c r="D176" s="40"/>
      <c r="E176" s="41"/>
      <c r="J176" s="15"/>
      <c r="M176" s="43"/>
      <c r="U176" s="40"/>
    </row>
    <row r="177" spans="4:21" ht="13" x14ac:dyDescent="0.15">
      <c r="D177" s="40"/>
      <c r="E177" s="41"/>
      <c r="J177" s="15"/>
      <c r="M177" s="43"/>
      <c r="U177" s="40"/>
    </row>
    <row r="178" spans="4:21" ht="13" x14ac:dyDescent="0.15">
      <c r="D178" s="40"/>
      <c r="E178" s="41"/>
      <c r="J178" s="15"/>
      <c r="M178" s="43"/>
      <c r="U178" s="40"/>
    </row>
    <row r="179" spans="4:21" ht="13" x14ac:dyDescent="0.15">
      <c r="D179" s="40"/>
      <c r="E179" s="41"/>
      <c r="J179" s="15"/>
      <c r="M179" s="43"/>
      <c r="U179" s="40"/>
    </row>
    <row r="180" spans="4:21" ht="13" x14ac:dyDescent="0.15">
      <c r="D180" s="40"/>
      <c r="E180" s="41"/>
      <c r="J180" s="15"/>
      <c r="M180" s="43"/>
      <c r="U180" s="40"/>
    </row>
    <row r="181" spans="4:21" ht="13" x14ac:dyDescent="0.15">
      <c r="D181" s="40"/>
      <c r="E181" s="41"/>
      <c r="J181" s="15"/>
      <c r="M181" s="43"/>
      <c r="U181" s="40"/>
    </row>
    <row r="182" spans="4:21" ht="13" x14ac:dyDescent="0.15">
      <c r="D182" s="40"/>
      <c r="E182" s="41"/>
      <c r="J182" s="15"/>
      <c r="M182" s="43"/>
      <c r="U182" s="40"/>
    </row>
    <row r="183" spans="4:21" ht="13" x14ac:dyDescent="0.15">
      <c r="D183" s="40"/>
      <c r="E183" s="41"/>
      <c r="J183" s="15"/>
      <c r="M183" s="43"/>
      <c r="U183" s="40"/>
    </row>
    <row r="184" spans="4:21" ht="13" x14ac:dyDescent="0.15">
      <c r="D184" s="40"/>
      <c r="E184" s="41"/>
      <c r="J184" s="15"/>
      <c r="M184" s="43"/>
      <c r="U184" s="40"/>
    </row>
    <row r="185" spans="4:21" ht="13" x14ac:dyDescent="0.15">
      <c r="D185" s="40"/>
      <c r="E185" s="41"/>
      <c r="J185" s="15"/>
      <c r="M185" s="43"/>
      <c r="U185" s="40"/>
    </row>
    <row r="186" spans="4:21" ht="13" x14ac:dyDescent="0.15">
      <c r="D186" s="40"/>
      <c r="E186" s="41"/>
      <c r="J186" s="15"/>
      <c r="M186" s="43"/>
      <c r="U186" s="40"/>
    </row>
    <row r="187" spans="4:21" ht="13" x14ac:dyDescent="0.15">
      <c r="D187" s="40"/>
      <c r="E187" s="41"/>
      <c r="J187" s="15"/>
      <c r="M187" s="43"/>
      <c r="U187" s="40"/>
    </row>
    <row r="188" spans="4:21" ht="13" x14ac:dyDescent="0.15">
      <c r="D188" s="40"/>
      <c r="E188" s="41"/>
      <c r="J188" s="15"/>
      <c r="M188" s="43"/>
      <c r="U188" s="40"/>
    </row>
    <row r="189" spans="4:21" ht="13" x14ac:dyDescent="0.15">
      <c r="D189" s="40"/>
      <c r="E189" s="41"/>
      <c r="J189" s="15"/>
      <c r="M189" s="43"/>
      <c r="U189" s="40"/>
    </row>
    <row r="190" spans="4:21" ht="13" x14ac:dyDescent="0.15">
      <c r="D190" s="40"/>
      <c r="E190" s="41"/>
      <c r="J190" s="15"/>
      <c r="M190" s="43"/>
      <c r="U190" s="40"/>
    </row>
    <row r="191" spans="4:21" ht="13" x14ac:dyDescent="0.15">
      <c r="D191" s="40"/>
      <c r="E191" s="41"/>
      <c r="J191" s="15"/>
      <c r="M191" s="43"/>
      <c r="U191" s="40"/>
    </row>
    <row r="192" spans="4:21" ht="13" x14ac:dyDescent="0.15">
      <c r="D192" s="40"/>
      <c r="E192" s="41"/>
      <c r="J192" s="15"/>
      <c r="M192" s="43"/>
      <c r="U192" s="40"/>
    </row>
    <row r="193" spans="4:21" ht="13" x14ac:dyDescent="0.15">
      <c r="D193" s="40"/>
      <c r="E193" s="41"/>
      <c r="J193" s="15"/>
      <c r="M193" s="43"/>
      <c r="U193" s="40"/>
    </row>
    <row r="194" spans="4:21" ht="13" x14ac:dyDescent="0.15">
      <c r="D194" s="40"/>
      <c r="E194" s="41"/>
      <c r="J194" s="15"/>
      <c r="M194" s="43"/>
      <c r="U194" s="40"/>
    </row>
    <row r="195" spans="4:21" ht="13" x14ac:dyDescent="0.15">
      <c r="D195" s="40"/>
      <c r="E195" s="41"/>
      <c r="J195" s="15"/>
      <c r="M195" s="43"/>
      <c r="U195" s="40"/>
    </row>
    <row r="196" spans="4:21" ht="13" x14ac:dyDescent="0.15">
      <c r="D196" s="40"/>
      <c r="E196" s="41"/>
      <c r="J196" s="15"/>
      <c r="M196" s="43"/>
      <c r="U196" s="40"/>
    </row>
    <row r="197" spans="4:21" ht="13" x14ac:dyDescent="0.15">
      <c r="D197" s="40"/>
      <c r="E197" s="41"/>
      <c r="J197" s="15"/>
      <c r="M197" s="43"/>
      <c r="U197" s="40"/>
    </row>
    <row r="198" spans="4:21" ht="13" x14ac:dyDescent="0.15">
      <c r="D198" s="40"/>
      <c r="E198" s="41"/>
      <c r="J198" s="15"/>
      <c r="M198" s="43"/>
      <c r="U198" s="40"/>
    </row>
    <row r="199" spans="4:21" ht="13" x14ac:dyDescent="0.15">
      <c r="D199" s="40"/>
      <c r="E199" s="41"/>
      <c r="J199" s="15"/>
      <c r="M199" s="43"/>
      <c r="U199" s="40"/>
    </row>
    <row r="200" spans="4:21" ht="13" x14ac:dyDescent="0.15">
      <c r="D200" s="40"/>
      <c r="E200" s="41"/>
      <c r="J200" s="15"/>
      <c r="M200" s="43"/>
      <c r="U200" s="40"/>
    </row>
    <row r="201" spans="4:21" ht="13" x14ac:dyDescent="0.15">
      <c r="D201" s="40"/>
      <c r="E201" s="41"/>
      <c r="J201" s="15"/>
      <c r="M201" s="43"/>
      <c r="U201" s="40"/>
    </row>
    <row r="202" spans="4:21" ht="13" x14ac:dyDescent="0.15">
      <c r="D202" s="40"/>
      <c r="E202" s="41"/>
      <c r="J202" s="15"/>
      <c r="M202" s="43"/>
      <c r="U202" s="40"/>
    </row>
    <row r="203" spans="4:21" ht="13" x14ac:dyDescent="0.15">
      <c r="D203" s="40"/>
      <c r="E203" s="41"/>
      <c r="J203" s="15"/>
      <c r="M203" s="43"/>
      <c r="U203" s="40"/>
    </row>
    <row r="204" spans="4:21" ht="13" x14ac:dyDescent="0.15">
      <c r="D204" s="40"/>
      <c r="E204" s="41"/>
      <c r="J204" s="15"/>
      <c r="M204" s="43"/>
      <c r="U204" s="40"/>
    </row>
    <row r="205" spans="4:21" ht="13" x14ac:dyDescent="0.15">
      <c r="D205" s="40"/>
      <c r="E205" s="41"/>
      <c r="J205" s="15"/>
      <c r="M205" s="43"/>
      <c r="U205" s="40"/>
    </row>
    <row r="206" spans="4:21" ht="13" x14ac:dyDescent="0.15">
      <c r="D206" s="40"/>
      <c r="E206" s="41"/>
      <c r="J206" s="15"/>
      <c r="M206" s="43"/>
      <c r="U206" s="40"/>
    </row>
    <row r="207" spans="4:21" ht="13" x14ac:dyDescent="0.15">
      <c r="D207" s="40"/>
      <c r="E207" s="41"/>
      <c r="J207" s="15"/>
      <c r="M207" s="43"/>
      <c r="U207" s="40"/>
    </row>
    <row r="208" spans="4:21" ht="13" x14ac:dyDescent="0.15">
      <c r="D208" s="40"/>
      <c r="E208" s="41"/>
      <c r="J208" s="15"/>
      <c r="M208" s="43"/>
      <c r="U208" s="40"/>
    </row>
    <row r="209" spans="4:21" ht="13" x14ac:dyDescent="0.15">
      <c r="D209" s="40"/>
      <c r="E209" s="41"/>
      <c r="J209" s="15"/>
      <c r="M209" s="43"/>
      <c r="U209" s="40"/>
    </row>
    <row r="210" spans="4:21" ht="13" x14ac:dyDescent="0.15">
      <c r="D210" s="40"/>
      <c r="E210" s="41"/>
      <c r="J210" s="15"/>
      <c r="M210" s="43"/>
      <c r="U210" s="40"/>
    </row>
    <row r="211" spans="4:21" ht="13" x14ac:dyDescent="0.15">
      <c r="D211" s="40"/>
      <c r="E211" s="41"/>
      <c r="J211" s="15"/>
      <c r="M211" s="43"/>
      <c r="U211" s="40"/>
    </row>
    <row r="212" spans="4:21" ht="13" x14ac:dyDescent="0.15">
      <c r="D212" s="40"/>
      <c r="E212" s="41"/>
      <c r="J212" s="15"/>
      <c r="M212" s="43"/>
      <c r="U212" s="40"/>
    </row>
    <row r="213" spans="4:21" ht="13" x14ac:dyDescent="0.15">
      <c r="D213" s="40"/>
      <c r="E213" s="41"/>
      <c r="J213" s="15"/>
      <c r="M213" s="43"/>
      <c r="U213" s="40"/>
    </row>
    <row r="214" spans="4:21" ht="13" x14ac:dyDescent="0.15">
      <c r="D214" s="40"/>
      <c r="E214" s="41"/>
      <c r="J214" s="15"/>
      <c r="M214" s="43"/>
      <c r="U214" s="40"/>
    </row>
    <row r="215" spans="4:21" ht="13" x14ac:dyDescent="0.15">
      <c r="D215" s="40"/>
      <c r="E215" s="41"/>
      <c r="J215" s="15"/>
      <c r="M215" s="43"/>
      <c r="U215" s="40"/>
    </row>
    <row r="216" spans="4:21" ht="13" x14ac:dyDescent="0.15">
      <c r="D216" s="40"/>
      <c r="E216" s="41"/>
      <c r="J216" s="15"/>
      <c r="M216" s="43"/>
      <c r="U216" s="40"/>
    </row>
    <row r="217" spans="4:21" ht="13" x14ac:dyDescent="0.15">
      <c r="D217" s="40"/>
      <c r="E217" s="41"/>
      <c r="J217" s="15"/>
      <c r="M217" s="43"/>
      <c r="U217" s="40"/>
    </row>
    <row r="218" spans="4:21" ht="13" x14ac:dyDescent="0.15">
      <c r="D218" s="40"/>
      <c r="E218" s="41"/>
      <c r="J218" s="15"/>
      <c r="M218" s="43"/>
      <c r="U218" s="40"/>
    </row>
    <row r="219" spans="4:21" ht="13" x14ac:dyDescent="0.15">
      <c r="D219" s="40"/>
      <c r="E219" s="41"/>
      <c r="J219" s="15"/>
      <c r="M219" s="43"/>
      <c r="U219" s="40"/>
    </row>
    <row r="220" spans="4:21" ht="13" x14ac:dyDescent="0.15">
      <c r="D220" s="40"/>
      <c r="E220" s="41"/>
      <c r="J220" s="15"/>
      <c r="M220" s="43"/>
      <c r="U220" s="40"/>
    </row>
    <row r="221" spans="4:21" ht="13" x14ac:dyDescent="0.15">
      <c r="D221" s="40"/>
      <c r="E221" s="41"/>
      <c r="J221" s="15"/>
      <c r="M221" s="43"/>
      <c r="U221" s="40"/>
    </row>
    <row r="222" spans="4:21" ht="13" x14ac:dyDescent="0.15">
      <c r="D222" s="40"/>
      <c r="E222" s="41"/>
      <c r="J222" s="15"/>
      <c r="M222" s="43"/>
      <c r="U222" s="40"/>
    </row>
    <row r="223" spans="4:21" ht="13" x14ac:dyDescent="0.15">
      <c r="D223" s="40"/>
      <c r="E223" s="41"/>
      <c r="J223" s="15"/>
      <c r="M223" s="43"/>
      <c r="U223" s="40"/>
    </row>
    <row r="224" spans="4:21" ht="13" x14ac:dyDescent="0.15">
      <c r="D224" s="40"/>
      <c r="E224" s="41"/>
      <c r="J224" s="15"/>
      <c r="M224" s="43"/>
      <c r="U224" s="40"/>
    </row>
    <row r="225" spans="4:21" ht="13" x14ac:dyDescent="0.15">
      <c r="D225" s="40"/>
      <c r="E225" s="41"/>
      <c r="J225" s="15"/>
      <c r="M225" s="43"/>
      <c r="U225" s="40"/>
    </row>
    <row r="226" spans="4:21" ht="13" x14ac:dyDescent="0.15">
      <c r="D226" s="40"/>
      <c r="E226" s="41"/>
      <c r="J226" s="15"/>
      <c r="M226" s="43"/>
      <c r="U226" s="40"/>
    </row>
    <row r="227" spans="4:21" ht="13" x14ac:dyDescent="0.15">
      <c r="D227" s="40"/>
      <c r="E227" s="41"/>
      <c r="J227" s="15"/>
      <c r="M227" s="43"/>
      <c r="U227" s="40"/>
    </row>
    <row r="228" spans="4:21" ht="13" x14ac:dyDescent="0.15">
      <c r="D228" s="40"/>
      <c r="E228" s="41"/>
      <c r="J228" s="15"/>
      <c r="M228" s="43"/>
      <c r="U228" s="40"/>
    </row>
    <row r="229" spans="4:21" ht="13" x14ac:dyDescent="0.15">
      <c r="D229" s="40"/>
      <c r="E229" s="41"/>
      <c r="J229" s="15"/>
      <c r="M229" s="43"/>
      <c r="U229" s="40"/>
    </row>
    <row r="230" spans="4:21" ht="13" x14ac:dyDescent="0.15">
      <c r="D230" s="40"/>
      <c r="E230" s="41"/>
      <c r="J230" s="15"/>
      <c r="M230" s="43"/>
      <c r="U230" s="40"/>
    </row>
    <row r="231" spans="4:21" ht="13" x14ac:dyDescent="0.15">
      <c r="D231" s="40"/>
      <c r="E231" s="41"/>
      <c r="J231" s="15"/>
      <c r="M231" s="43"/>
      <c r="U231" s="40"/>
    </row>
    <row r="232" spans="4:21" ht="13" x14ac:dyDescent="0.15">
      <c r="D232" s="40"/>
      <c r="E232" s="41"/>
      <c r="J232" s="15"/>
      <c r="M232" s="43"/>
      <c r="U232" s="40"/>
    </row>
    <row r="233" spans="4:21" ht="13" x14ac:dyDescent="0.15">
      <c r="D233" s="40"/>
      <c r="E233" s="41"/>
      <c r="J233" s="15"/>
      <c r="M233" s="43"/>
      <c r="U233" s="40"/>
    </row>
    <row r="234" spans="4:21" ht="13" x14ac:dyDescent="0.15">
      <c r="D234" s="40"/>
      <c r="E234" s="41"/>
      <c r="J234" s="15"/>
      <c r="M234" s="43"/>
      <c r="U234" s="40"/>
    </row>
    <row r="235" spans="4:21" ht="13" x14ac:dyDescent="0.15">
      <c r="D235" s="40"/>
      <c r="E235" s="41"/>
      <c r="J235" s="15"/>
      <c r="M235" s="43"/>
      <c r="U235" s="40"/>
    </row>
    <row r="236" spans="4:21" ht="13" x14ac:dyDescent="0.15">
      <c r="D236" s="40"/>
      <c r="E236" s="41"/>
      <c r="J236" s="15"/>
      <c r="M236" s="43"/>
      <c r="U236" s="40"/>
    </row>
    <row r="237" spans="4:21" ht="13" x14ac:dyDescent="0.15">
      <c r="D237" s="40"/>
      <c r="E237" s="41"/>
      <c r="J237" s="15"/>
      <c r="M237" s="43"/>
      <c r="U237" s="40"/>
    </row>
    <row r="238" spans="4:21" ht="13" x14ac:dyDescent="0.15">
      <c r="D238" s="40"/>
      <c r="E238" s="41"/>
      <c r="J238" s="15"/>
      <c r="M238" s="43"/>
      <c r="U238" s="40"/>
    </row>
    <row r="239" spans="4:21" ht="13" x14ac:dyDescent="0.15">
      <c r="D239" s="40"/>
      <c r="E239" s="41"/>
      <c r="J239" s="15"/>
      <c r="M239" s="43"/>
      <c r="U239" s="40"/>
    </row>
    <row r="240" spans="4:21" ht="13" x14ac:dyDescent="0.15">
      <c r="D240" s="40"/>
      <c r="E240" s="41"/>
      <c r="J240" s="15"/>
      <c r="M240" s="43"/>
      <c r="U240" s="40"/>
    </row>
    <row r="241" spans="4:21" ht="13" x14ac:dyDescent="0.15">
      <c r="D241" s="40"/>
      <c r="E241" s="41"/>
      <c r="J241" s="15"/>
      <c r="M241" s="43"/>
      <c r="U241" s="40"/>
    </row>
    <row r="242" spans="4:21" ht="13" x14ac:dyDescent="0.15">
      <c r="D242" s="40"/>
      <c r="E242" s="41"/>
      <c r="J242" s="15"/>
      <c r="M242" s="43"/>
      <c r="U242" s="40"/>
    </row>
    <row r="243" spans="4:21" ht="13" x14ac:dyDescent="0.15">
      <c r="D243" s="40"/>
      <c r="E243" s="41"/>
      <c r="J243" s="15"/>
      <c r="M243" s="43"/>
      <c r="U243" s="40"/>
    </row>
    <row r="244" spans="4:21" ht="13" x14ac:dyDescent="0.15">
      <c r="D244" s="40"/>
      <c r="E244" s="41"/>
      <c r="J244" s="15"/>
      <c r="M244" s="43"/>
      <c r="U244" s="40"/>
    </row>
    <row r="245" spans="4:21" ht="13" x14ac:dyDescent="0.15">
      <c r="D245" s="40"/>
      <c r="E245" s="41"/>
      <c r="J245" s="15"/>
      <c r="M245" s="43"/>
      <c r="U245" s="40"/>
    </row>
    <row r="246" spans="4:21" ht="13" x14ac:dyDescent="0.15">
      <c r="D246" s="40"/>
      <c r="E246" s="41"/>
      <c r="J246" s="15"/>
      <c r="M246" s="43"/>
      <c r="U246" s="40"/>
    </row>
    <row r="247" spans="4:21" ht="13" x14ac:dyDescent="0.15">
      <c r="D247" s="40"/>
      <c r="E247" s="41"/>
      <c r="J247" s="15"/>
      <c r="M247" s="43"/>
      <c r="U247" s="40"/>
    </row>
    <row r="248" spans="4:21" ht="13" x14ac:dyDescent="0.15">
      <c r="D248" s="40"/>
      <c r="E248" s="41"/>
      <c r="J248" s="15"/>
      <c r="M248" s="43"/>
      <c r="U248" s="40"/>
    </row>
    <row r="249" spans="4:21" ht="13" x14ac:dyDescent="0.15">
      <c r="D249" s="40"/>
      <c r="E249" s="41"/>
      <c r="J249" s="15"/>
      <c r="M249" s="43"/>
      <c r="U249" s="40"/>
    </row>
    <row r="250" spans="4:21" ht="13" x14ac:dyDescent="0.15">
      <c r="D250" s="40"/>
      <c r="E250" s="41"/>
      <c r="J250" s="15"/>
      <c r="M250" s="43"/>
      <c r="U250" s="40"/>
    </row>
    <row r="251" spans="4:21" ht="13" x14ac:dyDescent="0.15">
      <c r="D251" s="40"/>
      <c r="E251" s="41"/>
      <c r="J251" s="15"/>
      <c r="M251" s="43"/>
      <c r="U251" s="40"/>
    </row>
    <row r="252" spans="4:21" ht="13" x14ac:dyDescent="0.15">
      <c r="D252" s="40"/>
      <c r="E252" s="41"/>
      <c r="J252" s="15"/>
      <c r="M252" s="43"/>
      <c r="U252" s="40"/>
    </row>
    <row r="253" spans="4:21" ht="13" x14ac:dyDescent="0.15">
      <c r="D253" s="40"/>
      <c r="E253" s="41"/>
      <c r="J253" s="15"/>
      <c r="M253" s="43"/>
      <c r="U253" s="40"/>
    </row>
    <row r="254" spans="4:21" ht="13" x14ac:dyDescent="0.15">
      <c r="D254" s="40"/>
      <c r="E254" s="41"/>
      <c r="J254" s="15"/>
      <c r="M254" s="43"/>
      <c r="U254" s="40"/>
    </row>
    <row r="255" spans="4:21" ht="13" x14ac:dyDescent="0.15">
      <c r="D255" s="40"/>
      <c r="E255" s="41"/>
      <c r="J255" s="15"/>
      <c r="M255" s="43"/>
      <c r="U255" s="40"/>
    </row>
    <row r="256" spans="4:21" ht="13" x14ac:dyDescent="0.15">
      <c r="D256" s="40"/>
      <c r="E256" s="41"/>
      <c r="J256" s="15"/>
      <c r="M256" s="43"/>
      <c r="U256" s="40"/>
    </row>
    <row r="257" spans="4:21" ht="13" x14ac:dyDescent="0.15">
      <c r="D257" s="40"/>
      <c r="E257" s="41"/>
      <c r="J257" s="15"/>
      <c r="M257" s="43"/>
      <c r="U257" s="40"/>
    </row>
    <row r="258" spans="4:21" ht="13" x14ac:dyDescent="0.15">
      <c r="D258" s="40"/>
      <c r="E258" s="41"/>
      <c r="J258" s="15"/>
      <c r="M258" s="43"/>
      <c r="U258" s="40"/>
    </row>
    <row r="259" spans="4:21" ht="13" x14ac:dyDescent="0.15">
      <c r="D259" s="40"/>
      <c r="E259" s="41"/>
      <c r="J259" s="15"/>
      <c r="M259" s="43"/>
      <c r="U259" s="40"/>
    </row>
    <row r="260" spans="4:21" ht="13" x14ac:dyDescent="0.15">
      <c r="D260" s="40"/>
      <c r="E260" s="41"/>
      <c r="J260" s="15"/>
      <c r="M260" s="43"/>
      <c r="U260" s="40"/>
    </row>
    <row r="261" spans="4:21" ht="13" x14ac:dyDescent="0.15">
      <c r="D261" s="40"/>
      <c r="E261" s="41"/>
      <c r="J261" s="15"/>
      <c r="M261" s="43"/>
      <c r="U261" s="40"/>
    </row>
    <row r="262" spans="4:21" ht="13" x14ac:dyDescent="0.15">
      <c r="D262" s="40"/>
      <c r="E262" s="41"/>
      <c r="J262" s="15"/>
      <c r="M262" s="43"/>
      <c r="U262" s="40"/>
    </row>
    <row r="263" spans="4:21" ht="13" x14ac:dyDescent="0.15">
      <c r="D263" s="40"/>
      <c r="E263" s="41"/>
      <c r="J263" s="15"/>
      <c r="M263" s="43"/>
      <c r="U263" s="40"/>
    </row>
    <row r="264" spans="4:21" ht="13" x14ac:dyDescent="0.15">
      <c r="D264" s="40"/>
      <c r="E264" s="41"/>
      <c r="J264" s="15"/>
      <c r="M264" s="43"/>
      <c r="U264" s="40"/>
    </row>
    <row r="265" spans="4:21" ht="13" x14ac:dyDescent="0.15">
      <c r="D265" s="40"/>
      <c r="E265" s="41"/>
      <c r="J265" s="15"/>
      <c r="M265" s="43"/>
      <c r="U265" s="40"/>
    </row>
    <row r="266" spans="4:21" ht="13" x14ac:dyDescent="0.15">
      <c r="D266" s="40"/>
      <c r="E266" s="41"/>
      <c r="J266" s="15"/>
      <c r="M266" s="43"/>
      <c r="U266" s="40"/>
    </row>
    <row r="267" spans="4:21" ht="13" x14ac:dyDescent="0.15">
      <c r="D267" s="40"/>
      <c r="E267" s="41"/>
      <c r="J267" s="15"/>
      <c r="M267" s="43"/>
      <c r="U267" s="40"/>
    </row>
    <row r="268" spans="4:21" ht="13" x14ac:dyDescent="0.15">
      <c r="D268" s="40"/>
      <c r="E268" s="41"/>
      <c r="J268" s="15"/>
      <c r="M268" s="43"/>
      <c r="U268" s="40"/>
    </row>
    <row r="269" spans="4:21" ht="13" x14ac:dyDescent="0.15">
      <c r="D269" s="40"/>
      <c r="E269" s="41"/>
      <c r="J269" s="15"/>
      <c r="M269" s="43"/>
      <c r="U269" s="40"/>
    </row>
    <row r="270" spans="4:21" ht="13" x14ac:dyDescent="0.15">
      <c r="D270" s="40"/>
      <c r="E270" s="41"/>
      <c r="J270" s="15"/>
      <c r="M270" s="43"/>
      <c r="U270" s="40"/>
    </row>
    <row r="271" spans="4:21" ht="13" x14ac:dyDescent="0.15">
      <c r="D271" s="40"/>
      <c r="E271" s="41"/>
      <c r="J271" s="15"/>
      <c r="M271" s="43"/>
      <c r="U271" s="40"/>
    </row>
    <row r="272" spans="4:21" ht="13" x14ac:dyDescent="0.15">
      <c r="D272" s="40"/>
      <c r="E272" s="41"/>
      <c r="J272" s="15"/>
      <c r="M272" s="43"/>
      <c r="U272" s="40"/>
    </row>
    <row r="273" spans="4:21" ht="13" x14ac:dyDescent="0.15">
      <c r="D273" s="40"/>
      <c r="E273" s="41"/>
      <c r="J273" s="15"/>
      <c r="M273" s="43"/>
      <c r="U273" s="40"/>
    </row>
    <row r="274" spans="4:21" ht="13" x14ac:dyDescent="0.15">
      <c r="D274" s="40"/>
      <c r="E274" s="41"/>
      <c r="J274" s="15"/>
      <c r="M274" s="43"/>
      <c r="U274" s="40"/>
    </row>
    <row r="275" spans="4:21" ht="13" x14ac:dyDescent="0.15">
      <c r="D275" s="40"/>
      <c r="E275" s="41"/>
      <c r="J275" s="15"/>
      <c r="M275" s="43"/>
      <c r="U275" s="40"/>
    </row>
    <row r="276" spans="4:21" ht="13" x14ac:dyDescent="0.15">
      <c r="D276" s="40"/>
      <c r="E276" s="41"/>
      <c r="J276" s="15"/>
      <c r="M276" s="43"/>
      <c r="U276" s="40"/>
    </row>
    <row r="277" spans="4:21" ht="13" x14ac:dyDescent="0.15">
      <c r="D277" s="40"/>
      <c r="E277" s="41"/>
      <c r="J277" s="15"/>
      <c r="M277" s="43"/>
      <c r="U277" s="40"/>
    </row>
    <row r="278" spans="4:21" ht="13" x14ac:dyDescent="0.15">
      <c r="D278" s="40"/>
      <c r="E278" s="41"/>
      <c r="J278" s="15"/>
      <c r="M278" s="43"/>
      <c r="U278" s="40"/>
    </row>
    <row r="279" spans="4:21" ht="13" x14ac:dyDescent="0.15">
      <c r="D279" s="40"/>
      <c r="E279" s="41"/>
      <c r="J279" s="15"/>
      <c r="M279" s="43"/>
      <c r="U279" s="40"/>
    </row>
    <row r="280" spans="4:21" ht="13" x14ac:dyDescent="0.15">
      <c r="D280" s="40"/>
      <c r="E280" s="41"/>
      <c r="J280" s="15"/>
      <c r="M280" s="43"/>
      <c r="U280" s="40"/>
    </row>
    <row r="281" spans="4:21" ht="13" x14ac:dyDescent="0.15">
      <c r="D281" s="40"/>
      <c r="E281" s="41"/>
      <c r="J281" s="15"/>
      <c r="M281" s="43"/>
      <c r="U281" s="40"/>
    </row>
    <row r="282" spans="4:21" ht="13" x14ac:dyDescent="0.15">
      <c r="D282" s="40"/>
      <c r="E282" s="41"/>
      <c r="J282" s="15"/>
      <c r="M282" s="43"/>
      <c r="U282" s="40"/>
    </row>
    <row r="283" spans="4:21" ht="13" x14ac:dyDescent="0.15">
      <c r="D283" s="40"/>
      <c r="E283" s="41"/>
      <c r="J283" s="15"/>
      <c r="M283" s="43"/>
      <c r="U283" s="40"/>
    </row>
    <row r="284" spans="4:21" ht="13" x14ac:dyDescent="0.15">
      <c r="D284" s="40"/>
      <c r="E284" s="41"/>
      <c r="J284" s="15"/>
      <c r="M284" s="43"/>
      <c r="U284" s="40"/>
    </row>
    <row r="285" spans="4:21" ht="13" x14ac:dyDescent="0.15">
      <c r="D285" s="40"/>
      <c r="E285" s="41"/>
      <c r="J285" s="15"/>
      <c r="M285" s="43"/>
      <c r="U285" s="40"/>
    </row>
    <row r="286" spans="4:21" ht="13" x14ac:dyDescent="0.15">
      <c r="D286" s="40"/>
      <c r="E286" s="41"/>
      <c r="J286" s="15"/>
      <c r="M286" s="43"/>
      <c r="U286" s="40"/>
    </row>
    <row r="287" spans="4:21" ht="13" x14ac:dyDescent="0.15">
      <c r="D287" s="40"/>
      <c r="E287" s="41"/>
      <c r="J287" s="15"/>
      <c r="M287" s="43"/>
      <c r="U287" s="40"/>
    </row>
    <row r="288" spans="4:21" ht="13" x14ac:dyDescent="0.15">
      <c r="D288" s="40"/>
      <c r="E288" s="41"/>
      <c r="J288" s="15"/>
      <c r="M288" s="43"/>
      <c r="U288" s="40"/>
    </row>
    <row r="289" spans="4:21" ht="13" x14ac:dyDescent="0.15">
      <c r="D289" s="40"/>
      <c r="E289" s="41"/>
      <c r="J289" s="15"/>
      <c r="M289" s="43"/>
      <c r="U289" s="40"/>
    </row>
    <row r="290" spans="4:21" ht="13" x14ac:dyDescent="0.15">
      <c r="D290" s="40"/>
      <c r="E290" s="41"/>
      <c r="J290" s="15"/>
      <c r="M290" s="43"/>
      <c r="U290" s="40"/>
    </row>
    <row r="291" spans="4:21" ht="13" x14ac:dyDescent="0.15">
      <c r="D291" s="40"/>
      <c r="E291" s="41"/>
      <c r="J291" s="15"/>
      <c r="M291" s="43"/>
      <c r="U291" s="40"/>
    </row>
    <row r="292" spans="4:21" ht="13" x14ac:dyDescent="0.15">
      <c r="D292" s="40"/>
      <c r="E292" s="41"/>
      <c r="J292" s="15"/>
      <c r="M292" s="43"/>
      <c r="U292" s="40"/>
    </row>
    <row r="293" spans="4:21" ht="13" x14ac:dyDescent="0.15">
      <c r="D293" s="40"/>
      <c r="E293" s="41"/>
      <c r="J293" s="15"/>
      <c r="M293" s="43"/>
      <c r="U293" s="40"/>
    </row>
    <row r="294" spans="4:21" ht="13" x14ac:dyDescent="0.15">
      <c r="D294" s="40"/>
      <c r="E294" s="41"/>
      <c r="J294" s="15"/>
      <c r="M294" s="43"/>
      <c r="U294" s="40"/>
    </row>
    <row r="295" spans="4:21" ht="13" x14ac:dyDescent="0.15">
      <c r="D295" s="40"/>
      <c r="E295" s="41"/>
      <c r="J295" s="15"/>
      <c r="M295" s="43"/>
      <c r="U295" s="40"/>
    </row>
    <row r="296" spans="4:21" ht="13" x14ac:dyDescent="0.15">
      <c r="D296" s="40"/>
      <c r="E296" s="41"/>
      <c r="J296" s="15"/>
      <c r="M296" s="43"/>
      <c r="U296" s="40"/>
    </row>
    <row r="297" spans="4:21" ht="13" x14ac:dyDescent="0.15">
      <c r="D297" s="40"/>
      <c r="E297" s="41"/>
      <c r="J297" s="15"/>
      <c r="M297" s="43"/>
      <c r="U297" s="40"/>
    </row>
    <row r="298" spans="4:21" ht="13" x14ac:dyDescent="0.15">
      <c r="D298" s="40"/>
      <c r="E298" s="41"/>
      <c r="J298" s="15"/>
      <c r="M298" s="43"/>
      <c r="U298" s="40"/>
    </row>
    <row r="299" spans="4:21" ht="13" x14ac:dyDescent="0.15">
      <c r="D299" s="40"/>
      <c r="E299" s="41"/>
      <c r="J299" s="15"/>
      <c r="M299" s="43"/>
      <c r="U299" s="40"/>
    </row>
    <row r="300" spans="4:21" ht="13" x14ac:dyDescent="0.15">
      <c r="D300" s="40"/>
      <c r="E300" s="41"/>
      <c r="J300" s="15"/>
      <c r="M300" s="43"/>
      <c r="U300" s="40"/>
    </row>
    <row r="301" spans="4:21" ht="13" x14ac:dyDescent="0.15">
      <c r="D301" s="40"/>
      <c r="E301" s="41"/>
      <c r="J301" s="15"/>
      <c r="M301" s="43"/>
      <c r="U301" s="40"/>
    </row>
    <row r="302" spans="4:21" ht="13" x14ac:dyDescent="0.15">
      <c r="D302" s="40"/>
      <c r="E302" s="41"/>
      <c r="J302" s="15"/>
      <c r="M302" s="43"/>
      <c r="U302" s="40"/>
    </row>
    <row r="303" spans="4:21" ht="13" x14ac:dyDescent="0.15">
      <c r="D303" s="40"/>
      <c r="E303" s="41"/>
      <c r="J303" s="15"/>
      <c r="M303" s="43"/>
      <c r="U303" s="40"/>
    </row>
    <row r="304" spans="4:21" ht="13" x14ac:dyDescent="0.15">
      <c r="D304" s="40"/>
      <c r="E304" s="41"/>
      <c r="J304" s="15"/>
      <c r="M304" s="43"/>
      <c r="U304" s="40"/>
    </row>
    <row r="305" spans="4:21" ht="13" x14ac:dyDescent="0.15">
      <c r="D305" s="40"/>
      <c r="E305" s="41"/>
      <c r="J305" s="15"/>
      <c r="M305" s="43"/>
      <c r="U305" s="40"/>
    </row>
    <row r="306" spans="4:21" ht="13" x14ac:dyDescent="0.15">
      <c r="D306" s="40"/>
      <c r="E306" s="41"/>
      <c r="J306" s="15"/>
      <c r="M306" s="43"/>
      <c r="U306" s="40"/>
    </row>
    <row r="307" spans="4:21" ht="13" x14ac:dyDescent="0.15">
      <c r="D307" s="40"/>
      <c r="E307" s="41"/>
      <c r="J307" s="15"/>
      <c r="M307" s="43"/>
      <c r="U307" s="40"/>
    </row>
    <row r="308" spans="4:21" ht="13" x14ac:dyDescent="0.15">
      <c r="D308" s="40"/>
      <c r="E308" s="41"/>
      <c r="J308" s="15"/>
      <c r="M308" s="43"/>
      <c r="U308" s="40"/>
    </row>
    <row r="309" spans="4:21" ht="13" x14ac:dyDescent="0.15">
      <c r="D309" s="40"/>
      <c r="E309" s="41"/>
      <c r="J309" s="15"/>
      <c r="M309" s="43"/>
      <c r="U309" s="40"/>
    </row>
    <row r="310" spans="4:21" ht="13" x14ac:dyDescent="0.15">
      <c r="D310" s="40"/>
      <c r="E310" s="41"/>
      <c r="J310" s="15"/>
      <c r="M310" s="43"/>
      <c r="U310" s="40"/>
    </row>
    <row r="311" spans="4:21" ht="13" x14ac:dyDescent="0.15">
      <c r="D311" s="40"/>
      <c r="E311" s="41"/>
      <c r="J311" s="15"/>
      <c r="M311" s="43"/>
      <c r="U311" s="40"/>
    </row>
    <row r="312" spans="4:21" ht="13" x14ac:dyDescent="0.15">
      <c r="D312" s="40"/>
      <c r="E312" s="41"/>
      <c r="J312" s="15"/>
      <c r="M312" s="43"/>
      <c r="U312" s="40"/>
    </row>
    <row r="313" spans="4:21" ht="13" x14ac:dyDescent="0.15">
      <c r="D313" s="40"/>
      <c r="E313" s="41"/>
      <c r="J313" s="15"/>
      <c r="M313" s="43"/>
      <c r="U313" s="40"/>
    </row>
    <row r="314" spans="4:21" ht="13" x14ac:dyDescent="0.15">
      <c r="D314" s="40"/>
      <c r="E314" s="41"/>
      <c r="J314" s="15"/>
      <c r="M314" s="43"/>
      <c r="U314" s="40"/>
    </row>
    <row r="315" spans="4:21" ht="13" x14ac:dyDescent="0.15">
      <c r="D315" s="40"/>
      <c r="E315" s="41"/>
      <c r="J315" s="15"/>
      <c r="M315" s="43"/>
      <c r="U315" s="40"/>
    </row>
    <row r="316" spans="4:21" ht="13" x14ac:dyDescent="0.15">
      <c r="D316" s="40"/>
      <c r="E316" s="41"/>
      <c r="J316" s="15"/>
      <c r="M316" s="43"/>
      <c r="U316" s="40"/>
    </row>
    <row r="317" spans="4:21" ht="13" x14ac:dyDescent="0.15">
      <c r="D317" s="40"/>
      <c r="E317" s="41"/>
      <c r="J317" s="15"/>
      <c r="M317" s="43"/>
      <c r="U317" s="40"/>
    </row>
    <row r="318" spans="4:21" ht="13" x14ac:dyDescent="0.15">
      <c r="D318" s="40"/>
      <c r="E318" s="41"/>
      <c r="J318" s="15"/>
      <c r="M318" s="43"/>
      <c r="U318" s="40"/>
    </row>
    <row r="319" spans="4:21" ht="13" x14ac:dyDescent="0.15">
      <c r="D319" s="40"/>
      <c r="E319" s="41"/>
      <c r="J319" s="15"/>
      <c r="M319" s="43"/>
      <c r="U319" s="40"/>
    </row>
    <row r="320" spans="4:21" ht="13" x14ac:dyDescent="0.15">
      <c r="D320" s="40"/>
      <c r="E320" s="41"/>
      <c r="J320" s="15"/>
      <c r="M320" s="43"/>
      <c r="U320" s="40"/>
    </row>
    <row r="321" spans="4:21" ht="13" x14ac:dyDescent="0.15">
      <c r="D321" s="40"/>
      <c r="E321" s="41"/>
      <c r="J321" s="15"/>
      <c r="M321" s="43"/>
      <c r="U321" s="40"/>
    </row>
    <row r="322" spans="4:21" ht="13" x14ac:dyDescent="0.15">
      <c r="D322" s="40"/>
      <c r="E322" s="41"/>
      <c r="J322" s="15"/>
      <c r="M322" s="43"/>
      <c r="U322" s="40"/>
    </row>
    <row r="323" spans="4:21" ht="13" x14ac:dyDescent="0.15">
      <c r="D323" s="40"/>
      <c r="E323" s="41"/>
      <c r="J323" s="15"/>
      <c r="M323" s="43"/>
      <c r="U323" s="40"/>
    </row>
    <row r="324" spans="4:21" ht="13" x14ac:dyDescent="0.15">
      <c r="D324" s="40"/>
      <c r="E324" s="41"/>
      <c r="J324" s="15"/>
      <c r="M324" s="43"/>
      <c r="U324" s="40"/>
    </row>
    <row r="325" spans="4:21" ht="13" x14ac:dyDescent="0.15">
      <c r="D325" s="40"/>
      <c r="E325" s="41"/>
      <c r="J325" s="15"/>
      <c r="M325" s="43"/>
      <c r="U325" s="40"/>
    </row>
    <row r="326" spans="4:21" ht="13" x14ac:dyDescent="0.15">
      <c r="D326" s="40"/>
      <c r="E326" s="41"/>
      <c r="J326" s="15"/>
      <c r="M326" s="43"/>
      <c r="U326" s="40"/>
    </row>
    <row r="327" spans="4:21" ht="13" x14ac:dyDescent="0.15">
      <c r="D327" s="40"/>
      <c r="E327" s="41"/>
      <c r="J327" s="15"/>
      <c r="M327" s="43"/>
      <c r="U327" s="40"/>
    </row>
    <row r="328" spans="4:21" ht="13" x14ac:dyDescent="0.15">
      <c r="D328" s="40"/>
      <c r="E328" s="41"/>
      <c r="J328" s="15"/>
      <c r="M328" s="43"/>
      <c r="U328" s="40"/>
    </row>
    <row r="329" spans="4:21" ht="13" x14ac:dyDescent="0.15">
      <c r="D329" s="40"/>
      <c r="E329" s="41"/>
      <c r="J329" s="15"/>
      <c r="M329" s="43"/>
      <c r="U329" s="40"/>
    </row>
    <row r="330" spans="4:21" ht="13" x14ac:dyDescent="0.15">
      <c r="D330" s="40"/>
      <c r="E330" s="41"/>
      <c r="J330" s="15"/>
      <c r="M330" s="43"/>
      <c r="U330" s="40"/>
    </row>
    <row r="331" spans="4:21" ht="13" x14ac:dyDescent="0.15">
      <c r="D331" s="40"/>
      <c r="E331" s="41"/>
      <c r="J331" s="15"/>
      <c r="M331" s="43"/>
      <c r="U331" s="40"/>
    </row>
    <row r="332" spans="4:21" ht="13" x14ac:dyDescent="0.15">
      <c r="D332" s="40"/>
      <c r="E332" s="41"/>
      <c r="J332" s="15"/>
      <c r="M332" s="43"/>
      <c r="U332" s="40"/>
    </row>
    <row r="333" spans="4:21" ht="13" x14ac:dyDescent="0.15">
      <c r="D333" s="40"/>
      <c r="E333" s="41"/>
      <c r="J333" s="15"/>
      <c r="M333" s="43"/>
      <c r="U333" s="40"/>
    </row>
    <row r="334" spans="4:21" ht="13" x14ac:dyDescent="0.15">
      <c r="D334" s="40"/>
      <c r="E334" s="41"/>
      <c r="J334" s="15"/>
      <c r="M334" s="43"/>
      <c r="U334" s="40"/>
    </row>
    <row r="335" spans="4:21" ht="13" x14ac:dyDescent="0.15">
      <c r="D335" s="40"/>
      <c r="E335" s="41"/>
      <c r="J335" s="15"/>
      <c r="M335" s="43"/>
      <c r="U335" s="40"/>
    </row>
    <row r="336" spans="4:21" ht="13" x14ac:dyDescent="0.15">
      <c r="D336" s="40"/>
      <c r="E336" s="41"/>
      <c r="J336" s="15"/>
      <c r="M336" s="43"/>
      <c r="U336" s="40"/>
    </row>
    <row r="337" spans="4:21" ht="13" x14ac:dyDescent="0.15">
      <c r="D337" s="40"/>
      <c r="E337" s="41"/>
      <c r="J337" s="15"/>
      <c r="M337" s="43"/>
      <c r="U337" s="40"/>
    </row>
    <row r="338" spans="4:21" ht="13" x14ac:dyDescent="0.15">
      <c r="D338" s="40"/>
      <c r="E338" s="41"/>
      <c r="J338" s="15"/>
      <c r="M338" s="43"/>
      <c r="U338" s="40"/>
    </row>
    <row r="339" spans="4:21" ht="13" x14ac:dyDescent="0.15">
      <c r="D339" s="40"/>
      <c r="E339" s="41"/>
      <c r="J339" s="15"/>
      <c r="M339" s="43"/>
      <c r="U339" s="40"/>
    </row>
    <row r="340" spans="4:21" ht="13" x14ac:dyDescent="0.15">
      <c r="D340" s="40"/>
      <c r="E340" s="41"/>
      <c r="J340" s="15"/>
      <c r="M340" s="43"/>
      <c r="U340" s="40"/>
    </row>
    <row r="341" spans="4:21" ht="13" x14ac:dyDescent="0.15">
      <c r="D341" s="40"/>
      <c r="E341" s="41"/>
      <c r="J341" s="15"/>
      <c r="M341" s="43"/>
      <c r="U341" s="40"/>
    </row>
    <row r="342" spans="4:21" ht="13" x14ac:dyDescent="0.15">
      <c r="D342" s="40"/>
      <c r="E342" s="41"/>
      <c r="J342" s="15"/>
      <c r="M342" s="43"/>
      <c r="U342" s="40"/>
    </row>
    <row r="343" spans="4:21" ht="13" x14ac:dyDescent="0.15">
      <c r="D343" s="40"/>
      <c r="E343" s="41"/>
      <c r="J343" s="15"/>
      <c r="M343" s="43"/>
      <c r="U343" s="40"/>
    </row>
    <row r="344" spans="4:21" ht="13" x14ac:dyDescent="0.15">
      <c r="D344" s="40"/>
      <c r="E344" s="41"/>
      <c r="J344" s="15"/>
      <c r="M344" s="43"/>
      <c r="U344" s="40"/>
    </row>
    <row r="345" spans="4:21" ht="13" x14ac:dyDescent="0.15">
      <c r="D345" s="40"/>
      <c r="E345" s="41"/>
      <c r="J345" s="15"/>
      <c r="M345" s="43"/>
      <c r="U345" s="40"/>
    </row>
    <row r="346" spans="4:21" ht="13" x14ac:dyDescent="0.15">
      <c r="D346" s="40"/>
      <c r="E346" s="41"/>
      <c r="J346" s="15"/>
      <c r="M346" s="43"/>
      <c r="U346" s="40"/>
    </row>
    <row r="347" spans="4:21" ht="13" x14ac:dyDescent="0.15">
      <c r="D347" s="40"/>
      <c r="E347" s="41"/>
      <c r="J347" s="15"/>
      <c r="M347" s="43"/>
      <c r="U347" s="40"/>
    </row>
    <row r="348" spans="4:21" ht="13" x14ac:dyDescent="0.15">
      <c r="D348" s="40"/>
      <c r="E348" s="41"/>
      <c r="J348" s="15"/>
      <c r="M348" s="43"/>
      <c r="U348" s="40"/>
    </row>
    <row r="349" spans="4:21" ht="13" x14ac:dyDescent="0.15">
      <c r="D349" s="40"/>
      <c r="E349" s="41"/>
      <c r="J349" s="15"/>
      <c r="M349" s="43"/>
      <c r="U349" s="40"/>
    </row>
    <row r="350" spans="4:21" ht="13" x14ac:dyDescent="0.15">
      <c r="D350" s="40"/>
      <c r="E350" s="41"/>
      <c r="J350" s="15"/>
      <c r="M350" s="43"/>
      <c r="U350" s="40"/>
    </row>
    <row r="351" spans="4:21" ht="13" x14ac:dyDescent="0.15">
      <c r="D351" s="40"/>
      <c r="E351" s="41"/>
      <c r="J351" s="15"/>
      <c r="M351" s="43"/>
      <c r="U351" s="40"/>
    </row>
    <row r="352" spans="4:21" ht="13" x14ac:dyDescent="0.15">
      <c r="D352" s="40"/>
      <c r="E352" s="41"/>
      <c r="J352" s="15"/>
      <c r="M352" s="43"/>
      <c r="U352" s="40"/>
    </row>
    <row r="353" spans="4:21" ht="13" x14ac:dyDescent="0.15">
      <c r="D353" s="40"/>
      <c r="E353" s="41"/>
      <c r="J353" s="15"/>
      <c r="M353" s="43"/>
      <c r="U353" s="40"/>
    </row>
    <row r="354" spans="4:21" ht="13" x14ac:dyDescent="0.15">
      <c r="D354" s="40"/>
      <c r="E354" s="41"/>
      <c r="J354" s="15"/>
      <c r="M354" s="43"/>
      <c r="U354" s="40"/>
    </row>
    <row r="355" spans="4:21" ht="13" x14ac:dyDescent="0.15">
      <c r="D355" s="40"/>
      <c r="E355" s="41"/>
      <c r="J355" s="15"/>
      <c r="M355" s="43"/>
      <c r="U355" s="40"/>
    </row>
    <row r="356" spans="4:21" ht="13" x14ac:dyDescent="0.15">
      <c r="D356" s="40"/>
      <c r="E356" s="41"/>
      <c r="J356" s="15"/>
      <c r="M356" s="43"/>
      <c r="U356" s="40"/>
    </row>
    <row r="357" spans="4:21" ht="13" x14ac:dyDescent="0.15">
      <c r="D357" s="40"/>
      <c r="E357" s="41"/>
      <c r="J357" s="15"/>
      <c r="M357" s="43"/>
      <c r="U357" s="40"/>
    </row>
    <row r="358" spans="4:21" ht="13" x14ac:dyDescent="0.15">
      <c r="D358" s="40"/>
      <c r="E358" s="41"/>
      <c r="J358" s="15"/>
      <c r="M358" s="43"/>
      <c r="U358" s="40"/>
    </row>
    <row r="359" spans="4:21" ht="13" x14ac:dyDescent="0.15">
      <c r="D359" s="40"/>
      <c r="E359" s="41"/>
      <c r="J359" s="15"/>
      <c r="M359" s="43"/>
      <c r="U359" s="40"/>
    </row>
    <row r="360" spans="4:21" ht="13" x14ac:dyDescent="0.15">
      <c r="D360" s="40"/>
      <c r="E360" s="41"/>
      <c r="J360" s="15"/>
      <c r="M360" s="43"/>
      <c r="U360" s="40"/>
    </row>
    <row r="361" spans="4:21" ht="13" x14ac:dyDescent="0.15">
      <c r="D361" s="40"/>
      <c r="E361" s="41"/>
      <c r="J361" s="15"/>
      <c r="M361" s="43"/>
      <c r="U361" s="40"/>
    </row>
    <row r="362" spans="4:21" ht="13" x14ac:dyDescent="0.15">
      <c r="D362" s="40"/>
      <c r="E362" s="41"/>
      <c r="J362" s="15"/>
      <c r="M362" s="43"/>
      <c r="U362" s="40"/>
    </row>
    <row r="363" spans="4:21" ht="13" x14ac:dyDescent="0.15">
      <c r="D363" s="40"/>
      <c r="E363" s="41"/>
      <c r="J363" s="15"/>
      <c r="M363" s="43"/>
      <c r="U363" s="40"/>
    </row>
    <row r="364" spans="4:21" ht="13" x14ac:dyDescent="0.15">
      <c r="D364" s="40"/>
      <c r="E364" s="41"/>
      <c r="J364" s="15"/>
      <c r="M364" s="43"/>
      <c r="U364" s="40"/>
    </row>
    <row r="365" spans="4:21" ht="13" x14ac:dyDescent="0.15">
      <c r="D365" s="40"/>
      <c r="E365" s="41"/>
      <c r="J365" s="15"/>
      <c r="M365" s="43"/>
      <c r="U365" s="40"/>
    </row>
    <row r="366" spans="4:21" ht="13" x14ac:dyDescent="0.15">
      <c r="D366" s="40"/>
      <c r="E366" s="41"/>
      <c r="J366" s="15"/>
      <c r="M366" s="43"/>
      <c r="U366" s="40"/>
    </row>
    <row r="367" spans="4:21" ht="13" x14ac:dyDescent="0.15">
      <c r="D367" s="40"/>
      <c r="E367" s="41"/>
      <c r="J367" s="15"/>
      <c r="M367" s="43"/>
      <c r="U367" s="40"/>
    </row>
    <row r="368" spans="4:21" ht="13" x14ac:dyDescent="0.15">
      <c r="D368" s="40"/>
      <c r="E368" s="41"/>
      <c r="J368" s="15"/>
      <c r="M368" s="43"/>
      <c r="U368" s="40"/>
    </row>
    <row r="369" spans="4:21" ht="13" x14ac:dyDescent="0.15">
      <c r="D369" s="40"/>
      <c r="E369" s="41"/>
      <c r="J369" s="15"/>
      <c r="M369" s="43"/>
      <c r="U369" s="40"/>
    </row>
    <row r="370" spans="4:21" ht="13" x14ac:dyDescent="0.15">
      <c r="D370" s="40"/>
      <c r="E370" s="41"/>
      <c r="J370" s="15"/>
      <c r="M370" s="43"/>
      <c r="U370" s="40"/>
    </row>
    <row r="371" spans="4:21" ht="13" x14ac:dyDescent="0.15">
      <c r="D371" s="40"/>
      <c r="E371" s="41"/>
      <c r="J371" s="15"/>
      <c r="M371" s="43"/>
      <c r="U371" s="40"/>
    </row>
    <row r="372" spans="4:21" ht="13" x14ac:dyDescent="0.15">
      <c r="D372" s="40"/>
      <c r="E372" s="41"/>
      <c r="J372" s="15"/>
      <c r="M372" s="43"/>
      <c r="U372" s="40"/>
    </row>
    <row r="373" spans="4:21" ht="13" x14ac:dyDescent="0.15">
      <c r="D373" s="40"/>
      <c r="E373" s="41"/>
      <c r="J373" s="15"/>
      <c r="M373" s="43"/>
      <c r="U373" s="40"/>
    </row>
    <row r="374" spans="4:21" ht="13" x14ac:dyDescent="0.15">
      <c r="D374" s="40"/>
      <c r="E374" s="41"/>
      <c r="J374" s="15"/>
      <c r="M374" s="43"/>
      <c r="U374" s="40"/>
    </row>
    <row r="375" spans="4:21" ht="13" x14ac:dyDescent="0.15">
      <c r="D375" s="40"/>
      <c r="E375" s="41"/>
      <c r="J375" s="15"/>
      <c r="M375" s="43"/>
      <c r="U375" s="40"/>
    </row>
    <row r="376" spans="4:21" ht="13" x14ac:dyDescent="0.15">
      <c r="D376" s="40"/>
      <c r="E376" s="41"/>
      <c r="J376" s="15"/>
      <c r="M376" s="43"/>
      <c r="U376" s="40"/>
    </row>
    <row r="377" spans="4:21" ht="13" x14ac:dyDescent="0.15">
      <c r="D377" s="40"/>
      <c r="E377" s="41"/>
      <c r="J377" s="15"/>
      <c r="M377" s="43"/>
      <c r="U377" s="40"/>
    </row>
    <row r="378" spans="4:21" ht="13" x14ac:dyDescent="0.15">
      <c r="D378" s="40"/>
      <c r="E378" s="41"/>
      <c r="J378" s="15"/>
      <c r="M378" s="43"/>
      <c r="U378" s="40"/>
    </row>
    <row r="379" spans="4:21" ht="13" x14ac:dyDescent="0.15">
      <c r="D379" s="40"/>
      <c r="E379" s="41"/>
      <c r="J379" s="15"/>
      <c r="M379" s="43"/>
      <c r="U379" s="40"/>
    </row>
    <row r="380" spans="4:21" ht="13" x14ac:dyDescent="0.15">
      <c r="D380" s="40"/>
      <c r="E380" s="41"/>
      <c r="J380" s="15"/>
      <c r="M380" s="43"/>
      <c r="U380" s="40"/>
    </row>
    <row r="381" spans="4:21" ht="13" x14ac:dyDescent="0.15">
      <c r="D381" s="40"/>
      <c r="E381" s="41"/>
      <c r="J381" s="15"/>
      <c r="M381" s="43"/>
      <c r="U381" s="40"/>
    </row>
    <row r="382" spans="4:21" ht="13" x14ac:dyDescent="0.15">
      <c r="D382" s="40"/>
      <c r="E382" s="41"/>
      <c r="J382" s="15"/>
      <c r="M382" s="43"/>
      <c r="U382" s="40"/>
    </row>
    <row r="383" spans="4:21" ht="13" x14ac:dyDescent="0.15">
      <c r="D383" s="40"/>
      <c r="E383" s="41"/>
      <c r="J383" s="15"/>
      <c r="M383" s="43"/>
      <c r="U383" s="40"/>
    </row>
    <row r="384" spans="4:21" ht="13" x14ac:dyDescent="0.15">
      <c r="D384" s="40"/>
      <c r="E384" s="41"/>
      <c r="J384" s="15"/>
      <c r="M384" s="43"/>
      <c r="U384" s="40"/>
    </row>
    <row r="385" spans="4:21" ht="13" x14ac:dyDescent="0.15">
      <c r="D385" s="40"/>
      <c r="E385" s="41"/>
      <c r="J385" s="15"/>
      <c r="M385" s="43"/>
      <c r="U385" s="40"/>
    </row>
    <row r="386" spans="4:21" ht="13" x14ac:dyDescent="0.15">
      <c r="D386" s="40"/>
      <c r="E386" s="41"/>
      <c r="J386" s="15"/>
      <c r="M386" s="43"/>
      <c r="U386" s="40"/>
    </row>
    <row r="387" spans="4:21" ht="13" x14ac:dyDescent="0.15">
      <c r="D387" s="40"/>
      <c r="E387" s="41"/>
      <c r="J387" s="15"/>
      <c r="M387" s="43"/>
      <c r="U387" s="40"/>
    </row>
    <row r="388" spans="4:21" ht="13" x14ac:dyDescent="0.15">
      <c r="D388" s="40"/>
      <c r="E388" s="41"/>
      <c r="J388" s="15"/>
      <c r="M388" s="43"/>
      <c r="U388" s="40"/>
    </row>
    <row r="389" spans="4:21" ht="13" x14ac:dyDescent="0.15">
      <c r="D389" s="40"/>
      <c r="E389" s="41"/>
      <c r="J389" s="15"/>
      <c r="M389" s="43"/>
      <c r="U389" s="40"/>
    </row>
    <row r="390" spans="4:21" ht="13" x14ac:dyDescent="0.15">
      <c r="D390" s="40"/>
      <c r="E390" s="41"/>
      <c r="J390" s="15"/>
      <c r="M390" s="43"/>
      <c r="U390" s="40"/>
    </row>
    <row r="391" spans="4:21" ht="13" x14ac:dyDescent="0.15">
      <c r="D391" s="40"/>
      <c r="E391" s="41"/>
      <c r="J391" s="15"/>
      <c r="M391" s="43"/>
      <c r="U391" s="40"/>
    </row>
    <row r="392" spans="4:21" ht="13" x14ac:dyDescent="0.15">
      <c r="D392" s="40"/>
      <c r="E392" s="41"/>
      <c r="J392" s="15"/>
      <c r="M392" s="43"/>
      <c r="U392" s="40"/>
    </row>
    <row r="393" spans="4:21" ht="13" x14ac:dyDescent="0.15">
      <c r="D393" s="40"/>
      <c r="E393" s="41"/>
      <c r="J393" s="15"/>
      <c r="M393" s="43"/>
      <c r="U393" s="40"/>
    </row>
    <row r="394" spans="4:21" ht="13" x14ac:dyDescent="0.15">
      <c r="D394" s="40"/>
      <c r="E394" s="41"/>
      <c r="J394" s="15"/>
      <c r="M394" s="43"/>
      <c r="U394" s="40"/>
    </row>
    <row r="395" spans="4:21" ht="13" x14ac:dyDescent="0.15">
      <c r="D395" s="40"/>
      <c r="E395" s="41"/>
      <c r="J395" s="15"/>
      <c r="M395" s="43"/>
      <c r="U395" s="40"/>
    </row>
    <row r="396" spans="4:21" ht="13" x14ac:dyDescent="0.15">
      <c r="D396" s="40"/>
      <c r="E396" s="41"/>
      <c r="J396" s="15"/>
      <c r="M396" s="43"/>
      <c r="U396" s="40"/>
    </row>
    <row r="397" spans="4:21" ht="13" x14ac:dyDescent="0.15">
      <c r="D397" s="40"/>
      <c r="E397" s="41"/>
      <c r="J397" s="15"/>
      <c r="M397" s="43"/>
      <c r="U397" s="40"/>
    </row>
    <row r="398" spans="4:21" ht="13" x14ac:dyDescent="0.15">
      <c r="D398" s="40"/>
      <c r="E398" s="41"/>
      <c r="J398" s="15"/>
      <c r="M398" s="43"/>
      <c r="U398" s="40"/>
    </row>
    <row r="399" spans="4:21" ht="13" x14ac:dyDescent="0.15">
      <c r="D399" s="40"/>
      <c r="E399" s="41"/>
      <c r="J399" s="15"/>
      <c r="M399" s="43"/>
      <c r="U399" s="40"/>
    </row>
    <row r="400" spans="4:21" ht="13" x14ac:dyDescent="0.15">
      <c r="D400" s="40"/>
      <c r="E400" s="41"/>
      <c r="J400" s="15"/>
      <c r="M400" s="43"/>
      <c r="U400" s="40"/>
    </row>
    <row r="401" spans="4:21" ht="13" x14ac:dyDescent="0.15">
      <c r="D401" s="40"/>
      <c r="E401" s="41"/>
      <c r="J401" s="15"/>
      <c r="M401" s="43"/>
      <c r="U401" s="40"/>
    </row>
    <row r="402" spans="4:21" ht="13" x14ac:dyDescent="0.15">
      <c r="D402" s="40"/>
      <c r="E402" s="41"/>
      <c r="J402" s="15"/>
      <c r="M402" s="43"/>
      <c r="U402" s="40"/>
    </row>
    <row r="403" spans="4:21" ht="13" x14ac:dyDescent="0.15">
      <c r="D403" s="40"/>
      <c r="E403" s="41"/>
      <c r="J403" s="15"/>
      <c r="M403" s="43"/>
      <c r="U403" s="40"/>
    </row>
    <row r="404" spans="4:21" ht="13" x14ac:dyDescent="0.15">
      <c r="D404" s="40"/>
      <c r="E404" s="41"/>
      <c r="J404" s="15"/>
      <c r="M404" s="43"/>
      <c r="U404" s="40"/>
    </row>
    <row r="405" spans="4:21" ht="13" x14ac:dyDescent="0.15">
      <c r="D405" s="40"/>
      <c r="E405" s="41"/>
      <c r="J405" s="15"/>
      <c r="M405" s="43"/>
      <c r="U405" s="40"/>
    </row>
    <row r="406" spans="4:21" ht="13" x14ac:dyDescent="0.15">
      <c r="D406" s="40"/>
      <c r="E406" s="41"/>
      <c r="J406" s="15"/>
      <c r="M406" s="43"/>
      <c r="U406" s="40"/>
    </row>
    <row r="407" spans="4:21" ht="13" x14ac:dyDescent="0.15">
      <c r="D407" s="40"/>
      <c r="E407" s="41"/>
      <c r="J407" s="15"/>
      <c r="M407" s="43"/>
      <c r="U407" s="40"/>
    </row>
    <row r="408" spans="4:21" ht="13" x14ac:dyDescent="0.15">
      <c r="D408" s="40"/>
      <c r="E408" s="41"/>
      <c r="J408" s="15"/>
      <c r="M408" s="43"/>
      <c r="U408" s="40"/>
    </row>
    <row r="409" spans="4:21" ht="13" x14ac:dyDescent="0.15">
      <c r="D409" s="40"/>
      <c r="E409" s="41"/>
      <c r="J409" s="15"/>
      <c r="M409" s="43"/>
      <c r="U409" s="40"/>
    </row>
    <row r="410" spans="4:21" ht="13" x14ac:dyDescent="0.15">
      <c r="D410" s="40"/>
      <c r="E410" s="41"/>
      <c r="J410" s="15"/>
      <c r="M410" s="43"/>
      <c r="U410" s="40"/>
    </row>
    <row r="411" spans="4:21" ht="13" x14ac:dyDescent="0.15">
      <c r="D411" s="40"/>
      <c r="E411" s="41"/>
      <c r="J411" s="15"/>
      <c r="M411" s="43"/>
      <c r="U411" s="40"/>
    </row>
    <row r="412" spans="4:21" ht="13" x14ac:dyDescent="0.15">
      <c r="D412" s="40"/>
      <c r="E412" s="41"/>
      <c r="J412" s="15"/>
      <c r="M412" s="43"/>
      <c r="U412" s="40"/>
    </row>
    <row r="413" spans="4:21" ht="13" x14ac:dyDescent="0.15">
      <c r="D413" s="40"/>
      <c r="E413" s="41"/>
      <c r="J413" s="15"/>
      <c r="M413" s="43"/>
      <c r="U413" s="40"/>
    </row>
    <row r="414" spans="4:21" ht="13" x14ac:dyDescent="0.15">
      <c r="D414" s="40"/>
      <c r="E414" s="41"/>
      <c r="J414" s="15"/>
      <c r="M414" s="43"/>
      <c r="U414" s="40"/>
    </row>
    <row r="415" spans="4:21" ht="13" x14ac:dyDescent="0.15">
      <c r="D415" s="40"/>
      <c r="E415" s="41"/>
      <c r="J415" s="15"/>
      <c r="M415" s="43"/>
      <c r="U415" s="40"/>
    </row>
    <row r="416" spans="4:21" ht="13" x14ac:dyDescent="0.15">
      <c r="D416" s="40"/>
      <c r="E416" s="41"/>
      <c r="J416" s="15"/>
      <c r="M416" s="43"/>
      <c r="U416" s="40"/>
    </row>
    <row r="417" spans="4:21" ht="13" x14ac:dyDescent="0.15">
      <c r="D417" s="40"/>
      <c r="E417" s="41"/>
      <c r="J417" s="15"/>
      <c r="M417" s="43"/>
      <c r="U417" s="40"/>
    </row>
    <row r="418" spans="4:21" ht="13" x14ac:dyDescent="0.15">
      <c r="D418" s="40"/>
      <c r="E418" s="41"/>
      <c r="J418" s="15"/>
      <c r="M418" s="43"/>
      <c r="U418" s="40"/>
    </row>
    <row r="419" spans="4:21" ht="13" x14ac:dyDescent="0.15">
      <c r="D419" s="40"/>
      <c r="E419" s="41"/>
      <c r="J419" s="15"/>
      <c r="M419" s="43"/>
      <c r="U419" s="40"/>
    </row>
    <row r="420" spans="4:21" ht="13" x14ac:dyDescent="0.15">
      <c r="D420" s="40"/>
      <c r="E420" s="41"/>
      <c r="J420" s="15"/>
      <c r="M420" s="43"/>
      <c r="U420" s="40"/>
    </row>
    <row r="421" spans="4:21" ht="13" x14ac:dyDescent="0.15">
      <c r="D421" s="40"/>
      <c r="E421" s="41"/>
      <c r="J421" s="15"/>
      <c r="M421" s="43"/>
      <c r="U421" s="40"/>
    </row>
    <row r="422" spans="4:21" ht="13" x14ac:dyDescent="0.15">
      <c r="D422" s="40"/>
      <c r="E422" s="41"/>
      <c r="J422" s="15"/>
      <c r="M422" s="43"/>
      <c r="U422" s="40"/>
    </row>
    <row r="423" spans="4:21" ht="13" x14ac:dyDescent="0.15">
      <c r="D423" s="40"/>
      <c r="E423" s="41"/>
      <c r="J423" s="15"/>
      <c r="M423" s="43"/>
      <c r="U423" s="40"/>
    </row>
    <row r="424" spans="4:21" ht="13" x14ac:dyDescent="0.15">
      <c r="D424" s="40"/>
      <c r="E424" s="41"/>
      <c r="J424" s="15"/>
      <c r="M424" s="43"/>
      <c r="U424" s="40"/>
    </row>
    <row r="425" spans="4:21" ht="13" x14ac:dyDescent="0.15">
      <c r="D425" s="40"/>
      <c r="E425" s="41"/>
      <c r="J425" s="15"/>
      <c r="M425" s="43"/>
      <c r="U425" s="40"/>
    </row>
    <row r="426" spans="4:21" ht="13" x14ac:dyDescent="0.15">
      <c r="D426" s="40"/>
      <c r="E426" s="41"/>
      <c r="J426" s="15"/>
      <c r="M426" s="43"/>
      <c r="U426" s="40"/>
    </row>
    <row r="427" spans="4:21" ht="13" x14ac:dyDescent="0.15">
      <c r="D427" s="40"/>
      <c r="E427" s="41"/>
      <c r="J427" s="15"/>
      <c r="M427" s="43"/>
      <c r="U427" s="40"/>
    </row>
    <row r="428" spans="4:21" ht="13" x14ac:dyDescent="0.15">
      <c r="D428" s="40"/>
      <c r="E428" s="41"/>
      <c r="J428" s="15"/>
      <c r="M428" s="43"/>
      <c r="U428" s="40"/>
    </row>
    <row r="429" spans="4:21" ht="13" x14ac:dyDescent="0.15">
      <c r="D429" s="40"/>
      <c r="E429" s="41"/>
      <c r="J429" s="15"/>
      <c r="M429" s="43"/>
      <c r="U429" s="40"/>
    </row>
    <row r="430" spans="4:21" ht="13" x14ac:dyDescent="0.15">
      <c r="D430" s="40"/>
      <c r="E430" s="41"/>
      <c r="J430" s="15"/>
      <c r="M430" s="43"/>
      <c r="U430" s="40"/>
    </row>
    <row r="431" spans="4:21" ht="13" x14ac:dyDescent="0.15">
      <c r="D431" s="40"/>
      <c r="E431" s="41"/>
      <c r="J431" s="15"/>
      <c r="M431" s="43"/>
      <c r="U431" s="40"/>
    </row>
    <row r="432" spans="4:21" ht="13" x14ac:dyDescent="0.15">
      <c r="D432" s="40"/>
      <c r="E432" s="41"/>
      <c r="J432" s="15"/>
      <c r="M432" s="43"/>
      <c r="U432" s="40"/>
    </row>
    <row r="433" spans="4:21" ht="13" x14ac:dyDescent="0.15">
      <c r="D433" s="40"/>
      <c r="E433" s="41"/>
      <c r="J433" s="15"/>
      <c r="M433" s="43"/>
      <c r="U433" s="40"/>
    </row>
    <row r="434" spans="4:21" ht="13" x14ac:dyDescent="0.15">
      <c r="D434" s="40"/>
      <c r="E434" s="41"/>
      <c r="J434" s="15"/>
      <c r="M434" s="43"/>
      <c r="U434" s="40"/>
    </row>
    <row r="435" spans="4:21" ht="13" x14ac:dyDescent="0.15">
      <c r="D435" s="40"/>
      <c r="E435" s="41"/>
      <c r="J435" s="15"/>
      <c r="M435" s="43"/>
      <c r="U435" s="40"/>
    </row>
    <row r="436" spans="4:21" ht="13" x14ac:dyDescent="0.15">
      <c r="D436" s="40"/>
      <c r="E436" s="41"/>
      <c r="J436" s="15"/>
      <c r="M436" s="43"/>
      <c r="U436" s="40"/>
    </row>
    <row r="437" spans="4:21" ht="13" x14ac:dyDescent="0.15">
      <c r="D437" s="40"/>
      <c r="E437" s="41"/>
      <c r="J437" s="15"/>
      <c r="M437" s="43"/>
      <c r="U437" s="40"/>
    </row>
    <row r="438" spans="4:21" ht="13" x14ac:dyDescent="0.15">
      <c r="D438" s="40"/>
      <c r="E438" s="41"/>
      <c r="J438" s="15"/>
      <c r="M438" s="43"/>
      <c r="U438" s="40"/>
    </row>
    <row r="439" spans="4:21" ht="13" x14ac:dyDescent="0.15">
      <c r="D439" s="40"/>
      <c r="E439" s="41"/>
      <c r="J439" s="15"/>
      <c r="M439" s="43"/>
      <c r="U439" s="40"/>
    </row>
    <row r="440" spans="4:21" ht="13" x14ac:dyDescent="0.15">
      <c r="D440" s="40"/>
      <c r="E440" s="41"/>
      <c r="J440" s="15"/>
      <c r="M440" s="43"/>
      <c r="U440" s="40"/>
    </row>
    <row r="441" spans="4:21" ht="13" x14ac:dyDescent="0.15">
      <c r="D441" s="40"/>
      <c r="E441" s="41"/>
      <c r="J441" s="15"/>
      <c r="M441" s="43"/>
      <c r="U441" s="40"/>
    </row>
    <row r="442" spans="4:21" ht="13" x14ac:dyDescent="0.15">
      <c r="D442" s="40"/>
      <c r="E442" s="41"/>
      <c r="J442" s="15"/>
      <c r="M442" s="43"/>
      <c r="U442" s="40"/>
    </row>
    <row r="443" spans="4:21" ht="13" x14ac:dyDescent="0.15">
      <c r="D443" s="40"/>
      <c r="E443" s="41"/>
      <c r="J443" s="15"/>
      <c r="M443" s="43"/>
      <c r="U443" s="40"/>
    </row>
    <row r="444" spans="4:21" ht="13" x14ac:dyDescent="0.15">
      <c r="D444" s="40"/>
      <c r="E444" s="41"/>
      <c r="J444" s="15"/>
      <c r="M444" s="43"/>
      <c r="U444" s="40"/>
    </row>
    <row r="445" spans="4:21" ht="13" x14ac:dyDescent="0.15">
      <c r="D445" s="40"/>
      <c r="E445" s="41"/>
      <c r="J445" s="15"/>
      <c r="M445" s="43"/>
      <c r="U445" s="40"/>
    </row>
    <row r="446" spans="4:21" ht="13" x14ac:dyDescent="0.15">
      <c r="D446" s="40"/>
      <c r="E446" s="41"/>
      <c r="J446" s="15"/>
      <c r="M446" s="43"/>
      <c r="U446" s="40"/>
    </row>
    <row r="447" spans="4:21" ht="13" x14ac:dyDescent="0.15">
      <c r="D447" s="40"/>
      <c r="E447" s="41"/>
      <c r="J447" s="15"/>
      <c r="M447" s="43"/>
      <c r="U447" s="40"/>
    </row>
    <row r="448" spans="4:21" ht="13" x14ac:dyDescent="0.15">
      <c r="D448" s="40"/>
      <c r="E448" s="41"/>
      <c r="J448" s="15"/>
      <c r="M448" s="43"/>
      <c r="U448" s="40"/>
    </row>
    <row r="449" spans="4:21" ht="13" x14ac:dyDescent="0.15">
      <c r="D449" s="40"/>
      <c r="E449" s="41"/>
      <c r="J449" s="15"/>
      <c r="M449" s="43"/>
      <c r="U449" s="40"/>
    </row>
    <row r="450" spans="4:21" ht="13" x14ac:dyDescent="0.15">
      <c r="D450" s="40"/>
      <c r="E450" s="41"/>
      <c r="J450" s="15"/>
      <c r="M450" s="43"/>
      <c r="U450" s="40"/>
    </row>
    <row r="451" spans="4:21" ht="13" x14ac:dyDescent="0.15">
      <c r="D451" s="40"/>
      <c r="E451" s="41"/>
      <c r="J451" s="15"/>
      <c r="M451" s="43"/>
      <c r="U451" s="40"/>
    </row>
    <row r="452" spans="4:21" ht="13" x14ac:dyDescent="0.15">
      <c r="D452" s="40"/>
      <c r="E452" s="41"/>
      <c r="J452" s="15"/>
      <c r="M452" s="43"/>
      <c r="U452" s="40"/>
    </row>
    <row r="453" spans="4:21" ht="13" x14ac:dyDescent="0.15">
      <c r="D453" s="40"/>
      <c r="E453" s="41"/>
      <c r="J453" s="15"/>
      <c r="M453" s="43"/>
      <c r="U453" s="40"/>
    </row>
    <row r="454" spans="4:21" ht="13" x14ac:dyDescent="0.15">
      <c r="D454" s="40"/>
      <c r="E454" s="41"/>
      <c r="J454" s="15"/>
      <c r="M454" s="43"/>
      <c r="U454" s="40"/>
    </row>
    <row r="455" spans="4:21" ht="13" x14ac:dyDescent="0.15">
      <c r="D455" s="40"/>
      <c r="E455" s="41"/>
      <c r="J455" s="15"/>
      <c r="M455" s="43"/>
      <c r="U455" s="40"/>
    </row>
    <row r="456" spans="4:21" ht="13" x14ac:dyDescent="0.15">
      <c r="D456" s="40"/>
      <c r="E456" s="41"/>
      <c r="J456" s="15"/>
      <c r="M456" s="43"/>
      <c r="U456" s="40"/>
    </row>
    <row r="457" spans="4:21" ht="13" x14ac:dyDescent="0.15">
      <c r="D457" s="40"/>
      <c r="E457" s="41"/>
      <c r="J457" s="15"/>
      <c r="M457" s="43"/>
      <c r="U457" s="40"/>
    </row>
    <row r="458" spans="4:21" ht="13" x14ac:dyDescent="0.15">
      <c r="D458" s="40"/>
      <c r="E458" s="41"/>
      <c r="J458" s="15"/>
      <c r="M458" s="43"/>
      <c r="U458" s="40"/>
    </row>
    <row r="459" spans="4:21" ht="13" x14ac:dyDescent="0.15">
      <c r="D459" s="40"/>
      <c r="E459" s="41"/>
      <c r="J459" s="15"/>
      <c r="M459" s="43"/>
      <c r="U459" s="40"/>
    </row>
    <row r="460" spans="4:21" ht="13" x14ac:dyDescent="0.15">
      <c r="D460" s="40"/>
      <c r="E460" s="41"/>
      <c r="J460" s="15"/>
      <c r="M460" s="43"/>
      <c r="U460" s="40"/>
    </row>
    <row r="461" spans="4:21" ht="13" x14ac:dyDescent="0.15">
      <c r="D461" s="40"/>
      <c r="E461" s="41"/>
      <c r="J461" s="15"/>
      <c r="M461" s="43"/>
      <c r="U461" s="40"/>
    </row>
    <row r="462" spans="4:21" ht="13" x14ac:dyDescent="0.15">
      <c r="D462" s="40"/>
      <c r="E462" s="41"/>
      <c r="J462" s="15"/>
      <c r="M462" s="43"/>
      <c r="U462" s="40"/>
    </row>
    <row r="463" spans="4:21" ht="13" x14ac:dyDescent="0.15">
      <c r="D463" s="40"/>
      <c r="E463" s="41"/>
      <c r="J463" s="15"/>
      <c r="M463" s="43"/>
      <c r="U463" s="40"/>
    </row>
    <row r="464" spans="4:21" ht="13" x14ac:dyDescent="0.15">
      <c r="D464" s="40"/>
      <c r="E464" s="41"/>
      <c r="J464" s="15"/>
      <c r="M464" s="43"/>
      <c r="U464" s="40"/>
    </row>
    <row r="465" spans="4:21" ht="13" x14ac:dyDescent="0.15">
      <c r="D465" s="40"/>
      <c r="E465" s="41"/>
      <c r="J465" s="15"/>
      <c r="M465" s="43"/>
      <c r="U465" s="40"/>
    </row>
    <row r="466" spans="4:21" ht="13" x14ac:dyDescent="0.15">
      <c r="D466" s="40"/>
      <c r="E466" s="41"/>
      <c r="J466" s="15"/>
      <c r="M466" s="43"/>
      <c r="U466" s="40"/>
    </row>
    <row r="467" spans="4:21" ht="13" x14ac:dyDescent="0.15">
      <c r="D467" s="40"/>
      <c r="E467" s="41"/>
      <c r="J467" s="15"/>
      <c r="M467" s="43"/>
      <c r="U467" s="40"/>
    </row>
    <row r="468" spans="4:21" ht="13" x14ac:dyDescent="0.15">
      <c r="D468" s="40"/>
      <c r="E468" s="41"/>
      <c r="J468" s="15"/>
      <c r="M468" s="43"/>
      <c r="U468" s="40"/>
    </row>
    <row r="469" spans="4:21" ht="13" x14ac:dyDescent="0.15">
      <c r="D469" s="40"/>
      <c r="E469" s="41"/>
      <c r="J469" s="15"/>
      <c r="M469" s="43"/>
      <c r="U469" s="40"/>
    </row>
    <row r="470" spans="4:21" ht="13" x14ac:dyDescent="0.15">
      <c r="D470" s="40"/>
      <c r="E470" s="41"/>
      <c r="J470" s="15"/>
      <c r="M470" s="43"/>
      <c r="U470" s="40"/>
    </row>
    <row r="471" spans="4:21" ht="13" x14ac:dyDescent="0.15">
      <c r="D471" s="40"/>
      <c r="E471" s="41"/>
      <c r="J471" s="15"/>
      <c r="M471" s="43"/>
      <c r="U471" s="40"/>
    </row>
    <row r="472" spans="4:21" ht="13" x14ac:dyDescent="0.15">
      <c r="D472" s="40"/>
      <c r="E472" s="41"/>
      <c r="J472" s="15"/>
      <c r="M472" s="43"/>
      <c r="U472" s="40"/>
    </row>
    <row r="473" spans="4:21" ht="13" x14ac:dyDescent="0.15">
      <c r="D473" s="40"/>
      <c r="E473" s="41"/>
      <c r="J473" s="15"/>
      <c r="M473" s="43"/>
      <c r="U473" s="40"/>
    </row>
    <row r="474" spans="4:21" ht="13" x14ac:dyDescent="0.15">
      <c r="D474" s="40"/>
      <c r="E474" s="41"/>
      <c r="J474" s="15"/>
      <c r="M474" s="43"/>
      <c r="U474" s="40"/>
    </row>
    <row r="475" spans="4:21" ht="13" x14ac:dyDescent="0.15">
      <c r="D475" s="40"/>
      <c r="E475" s="41"/>
      <c r="J475" s="15"/>
      <c r="M475" s="43"/>
      <c r="U475" s="40"/>
    </row>
    <row r="476" spans="4:21" ht="13" x14ac:dyDescent="0.15">
      <c r="D476" s="40"/>
      <c r="E476" s="41"/>
      <c r="J476" s="15"/>
      <c r="M476" s="43"/>
      <c r="U476" s="40"/>
    </row>
    <row r="477" spans="4:21" ht="13" x14ac:dyDescent="0.15">
      <c r="D477" s="40"/>
      <c r="E477" s="41"/>
      <c r="J477" s="15"/>
      <c r="M477" s="43"/>
      <c r="U477" s="40"/>
    </row>
    <row r="478" spans="4:21" ht="13" x14ac:dyDescent="0.15">
      <c r="D478" s="40"/>
      <c r="E478" s="41"/>
      <c r="J478" s="15"/>
      <c r="M478" s="43"/>
      <c r="U478" s="40"/>
    </row>
    <row r="479" spans="4:21" ht="13" x14ac:dyDescent="0.15">
      <c r="D479" s="40"/>
      <c r="E479" s="41"/>
      <c r="J479" s="15"/>
      <c r="M479" s="43"/>
      <c r="U479" s="40"/>
    </row>
    <row r="480" spans="4:21" ht="13" x14ac:dyDescent="0.15">
      <c r="D480" s="40"/>
      <c r="E480" s="41"/>
      <c r="J480" s="15"/>
      <c r="M480" s="43"/>
      <c r="U480" s="40"/>
    </row>
    <row r="481" spans="4:21" ht="13" x14ac:dyDescent="0.15">
      <c r="D481" s="40"/>
      <c r="E481" s="41"/>
      <c r="J481" s="15"/>
      <c r="M481" s="43"/>
      <c r="U481" s="40"/>
    </row>
    <row r="482" spans="4:21" ht="13" x14ac:dyDescent="0.15">
      <c r="D482" s="40"/>
      <c r="E482" s="41"/>
      <c r="J482" s="15"/>
      <c r="M482" s="43"/>
      <c r="U482" s="40"/>
    </row>
    <row r="483" spans="4:21" ht="13" x14ac:dyDescent="0.15">
      <c r="D483" s="40"/>
      <c r="E483" s="41"/>
      <c r="J483" s="15"/>
      <c r="M483" s="43"/>
      <c r="U483" s="40"/>
    </row>
    <row r="484" spans="4:21" ht="13" x14ac:dyDescent="0.15">
      <c r="D484" s="40"/>
      <c r="E484" s="41"/>
      <c r="J484" s="15"/>
      <c r="M484" s="43"/>
      <c r="U484" s="40"/>
    </row>
    <row r="485" spans="4:21" ht="13" x14ac:dyDescent="0.15">
      <c r="D485" s="40"/>
      <c r="E485" s="41"/>
      <c r="J485" s="15"/>
      <c r="M485" s="43"/>
      <c r="U485" s="40"/>
    </row>
    <row r="486" spans="4:21" ht="13" x14ac:dyDescent="0.15">
      <c r="D486" s="40"/>
      <c r="E486" s="41"/>
      <c r="J486" s="15"/>
      <c r="M486" s="43"/>
      <c r="U486" s="40"/>
    </row>
    <row r="487" spans="4:21" ht="13" x14ac:dyDescent="0.15">
      <c r="D487" s="40"/>
      <c r="E487" s="41"/>
      <c r="J487" s="15"/>
      <c r="M487" s="43"/>
      <c r="U487" s="40"/>
    </row>
    <row r="488" spans="4:21" ht="13" x14ac:dyDescent="0.15">
      <c r="D488" s="40"/>
      <c r="E488" s="41"/>
      <c r="J488" s="15"/>
      <c r="M488" s="43"/>
      <c r="U488" s="40"/>
    </row>
    <row r="489" spans="4:21" ht="13" x14ac:dyDescent="0.15">
      <c r="D489" s="40"/>
      <c r="E489" s="41"/>
      <c r="J489" s="15"/>
      <c r="M489" s="43"/>
      <c r="U489" s="40"/>
    </row>
    <row r="490" spans="4:21" ht="13" x14ac:dyDescent="0.15">
      <c r="D490" s="40"/>
      <c r="E490" s="41"/>
      <c r="J490" s="15"/>
      <c r="M490" s="43"/>
      <c r="U490" s="40"/>
    </row>
    <row r="491" spans="4:21" ht="13" x14ac:dyDescent="0.15">
      <c r="D491" s="40"/>
      <c r="E491" s="41"/>
      <c r="J491" s="15"/>
      <c r="M491" s="43"/>
      <c r="U491" s="40"/>
    </row>
    <row r="492" spans="4:21" ht="13" x14ac:dyDescent="0.15">
      <c r="D492" s="40"/>
      <c r="E492" s="41"/>
      <c r="J492" s="15"/>
      <c r="M492" s="43"/>
      <c r="U492" s="40"/>
    </row>
    <row r="493" spans="4:21" ht="13" x14ac:dyDescent="0.15">
      <c r="D493" s="40"/>
      <c r="E493" s="41"/>
      <c r="J493" s="15"/>
      <c r="M493" s="43"/>
      <c r="U493" s="40"/>
    </row>
    <row r="494" spans="4:21" ht="13" x14ac:dyDescent="0.15">
      <c r="D494" s="40"/>
      <c r="E494" s="41"/>
      <c r="J494" s="15"/>
      <c r="M494" s="43"/>
      <c r="U494" s="40"/>
    </row>
    <row r="495" spans="4:21" ht="13" x14ac:dyDescent="0.15">
      <c r="D495" s="40"/>
      <c r="E495" s="41"/>
      <c r="J495" s="15"/>
      <c r="M495" s="43"/>
      <c r="U495" s="40"/>
    </row>
    <row r="496" spans="4:21" ht="13" x14ac:dyDescent="0.15">
      <c r="D496" s="40"/>
      <c r="E496" s="41"/>
      <c r="J496" s="15"/>
      <c r="M496" s="43"/>
      <c r="U496" s="40"/>
    </row>
    <row r="497" spans="4:21" ht="13" x14ac:dyDescent="0.15">
      <c r="D497" s="40"/>
      <c r="E497" s="41"/>
      <c r="J497" s="15"/>
      <c r="M497" s="43"/>
      <c r="U497" s="40"/>
    </row>
    <row r="498" spans="4:21" ht="13" x14ac:dyDescent="0.15">
      <c r="D498" s="40"/>
      <c r="E498" s="41"/>
      <c r="J498" s="15"/>
      <c r="M498" s="43"/>
      <c r="U498" s="40"/>
    </row>
    <row r="499" spans="4:21" ht="13" x14ac:dyDescent="0.15">
      <c r="D499" s="40"/>
      <c r="E499" s="41"/>
      <c r="J499" s="15"/>
      <c r="M499" s="43"/>
      <c r="U499" s="40"/>
    </row>
    <row r="500" spans="4:21" ht="13" x14ac:dyDescent="0.15">
      <c r="D500" s="40"/>
      <c r="E500" s="41"/>
      <c r="J500" s="15"/>
      <c r="M500" s="43"/>
      <c r="U500" s="40"/>
    </row>
    <row r="501" spans="4:21" ht="13" x14ac:dyDescent="0.15">
      <c r="D501" s="40"/>
      <c r="E501" s="41"/>
      <c r="J501" s="15"/>
      <c r="M501" s="43"/>
      <c r="U501" s="40"/>
    </row>
    <row r="502" spans="4:21" ht="13" x14ac:dyDescent="0.15">
      <c r="D502" s="40"/>
      <c r="E502" s="41"/>
      <c r="J502" s="15"/>
      <c r="M502" s="43"/>
      <c r="U502" s="40"/>
    </row>
    <row r="503" spans="4:21" ht="13" x14ac:dyDescent="0.15">
      <c r="D503" s="40"/>
      <c r="E503" s="41"/>
      <c r="J503" s="15"/>
      <c r="M503" s="43"/>
      <c r="U503" s="40"/>
    </row>
    <row r="504" spans="4:21" ht="13" x14ac:dyDescent="0.15">
      <c r="D504" s="40"/>
      <c r="E504" s="41"/>
      <c r="J504" s="15"/>
      <c r="M504" s="43"/>
      <c r="U504" s="40"/>
    </row>
    <row r="505" spans="4:21" ht="13" x14ac:dyDescent="0.15">
      <c r="D505" s="40"/>
      <c r="E505" s="41"/>
      <c r="J505" s="15"/>
      <c r="M505" s="43"/>
      <c r="U505" s="40"/>
    </row>
    <row r="506" spans="4:21" ht="13" x14ac:dyDescent="0.15">
      <c r="D506" s="40"/>
      <c r="E506" s="41"/>
      <c r="J506" s="15"/>
      <c r="M506" s="43"/>
      <c r="U506" s="40"/>
    </row>
    <row r="507" spans="4:21" ht="13" x14ac:dyDescent="0.15">
      <c r="D507" s="40"/>
      <c r="E507" s="41"/>
      <c r="J507" s="15"/>
      <c r="M507" s="43"/>
      <c r="U507" s="40"/>
    </row>
    <row r="508" spans="4:21" ht="13" x14ac:dyDescent="0.15">
      <c r="D508" s="40"/>
      <c r="E508" s="41"/>
      <c r="J508" s="15"/>
      <c r="M508" s="43"/>
      <c r="U508" s="40"/>
    </row>
    <row r="509" spans="4:21" ht="13" x14ac:dyDescent="0.15">
      <c r="D509" s="40"/>
      <c r="E509" s="41"/>
      <c r="J509" s="15"/>
      <c r="M509" s="43"/>
      <c r="U509" s="40"/>
    </row>
    <row r="510" spans="4:21" ht="13" x14ac:dyDescent="0.15">
      <c r="D510" s="40"/>
      <c r="E510" s="41"/>
      <c r="J510" s="15"/>
      <c r="M510" s="43"/>
      <c r="U510" s="40"/>
    </row>
    <row r="511" spans="4:21" ht="13" x14ac:dyDescent="0.15">
      <c r="D511" s="40"/>
      <c r="E511" s="41"/>
      <c r="J511" s="15"/>
      <c r="M511" s="43"/>
      <c r="U511" s="40"/>
    </row>
    <row r="512" spans="4:21" ht="13" x14ac:dyDescent="0.15">
      <c r="D512" s="40"/>
      <c r="E512" s="41"/>
      <c r="J512" s="15"/>
      <c r="M512" s="43"/>
      <c r="U512" s="40"/>
    </row>
    <row r="513" spans="4:21" ht="13" x14ac:dyDescent="0.15">
      <c r="D513" s="40"/>
      <c r="E513" s="41"/>
      <c r="J513" s="15"/>
      <c r="M513" s="43"/>
      <c r="U513" s="40"/>
    </row>
    <row r="514" spans="4:21" ht="13" x14ac:dyDescent="0.15">
      <c r="D514" s="40"/>
      <c r="E514" s="41"/>
      <c r="J514" s="15"/>
      <c r="M514" s="43"/>
      <c r="U514" s="40"/>
    </row>
    <row r="515" spans="4:21" ht="13" x14ac:dyDescent="0.15">
      <c r="D515" s="40"/>
      <c r="E515" s="41"/>
      <c r="J515" s="15"/>
      <c r="M515" s="43"/>
      <c r="U515" s="40"/>
    </row>
    <row r="516" spans="4:21" ht="13" x14ac:dyDescent="0.15">
      <c r="D516" s="40"/>
      <c r="E516" s="41"/>
      <c r="J516" s="15"/>
      <c r="M516" s="43"/>
      <c r="U516" s="40"/>
    </row>
    <row r="517" spans="4:21" ht="13" x14ac:dyDescent="0.15">
      <c r="D517" s="40"/>
      <c r="E517" s="41"/>
      <c r="J517" s="15"/>
      <c r="M517" s="43"/>
      <c r="U517" s="40"/>
    </row>
    <row r="518" spans="4:21" ht="13" x14ac:dyDescent="0.15">
      <c r="D518" s="40"/>
      <c r="E518" s="41"/>
      <c r="J518" s="15"/>
      <c r="M518" s="43"/>
      <c r="U518" s="40"/>
    </row>
    <row r="519" spans="4:21" ht="13" x14ac:dyDescent="0.15">
      <c r="D519" s="40"/>
      <c r="E519" s="41"/>
      <c r="J519" s="15"/>
      <c r="M519" s="43"/>
      <c r="U519" s="40"/>
    </row>
    <row r="520" spans="4:21" ht="13" x14ac:dyDescent="0.15">
      <c r="D520" s="40"/>
      <c r="E520" s="41"/>
      <c r="J520" s="15"/>
      <c r="M520" s="43"/>
      <c r="U520" s="40"/>
    </row>
    <row r="521" spans="4:21" ht="13" x14ac:dyDescent="0.15">
      <c r="D521" s="40"/>
      <c r="E521" s="41"/>
      <c r="J521" s="15"/>
      <c r="M521" s="43"/>
      <c r="U521" s="40"/>
    </row>
    <row r="522" spans="4:21" ht="13" x14ac:dyDescent="0.15">
      <c r="D522" s="40"/>
      <c r="E522" s="41"/>
      <c r="J522" s="15"/>
      <c r="M522" s="43"/>
      <c r="U522" s="40"/>
    </row>
    <row r="523" spans="4:21" ht="13" x14ac:dyDescent="0.15">
      <c r="D523" s="40"/>
      <c r="E523" s="41"/>
      <c r="J523" s="15"/>
      <c r="M523" s="43"/>
      <c r="U523" s="40"/>
    </row>
    <row r="524" spans="4:21" ht="13" x14ac:dyDescent="0.15">
      <c r="D524" s="40"/>
      <c r="E524" s="41"/>
      <c r="J524" s="15"/>
      <c r="M524" s="43"/>
      <c r="U524" s="40"/>
    </row>
    <row r="525" spans="4:21" ht="13" x14ac:dyDescent="0.15">
      <c r="D525" s="40"/>
      <c r="E525" s="41"/>
      <c r="J525" s="15"/>
      <c r="M525" s="43"/>
      <c r="U525" s="40"/>
    </row>
    <row r="526" spans="4:21" ht="13" x14ac:dyDescent="0.15">
      <c r="D526" s="40"/>
      <c r="E526" s="41"/>
      <c r="J526" s="15"/>
      <c r="M526" s="43"/>
      <c r="U526" s="40"/>
    </row>
    <row r="527" spans="4:21" ht="13" x14ac:dyDescent="0.15">
      <c r="D527" s="40"/>
      <c r="E527" s="41"/>
      <c r="J527" s="15"/>
      <c r="M527" s="43"/>
      <c r="U527" s="40"/>
    </row>
    <row r="528" spans="4:21" ht="13" x14ac:dyDescent="0.15">
      <c r="D528" s="40"/>
      <c r="E528" s="41"/>
      <c r="J528" s="15"/>
      <c r="M528" s="43"/>
      <c r="U528" s="40"/>
    </row>
    <row r="529" spans="4:21" ht="13" x14ac:dyDescent="0.15">
      <c r="D529" s="40"/>
      <c r="E529" s="41"/>
      <c r="J529" s="15"/>
      <c r="M529" s="43"/>
      <c r="U529" s="40"/>
    </row>
    <row r="530" spans="4:21" ht="13" x14ac:dyDescent="0.15">
      <c r="D530" s="40"/>
      <c r="E530" s="41"/>
      <c r="J530" s="15"/>
      <c r="M530" s="43"/>
      <c r="U530" s="40"/>
    </row>
    <row r="531" spans="4:21" ht="13" x14ac:dyDescent="0.15">
      <c r="D531" s="40"/>
      <c r="E531" s="41"/>
      <c r="J531" s="15"/>
      <c r="M531" s="43"/>
      <c r="U531" s="40"/>
    </row>
    <row r="532" spans="4:21" ht="13" x14ac:dyDescent="0.15">
      <c r="D532" s="40"/>
      <c r="E532" s="41"/>
      <c r="J532" s="15"/>
      <c r="M532" s="43"/>
      <c r="U532" s="40"/>
    </row>
    <row r="533" spans="4:21" ht="13" x14ac:dyDescent="0.15">
      <c r="D533" s="40"/>
      <c r="E533" s="41"/>
      <c r="J533" s="15"/>
      <c r="M533" s="43"/>
      <c r="U533" s="40"/>
    </row>
    <row r="534" spans="4:21" ht="13" x14ac:dyDescent="0.15">
      <c r="D534" s="40"/>
      <c r="E534" s="41"/>
      <c r="J534" s="15"/>
      <c r="M534" s="43"/>
      <c r="U534" s="40"/>
    </row>
    <row r="535" spans="4:21" ht="13" x14ac:dyDescent="0.15">
      <c r="D535" s="40"/>
      <c r="E535" s="41"/>
      <c r="J535" s="15"/>
      <c r="M535" s="43"/>
      <c r="U535" s="40"/>
    </row>
    <row r="536" spans="4:21" ht="13" x14ac:dyDescent="0.15">
      <c r="D536" s="40"/>
      <c r="E536" s="41"/>
      <c r="J536" s="15"/>
      <c r="M536" s="43"/>
      <c r="U536" s="40"/>
    </row>
    <row r="537" spans="4:21" ht="13" x14ac:dyDescent="0.15">
      <c r="D537" s="40"/>
      <c r="E537" s="41"/>
      <c r="J537" s="15"/>
      <c r="M537" s="43"/>
      <c r="U537" s="40"/>
    </row>
    <row r="538" spans="4:21" ht="13" x14ac:dyDescent="0.15">
      <c r="D538" s="40"/>
      <c r="E538" s="41"/>
      <c r="J538" s="15"/>
      <c r="M538" s="43"/>
      <c r="U538" s="40"/>
    </row>
    <row r="539" spans="4:21" ht="13" x14ac:dyDescent="0.15">
      <c r="D539" s="40"/>
      <c r="E539" s="41"/>
      <c r="J539" s="15"/>
      <c r="M539" s="43"/>
      <c r="U539" s="40"/>
    </row>
    <row r="540" spans="4:21" ht="13" x14ac:dyDescent="0.15">
      <c r="D540" s="40"/>
      <c r="E540" s="41"/>
      <c r="J540" s="15"/>
      <c r="M540" s="43"/>
      <c r="U540" s="40"/>
    </row>
    <row r="541" spans="4:21" ht="13" x14ac:dyDescent="0.15">
      <c r="D541" s="40"/>
      <c r="E541" s="41"/>
      <c r="J541" s="15"/>
      <c r="M541" s="43"/>
      <c r="U541" s="40"/>
    </row>
    <row r="542" spans="4:21" ht="13" x14ac:dyDescent="0.15">
      <c r="D542" s="40"/>
      <c r="E542" s="41"/>
      <c r="J542" s="15"/>
      <c r="M542" s="43"/>
      <c r="U542" s="40"/>
    </row>
    <row r="543" spans="4:21" ht="13" x14ac:dyDescent="0.15">
      <c r="D543" s="40"/>
      <c r="E543" s="41"/>
      <c r="J543" s="15"/>
      <c r="M543" s="43"/>
      <c r="U543" s="40"/>
    </row>
    <row r="544" spans="4:21" ht="13" x14ac:dyDescent="0.15">
      <c r="D544" s="40"/>
      <c r="E544" s="41"/>
      <c r="J544" s="15"/>
      <c r="M544" s="43"/>
      <c r="U544" s="40"/>
    </row>
    <row r="545" spans="4:21" ht="13" x14ac:dyDescent="0.15">
      <c r="D545" s="40"/>
      <c r="E545" s="41"/>
      <c r="J545" s="15"/>
      <c r="M545" s="43"/>
      <c r="U545" s="40"/>
    </row>
    <row r="546" spans="4:21" ht="13" x14ac:dyDescent="0.15">
      <c r="D546" s="40"/>
      <c r="E546" s="41"/>
      <c r="J546" s="15"/>
      <c r="M546" s="43"/>
      <c r="U546" s="40"/>
    </row>
    <row r="547" spans="4:21" ht="13" x14ac:dyDescent="0.15">
      <c r="D547" s="40"/>
      <c r="E547" s="41"/>
      <c r="J547" s="15"/>
      <c r="M547" s="43"/>
      <c r="U547" s="40"/>
    </row>
    <row r="548" spans="4:21" ht="13" x14ac:dyDescent="0.15">
      <c r="D548" s="40"/>
      <c r="E548" s="41"/>
      <c r="J548" s="15"/>
      <c r="M548" s="43"/>
      <c r="U548" s="40"/>
    </row>
    <row r="549" spans="4:21" ht="13" x14ac:dyDescent="0.15">
      <c r="D549" s="40"/>
      <c r="E549" s="41"/>
      <c r="J549" s="15"/>
      <c r="M549" s="43"/>
      <c r="U549" s="40"/>
    </row>
    <row r="550" spans="4:21" ht="13" x14ac:dyDescent="0.15">
      <c r="D550" s="40"/>
      <c r="E550" s="41"/>
      <c r="J550" s="15"/>
      <c r="M550" s="43"/>
      <c r="U550" s="40"/>
    </row>
    <row r="551" spans="4:21" ht="13" x14ac:dyDescent="0.15">
      <c r="D551" s="40"/>
      <c r="E551" s="41"/>
      <c r="J551" s="15"/>
      <c r="M551" s="43"/>
      <c r="U551" s="40"/>
    </row>
    <row r="552" spans="4:21" ht="13" x14ac:dyDescent="0.15">
      <c r="D552" s="40"/>
      <c r="E552" s="41"/>
      <c r="J552" s="15"/>
      <c r="M552" s="43"/>
      <c r="U552" s="40"/>
    </row>
    <row r="553" spans="4:21" ht="13" x14ac:dyDescent="0.15">
      <c r="D553" s="40"/>
      <c r="E553" s="41"/>
      <c r="J553" s="15"/>
      <c r="M553" s="43"/>
      <c r="U553" s="40"/>
    </row>
    <row r="554" spans="4:21" ht="13" x14ac:dyDescent="0.15">
      <c r="D554" s="40"/>
      <c r="E554" s="41"/>
      <c r="J554" s="15"/>
      <c r="M554" s="43"/>
      <c r="U554" s="40"/>
    </row>
    <row r="555" spans="4:21" ht="13" x14ac:dyDescent="0.15">
      <c r="D555" s="40"/>
      <c r="E555" s="41"/>
      <c r="J555" s="15"/>
      <c r="M555" s="43"/>
      <c r="U555" s="40"/>
    </row>
    <row r="556" spans="4:21" ht="13" x14ac:dyDescent="0.15">
      <c r="D556" s="40"/>
      <c r="E556" s="41"/>
      <c r="J556" s="15"/>
      <c r="M556" s="43"/>
      <c r="U556" s="40"/>
    </row>
    <row r="557" spans="4:21" ht="13" x14ac:dyDescent="0.15">
      <c r="D557" s="40"/>
      <c r="E557" s="41"/>
      <c r="J557" s="15"/>
      <c r="M557" s="43"/>
      <c r="U557" s="40"/>
    </row>
    <row r="558" spans="4:21" ht="13" x14ac:dyDescent="0.15">
      <c r="D558" s="40"/>
      <c r="E558" s="41"/>
      <c r="J558" s="15"/>
      <c r="M558" s="43"/>
      <c r="U558" s="40"/>
    </row>
    <row r="559" spans="4:21" ht="13" x14ac:dyDescent="0.15">
      <c r="D559" s="40"/>
      <c r="E559" s="41"/>
      <c r="J559" s="15"/>
      <c r="M559" s="43"/>
      <c r="U559" s="40"/>
    </row>
    <row r="560" spans="4:21" ht="13" x14ac:dyDescent="0.15">
      <c r="D560" s="40"/>
      <c r="E560" s="41"/>
      <c r="J560" s="15"/>
      <c r="M560" s="43"/>
      <c r="U560" s="40"/>
    </row>
    <row r="561" spans="4:21" ht="13" x14ac:dyDescent="0.15">
      <c r="D561" s="40"/>
      <c r="E561" s="41"/>
      <c r="J561" s="15"/>
      <c r="M561" s="43"/>
      <c r="U561" s="40"/>
    </row>
    <row r="562" spans="4:21" ht="13" x14ac:dyDescent="0.15">
      <c r="D562" s="40"/>
      <c r="E562" s="41"/>
      <c r="J562" s="15"/>
      <c r="M562" s="43"/>
      <c r="U562" s="40"/>
    </row>
    <row r="563" spans="4:21" ht="13" x14ac:dyDescent="0.15">
      <c r="D563" s="40"/>
      <c r="E563" s="41"/>
      <c r="J563" s="15"/>
      <c r="M563" s="43"/>
      <c r="U563" s="40"/>
    </row>
    <row r="564" spans="4:21" ht="13" x14ac:dyDescent="0.15">
      <c r="D564" s="40"/>
      <c r="E564" s="41"/>
      <c r="J564" s="15"/>
      <c r="M564" s="43"/>
      <c r="U564" s="40"/>
    </row>
    <row r="565" spans="4:21" ht="13" x14ac:dyDescent="0.15">
      <c r="D565" s="40"/>
      <c r="E565" s="41"/>
      <c r="J565" s="15"/>
      <c r="M565" s="43"/>
      <c r="U565" s="40"/>
    </row>
    <row r="566" spans="4:21" ht="13" x14ac:dyDescent="0.15">
      <c r="D566" s="40"/>
      <c r="E566" s="41"/>
      <c r="J566" s="15"/>
      <c r="M566" s="43"/>
      <c r="U566" s="40"/>
    </row>
    <row r="567" spans="4:21" ht="13" x14ac:dyDescent="0.15">
      <c r="D567" s="40"/>
      <c r="E567" s="41"/>
      <c r="J567" s="15"/>
      <c r="M567" s="43"/>
      <c r="U567" s="40"/>
    </row>
    <row r="568" spans="4:21" ht="13" x14ac:dyDescent="0.15">
      <c r="D568" s="40"/>
      <c r="E568" s="41"/>
      <c r="J568" s="15"/>
      <c r="M568" s="43"/>
      <c r="U568" s="40"/>
    </row>
    <row r="569" spans="4:21" ht="13" x14ac:dyDescent="0.15">
      <c r="D569" s="40"/>
      <c r="E569" s="41"/>
      <c r="J569" s="15"/>
      <c r="M569" s="43"/>
      <c r="U569" s="40"/>
    </row>
    <row r="570" spans="4:21" ht="13" x14ac:dyDescent="0.15">
      <c r="D570" s="40"/>
      <c r="E570" s="41"/>
      <c r="J570" s="15"/>
      <c r="M570" s="43"/>
      <c r="U570" s="40"/>
    </row>
    <row r="571" spans="4:21" ht="13" x14ac:dyDescent="0.15">
      <c r="D571" s="40"/>
      <c r="E571" s="41"/>
      <c r="J571" s="15"/>
      <c r="M571" s="43"/>
      <c r="U571" s="40"/>
    </row>
    <row r="572" spans="4:21" ht="13" x14ac:dyDescent="0.15">
      <c r="D572" s="40"/>
      <c r="E572" s="41"/>
      <c r="J572" s="15"/>
      <c r="M572" s="43"/>
      <c r="U572" s="40"/>
    </row>
    <row r="573" spans="4:21" ht="13" x14ac:dyDescent="0.15">
      <c r="D573" s="40"/>
      <c r="E573" s="41"/>
      <c r="J573" s="15"/>
      <c r="M573" s="43"/>
      <c r="U573" s="40"/>
    </row>
    <row r="574" spans="4:21" ht="13" x14ac:dyDescent="0.15">
      <c r="D574" s="40"/>
      <c r="E574" s="41"/>
      <c r="J574" s="15"/>
      <c r="M574" s="43"/>
      <c r="U574" s="40"/>
    </row>
    <row r="575" spans="4:21" ht="13" x14ac:dyDescent="0.15">
      <c r="D575" s="40"/>
      <c r="E575" s="41"/>
      <c r="J575" s="15"/>
      <c r="M575" s="43"/>
      <c r="U575" s="40"/>
    </row>
    <row r="576" spans="4:21" ht="13" x14ac:dyDescent="0.15">
      <c r="D576" s="40"/>
      <c r="E576" s="41"/>
      <c r="J576" s="15"/>
      <c r="M576" s="43"/>
      <c r="U576" s="40"/>
    </row>
    <row r="577" spans="4:21" ht="13" x14ac:dyDescent="0.15">
      <c r="D577" s="40"/>
      <c r="E577" s="41"/>
      <c r="J577" s="15"/>
      <c r="M577" s="43"/>
      <c r="U577" s="40"/>
    </row>
    <row r="578" spans="4:21" ht="13" x14ac:dyDescent="0.15">
      <c r="D578" s="40"/>
      <c r="E578" s="41"/>
      <c r="J578" s="15"/>
      <c r="M578" s="43"/>
      <c r="U578" s="40"/>
    </row>
    <row r="579" spans="4:21" ht="13" x14ac:dyDescent="0.15">
      <c r="D579" s="40"/>
      <c r="E579" s="41"/>
      <c r="J579" s="15"/>
      <c r="M579" s="43"/>
      <c r="U579" s="40"/>
    </row>
    <row r="580" spans="4:21" ht="13" x14ac:dyDescent="0.15">
      <c r="D580" s="40"/>
      <c r="E580" s="41"/>
      <c r="J580" s="15"/>
      <c r="M580" s="43"/>
      <c r="U580" s="40"/>
    </row>
    <row r="581" spans="4:21" ht="13" x14ac:dyDescent="0.15">
      <c r="D581" s="40"/>
      <c r="E581" s="41"/>
      <c r="J581" s="15"/>
      <c r="M581" s="43"/>
      <c r="U581" s="40"/>
    </row>
    <row r="582" spans="4:21" ht="13" x14ac:dyDescent="0.15">
      <c r="D582" s="40"/>
      <c r="E582" s="41"/>
      <c r="J582" s="15"/>
      <c r="M582" s="43"/>
      <c r="U582" s="40"/>
    </row>
    <row r="583" spans="4:21" ht="13" x14ac:dyDescent="0.15">
      <c r="D583" s="40"/>
      <c r="E583" s="41"/>
      <c r="J583" s="15"/>
      <c r="M583" s="43"/>
      <c r="U583" s="40"/>
    </row>
    <row r="584" spans="4:21" ht="13" x14ac:dyDescent="0.15">
      <c r="D584" s="40"/>
      <c r="E584" s="41"/>
      <c r="J584" s="15"/>
      <c r="M584" s="43"/>
      <c r="U584" s="40"/>
    </row>
    <row r="585" spans="4:21" ht="13" x14ac:dyDescent="0.15">
      <c r="D585" s="40"/>
      <c r="E585" s="41"/>
      <c r="J585" s="15"/>
      <c r="M585" s="43"/>
      <c r="U585" s="40"/>
    </row>
    <row r="586" spans="4:21" ht="13" x14ac:dyDescent="0.15">
      <c r="D586" s="40"/>
      <c r="E586" s="41"/>
      <c r="J586" s="15"/>
      <c r="M586" s="43"/>
      <c r="U586" s="40"/>
    </row>
    <row r="587" spans="4:21" ht="13" x14ac:dyDescent="0.15">
      <c r="D587" s="40"/>
      <c r="E587" s="41"/>
      <c r="J587" s="15"/>
      <c r="M587" s="43"/>
      <c r="U587" s="40"/>
    </row>
    <row r="588" spans="4:21" ht="13" x14ac:dyDescent="0.15">
      <c r="D588" s="40"/>
      <c r="E588" s="41"/>
      <c r="J588" s="15"/>
      <c r="M588" s="43"/>
      <c r="U588" s="40"/>
    </row>
    <row r="589" spans="4:21" ht="13" x14ac:dyDescent="0.15">
      <c r="D589" s="40"/>
      <c r="E589" s="41"/>
      <c r="J589" s="15"/>
      <c r="M589" s="43"/>
      <c r="U589" s="40"/>
    </row>
    <row r="590" spans="4:21" ht="13" x14ac:dyDescent="0.15">
      <c r="D590" s="40"/>
      <c r="E590" s="41"/>
      <c r="J590" s="15"/>
      <c r="M590" s="43"/>
      <c r="U590" s="40"/>
    </row>
    <row r="591" spans="4:21" ht="13" x14ac:dyDescent="0.15">
      <c r="D591" s="40"/>
      <c r="E591" s="41"/>
      <c r="J591" s="15"/>
      <c r="M591" s="43"/>
      <c r="U591" s="40"/>
    </row>
    <row r="592" spans="4:21" ht="13" x14ac:dyDescent="0.15">
      <c r="D592" s="40"/>
      <c r="E592" s="41"/>
      <c r="J592" s="15"/>
      <c r="M592" s="43"/>
      <c r="U592" s="40"/>
    </row>
    <row r="593" spans="4:21" ht="13" x14ac:dyDescent="0.15">
      <c r="D593" s="40"/>
      <c r="E593" s="41"/>
      <c r="J593" s="15"/>
      <c r="M593" s="43"/>
      <c r="U593" s="40"/>
    </row>
    <row r="594" spans="4:21" ht="13" x14ac:dyDescent="0.15">
      <c r="D594" s="40"/>
      <c r="E594" s="41"/>
      <c r="J594" s="15"/>
      <c r="M594" s="43"/>
      <c r="U594" s="40"/>
    </row>
    <row r="595" spans="4:21" ht="13" x14ac:dyDescent="0.15">
      <c r="D595" s="40"/>
      <c r="E595" s="41"/>
      <c r="J595" s="15"/>
      <c r="M595" s="43"/>
      <c r="U595" s="40"/>
    </row>
    <row r="596" spans="4:21" ht="13" x14ac:dyDescent="0.15">
      <c r="D596" s="40"/>
      <c r="E596" s="41"/>
      <c r="J596" s="15"/>
      <c r="M596" s="43"/>
      <c r="U596" s="40"/>
    </row>
    <row r="597" spans="4:21" ht="13" x14ac:dyDescent="0.15">
      <c r="D597" s="40"/>
      <c r="E597" s="41"/>
      <c r="J597" s="15"/>
      <c r="M597" s="43"/>
      <c r="U597" s="40"/>
    </row>
    <row r="598" spans="4:21" ht="13" x14ac:dyDescent="0.15">
      <c r="D598" s="40"/>
      <c r="E598" s="41"/>
      <c r="J598" s="15"/>
      <c r="M598" s="43"/>
      <c r="U598" s="40"/>
    </row>
    <row r="599" spans="4:21" ht="13" x14ac:dyDescent="0.15">
      <c r="D599" s="40"/>
      <c r="E599" s="41"/>
      <c r="J599" s="15"/>
      <c r="M599" s="43"/>
      <c r="U599" s="40"/>
    </row>
    <row r="600" spans="4:21" ht="13" x14ac:dyDescent="0.15">
      <c r="D600" s="40"/>
      <c r="E600" s="41"/>
      <c r="J600" s="15"/>
      <c r="M600" s="43"/>
      <c r="U600" s="40"/>
    </row>
    <row r="601" spans="4:21" ht="13" x14ac:dyDescent="0.15">
      <c r="D601" s="40"/>
      <c r="E601" s="41"/>
      <c r="J601" s="15"/>
      <c r="M601" s="43"/>
      <c r="U601" s="40"/>
    </row>
    <row r="602" spans="4:21" ht="13" x14ac:dyDescent="0.15">
      <c r="D602" s="40"/>
      <c r="E602" s="41"/>
      <c r="J602" s="15"/>
      <c r="M602" s="43"/>
      <c r="U602" s="40"/>
    </row>
    <row r="603" spans="4:21" ht="13" x14ac:dyDescent="0.15">
      <c r="D603" s="40"/>
      <c r="E603" s="41"/>
      <c r="J603" s="15"/>
      <c r="M603" s="43"/>
      <c r="U603" s="40"/>
    </row>
    <row r="604" spans="4:21" ht="13" x14ac:dyDescent="0.15">
      <c r="D604" s="40"/>
      <c r="E604" s="41"/>
      <c r="J604" s="15"/>
      <c r="M604" s="43"/>
      <c r="U604" s="40"/>
    </row>
    <row r="605" spans="4:21" ht="13" x14ac:dyDescent="0.15">
      <c r="D605" s="40"/>
      <c r="E605" s="41"/>
      <c r="J605" s="15"/>
      <c r="M605" s="43"/>
      <c r="U605" s="40"/>
    </row>
    <row r="606" spans="4:21" ht="13" x14ac:dyDescent="0.15">
      <c r="D606" s="40"/>
      <c r="E606" s="41"/>
      <c r="J606" s="15"/>
      <c r="M606" s="43"/>
      <c r="U606" s="40"/>
    </row>
    <row r="607" spans="4:21" ht="13" x14ac:dyDescent="0.15">
      <c r="D607" s="40"/>
      <c r="E607" s="41"/>
      <c r="J607" s="15"/>
      <c r="M607" s="43"/>
      <c r="U607" s="40"/>
    </row>
    <row r="608" spans="4:21" ht="13" x14ac:dyDescent="0.15">
      <c r="D608" s="40"/>
      <c r="E608" s="41"/>
      <c r="J608" s="15"/>
      <c r="M608" s="43"/>
      <c r="U608" s="40"/>
    </row>
    <row r="609" spans="4:21" ht="13" x14ac:dyDescent="0.15">
      <c r="D609" s="40"/>
      <c r="E609" s="41"/>
      <c r="J609" s="15"/>
      <c r="M609" s="43"/>
      <c r="U609" s="40"/>
    </row>
    <row r="610" spans="4:21" ht="13" x14ac:dyDescent="0.15">
      <c r="D610" s="40"/>
      <c r="E610" s="41"/>
      <c r="J610" s="15"/>
      <c r="M610" s="43"/>
      <c r="U610" s="40"/>
    </row>
    <row r="611" spans="4:21" ht="13" x14ac:dyDescent="0.15">
      <c r="D611" s="40"/>
      <c r="E611" s="41"/>
      <c r="J611" s="15"/>
      <c r="M611" s="43"/>
      <c r="U611" s="40"/>
    </row>
    <row r="612" spans="4:21" ht="13" x14ac:dyDescent="0.15">
      <c r="D612" s="40"/>
      <c r="E612" s="41"/>
      <c r="J612" s="15"/>
      <c r="M612" s="43"/>
      <c r="U612" s="40"/>
    </row>
    <row r="613" spans="4:21" ht="13" x14ac:dyDescent="0.15">
      <c r="D613" s="40"/>
      <c r="E613" s="41"/>
      <c r="J613" s="15"/>
      <c r="M613" s="43"/>
      <c r="U613" s="40"/>
    </row>
    <row r="614" spans="4:21" ht="13" x14ac:dyDescent="0.15">
      <c r="D614" s="40"/>
      <c r="E614" s="41"/>
      <c r="J614" s="15"/>
      <c r="M614" s="43"/>
      <c r="U614" s="40"/>
    </row>
    <row r="615" spans="4:21" ht="13" x14ac:dyDescent="0.15">
      <c r="D615" s="40"/>
      <c r="E615" s="41"/>
      <c r="J615" s="15"/>
      <c r="M615" s="43"/>
      <c r="U615" s="40"/>
    </row>
    <row r="616" spans="4:21" ht="13" x14ac:dyDescent="0.15">
      <c r="D616" s="40"/>
      <c r="E616" s="41"/>
      <c r="J616" s="15"/>
      <c r="M616" s="43"/>
      <c r="U616" s="40"/>
    </row>
    <row r="617" spans="4:21" ht="13" x14ac:dyDescent="0.15">
      <c r="D617" s="40"/>
      <c r="E617" s="41"/>
      <c r="J617" s="15"/>
      <c r="M617" s="43"/>
      <c r="U617" s="40"/>
    </row>
    <row r="618" spans="4:21" ht="13" x14ac:dyDescent="0.15">
      <c r="D618" s="40"/>
      <c r="E618" s="41"/>
      <c r="J618" s="15"/>
      <c r="M618" s="43"/>
      <c r="U618" s="40"/>
    </row>
    <row r="619" spans="4:21" ht="13" x14ac:dyDescent="0.15">
      <c r="D619" s="40"/>
      <c r="E619" s="41"/>
      <c r="J619" s="15"/>
      <c r="M619" s="43"/>
      <c r="U619" s="40"/>
    </row>
    <row r="620" spans="4:21" ht="13" x14ac:dyDescent="0.15">
      <c r="D620" s="40"/>
      <c r="E620" s="41"/>
      <c r="J620" s="15"/>
      <c r="M620" s="43"/>
      <c r="U620" s="40"/>
    </row>
    <row r="621" spans="4:21" ht="13" x14ac:dyDescent="0.15">
      <c r="D621" s="40"/>
      <c r="E621" s="41"/>
      <c r="J621" s="15"/>
      <c r="M621" s="43"/>
      <c r="U621" s="40"/>
    </row>
    <row r="622" spans="4:21" ht="13" x14ac:dyDescent="0.15">
      <c r="D622" s="40"/>
      <c r="E622" s="41"/>
      <c r="J622" s="15"/>
      <c r="M622" s="43"/>
      <c r="U622" s="40"/>
    </row>
    <row r="623" spans="4:21" ht="13" x14ac:dyDescent="0.15">
      <c r="D623" s="40"/>
      <c r="E623" s="41"/>
      <c r="J623" s="15"/>
      <c r="M623" s="43"/>
      <c r="U623" s="40"/>
    </row>
    <row r="624" spans="4:21" ht="13" x14ac:dyDescent="0.15">
      <c r="D624" s="40"/>
      <c r="E624" s="41"/>
      <c r="J624" s="15"/>
      <c r="M624" s="43"/>
      <c r="U624" s="40"/>
    </row>
    <row r="625" spans="4:21" ht="13" x14ac:dyDescent="0.15">
      <c r="D625" s="40"/>
      <c r="E625" s="41"/>
      <c r="J625" s="15"/>
      <c r="M625" s="43"/>
      <c r="U625" s="40"/>
    </row>
    <row r="626" spans="4:21" ht="13" x14ac:dyDescent="0.15">
      <c r="D626" s="40"/>
      <c r="E626" s="41"/>
      <c r="J626" s="15"/>
      <c r="M626" s="43"/>
      <c r="U626" s="40"/>
    </row>
    <row r="627" spans="4:21" ht="13" x14ac:dyDescent="0.15">
      <c r="D627" s="40"/>
      <c r="E627" s="41"/>
      <c r="J627" s="15"/>
      <c r="M627" s="43"/>
      <c r="U627" s="40"/>
    </row>
    <row r="628" spans="4:21" ht="13" x14ac:dyDescent="0.15">
      <c r="D628" s="40"/>
      <c r="E628" s="41"/>
      <c r="J628" s="15"/>
      <c r="M628" s="43"/>
      <c r="U628" s="40"/>
    </row>
    <row r="629" spans="4:21" ht="13" x14ac:dyDescent="0.15">
      <c r="D629" s="40"/>
      <c r="E629" s="41"/>
      <c r="J629" s="15"/>
      <c r="M629" s="43"/>
      <c r="U629" s="40"/>
    </row>
    <row r="630" spans="4:21" ht="13" x14ac:dyDescent="0.15">
      <c r="D630" s="40"/>
      <c r="E630" s="41"/>
      <c r="J630" s="15"/>
      <c r="M630" s="43"/>
      <c r="U630" s="40"/>
    </row>
    <row r="631" spans="4:21" ht="13" x14ac:dyDescent="0.15">
      <c r="D631" s="40"/>
      <c r="E631" s="41"/>
      <c r="J631" s="15"/>
      <c r="M631" s="43"/>
      <c r="U631" s="40"/>
    </row>
    <row r="632" spans="4:21" ht="13" x14ac:dyDescent="0.15">
      <c r="D632" s="40"/>
      <c r="E632" s="41"/>
      <c r="J632" s="15"/>
      <c r="M632" s="43"/>
      <c r="U632" s="40"/>
    </row>
    <row r="633" spans="4:21" ht="13" x14ac:dyDescent="0.15">
      <c r="D633" s="40"/>
      <c r="E633" s="41"/>
      <c r="J633" s="15"/>
      <c r="M633" s="43"/>
      <c r="U633" s="40"/>
    </row>
    <row r="634" spans="4:21" ht="13" x14ac:dyDescent="0.15">
      <c r="D634" s="40"/>
      <c r="E634" s="41"/>
      <c r="J634" s="15"/>
      <c r="M634" s="43"/>
      <c r="U634" s="40"/>
    </row>
    <row r="635" spans="4:21" ht="13" x14ac:dyDescent="0.15">
      <c r="D635" s="40"/>
      <c r="E635" s="41"/>
      <c r="J635" s="15"/>
      <c r="M635" s="43"/>
      <c r="U635" s="40"/>
    </row>
    <row r="636" spans="4:21" ht="13" x14ac:dyDescent="0.15">
      <c r="D636" s="40"/>
      <c r="E636" s="41"/>
      <c r="J636" s="15"/>
      <c r="M636" s="43"/>
      <c r="U636" s="40"/>
    </row>
    <row r="637" spans="4:21" ht="13" x14ac:dyDescent="0.15">
      <c r="D637" s="40"/>
      <c r="E637" s="41"/>
      <c r="J637" s="15"/>
      <c r="M637" s="43"/>
      <c r="U637" s="40"/>
    </row>
    <row r="638" spans="4:21" ht="13" x14ac:dyDescent="0.15">
      <c r="D638" s="40"/>
      <c r="E638" s="41"/>
      <c r="J638" s="15"/>
      <c r="M638" s="43"/>
      <c r="U638" s="40"/>
    </row>
    <row r="639" spans="4:21" ht="13" x14ac:dyDescent="0.15">
      <c r="D639" s="40"/>
      <c r="E639" s="41"/>
      <c r="J639" s="15"/>
      <c r="M639" s="43"/>
      <c r="U639" s="40"/>
    </row>
    <row r="640" spans="4:21" ht="13" x14ac:dyDescent="0.15">
      <c r="D640" s="40"/>
      <c r="E640" s="41"/>
      <c r="J640" s="15"/>
      <c r="M640" s="43"/>
      <c r="U640" s="40"/>
    </row>
    <row r="641" spans="4:21" ht="13" x14ac:dyDescent="0.15">
      <c r="D641" s="40"/>
      <c r="E641" s="41"/>
      <c r="J641" s="15"/>
      <c r="M641" s="43"/>
      <c r="U641" s="40"/>
    </row>
    <row r="642" spans="4:21" ht="13" x14ac:dyDescent="0.15">
      <c r="D642" s="40"/>
      <c r="E642" s="41"/>
      <c r="J642" s="15"/>
      <c r="M642" s="43"/>
      <c r="U642" s="40"/>
    </row>
    <row r="643" spans="4:21" ht="13" x14ac:dyDescent="0.15">
      <c r="D643" s="40"/>
      <c r="E643" s="41"/>
      <c r="J643" s="15"/>
      <c r="M643" s="43"/>
      <c r="U643" s="40"/>
    </row>
    <row r="644" spans="4:21" ht="13" x14ac:dyDescent="0.15">
      <c r="D644" s="40"/>
      <c r="E644" s="41"/>
      <c r="J644" s="15"/>
      <c r="M644" s="43"/>
      <c r="U644" s="40"/>
    </row>
    <row r="645" spans="4:21" ht="13" x14ac:dyDescent="0.15">
      <c r="D645" s="40"/>
      <c r="E645" s="41"/>
      <c r="J645" s="15"/>
      <c r="M645" s="43"/>
      <c r="U645" s="40"/>
    </row>
    <row r="646" spans="4:21" ht="13" x14ac:dyDescent="0.15">
      <c r="D646" s="40"/>
      <c r="E646" s="41"/>
      <c r="J646" s="15"/>
      <c r="M646" s="43"/>
      <c r="U646" s="40"/>
    </row>
    <row r="647" spans="4:21" ht="13" x14ac:dyDescent="0.15">
      <c r="D647" s="40"/>
      <c r="E647" s="41"/>
      <c r="J647" s="15"/>
      <c r="M647" s="43"/>
      <c r="U647" s="40"/>
    </row>
    <row r="648" spans="4:21" ht="13" x14ac:dyDescent="0.15">
      <c r="D648" s="40"/>
      <c r="E648" s="41"/>
      <c r="J648" s="15"/>
      <c r="M648" s="43"/>
      <c r="U648" s="40"/>
    </row>
    <row r="649" spans="4:21" ht="13" x14ac:dyDescent="0.15">
      <c r="D649" s="40"/>
      <c r="E649" s="41"/>
      <c r="J649" s="15"/>
      <c r="M649" s="43"/>
      <c r="U649" s="40"/>
    </row>
    <row r="650" spans="4:21" ht="13" x14ac:dyDescent="0.15">
      <c r="D650" s="40"/>
      <c r="E650" s="41"/>
      <c r="J650" s="15"/>
      <c r="M650" s="43"/>
      <c r="U650" s="40"/>
    </row>
    <row r="651" spans="4:21" ht="13" x14ac:dyDescent="0.15">
      <c r="D651" s="40"/>
      <c r="E651" s="41"/>
      <c r="J651" s="15"/>
      <c r="M651" s="43"/>
      <c r="U651" s="40"/>
    </row>
    <row r="652" spans="4:21" ht="13" x14ac:dyDescent="0.15">
      <c r="D652" s="40"/>
      <c r="E652" s="41"/>
      <c r="J652" s="15"/>
      <c r="M652" s="43"/>
      <c r="U652" s="40"/>
    </row>
    <row r="653" spans="4:21" ht="13" x14ac:dyDescent="0.15">
      <c r="D653" s="40"/>
      <c r="E653" s="41"/>
      <c r="J653" s="15"/>
      <c r="M653" s="43"/>
      <c r="U653" s="40"/>
    </row>
    <row r="654" spans="4:21" ht="13" x14ac:dyDescent="0.15">
      <c r="D654" s="40"/>
      <c r="E654" s="41"/>
      <c r="J654" s="15"/>
      <c r="M654" s="43"/>
      <c r="U654" s="40"/>
    </row>
    <row r="655" spans="4:21" ht="13" x14ac:dyDescent="0.15">
      <c r="D655" s="40"/>
      <c r="E655" s="41"/>
      <c r="J655" s="15"/>
      <c r="M655" s="43"/>
      <c r="U655" s="40"/>
    </row>
    <row r="656" spans="4:21" ht="13" x14ac:dyDescent="0.15">
      <c r="D656" s="40"/>
      <c r="E656" s="41"/>
      <c r="J656" s="15"/>
      <c r="M656" s="43"/>
      <c r="U656" s="40"/>
    </row>
    <row r="657" spans="4:21" ht="13" x14ac:dyDescent="0.15">
      <c r="D657" s="40"/>
      <c r="E657" s="41"/>
      <c r="J657" s="15"/>
      <c r="M657" s="43"/>
      <c r="U657" s="40"/>
    </row>
    <row r="658" spans="4:21" ht="13" x14ac:dyDescent="0.15">
      <c r="D658" s="40"/>
      <c r="E658" s="41"/>
      <c r="J658" s="15"/>
      <c r="M658" s="43"/>
      <c r="U658" s="40"/>
    </row>
    <row r="659" spans="4:21" ht="13" x14ac:dyDescent="0.15">
      <c r="D659" s="40"/>
      <c r="E659" s="41"/>
      <c r="J659" s="15"/>
      <c r="M659" s="43"/>
      <c r="U659" s="40"/>
    </row>
    <row r="660" spans="4:21" ht="13" x14ac:dyDescent="0.15">
      <c r="D660" s="40"/>
      <c r="E660" s="41"/>
      <c r="J660" s="15"/>
      <c r="M660" s="43"/>
      <c r="U660" s="40"/>
    </row>
    <row r="661" spans="4:21" ht="13" x14ac:dyDescent="0.15">
      <c r="D661" s="40"/>
      <c r="E661" s="41"/>
      <c r="J661" s="15"/>
      <c r="M661" s="43"/>
      <c r="U661" s="40"/>
    </row>
    <row r="662" spans="4:21" ht="13" x14ac:dyDescent="0.15">
      <c r="D662" s="40"/>
      <c r="E662" s="41"/>
      <c r="J662" s="15"/>
      <c r="M662" s="43"/>
      <c r="U662" s="40"/>
    </row>
    <row r="663" spans="4:21" ht="13" x14ac:dyDescent="0.15">
      <c r="D663" s="40"/>
      <c r="E663" s="41"/>
      <c r="J663" s="15"/>
      <c r="M663" s="43"/>
      <c r="U663" s="40"/>
    </row>
    <row r="664" spans="4:21" ht="13" x14ac:dyDescent="0.15">
      <c r="D664" s="40"/>
      <c r="E664" s="41"/>
      <c r="J664" s="15"/>
      <c r="M664" s="43"/>
      <c r="U664" s="40"/>
    </row>
    <row r="665" spans="4:21" ht="13" x14ac:dyDescent="0.15">
      <c r="D665" s="40"/>
      <c r="E665" s="41"/>
      <c r="J665" s="15"/>
      <c r="M665" s="43"/>
      <c r="U665" s="40"/>
    </row>
    <row r="666" spans="4:21" ht="13" x14ac:dyDescent="0.15">
      <c r="D666" s="40"/>
      <c r="E666" s="41"/>
      <c r="J666" s="15"/>
      <c r="M666" s="43"/>
      <c r="U666" s="40"/>
    </row>
    <row r="667" spans="4:21" ht="13" x14ac:dyDescent="0.15">
      <c r="D667" s="40"/>
      <c r="E667" s="41"/>
      <c r="J667" s="15"/>
      <c r="M667" s="43"/>
      <c r="U667" s="40"/>
    </row>
    <row r="668" spans="4:21" ht="13" x14ac:dyDescent="0.15">
      <c r="D668" s="40"/>
      <c r="E668" s="41"/>
      <c r="J668" s="15"/>
      <c r="M668" s="43"/>
      <c r="U668" s="40"/>
    </row>
    <row r="669" spans="4:21" ht="13" x14ac:dyDescent="0.15">
      <c r="D669" s="40"/>
      <c r="E669" s="41"/>
      <c r="J669" s="15"/>
      <c r="M669" s="43"/>
      <c r="U669" s="40"/>
    </row>
    <row r="670" spans="4:21" ht="13" x14ac:dyDescent="0.15">
      <c r="D670" s="40"/>
      <c r="E670" s="41"/>
      <c r="J670" s="15"/>
      <c r="M670" s="43"/>
      <c r="U670" s="40"/>
    </row>
    <row r="671" spans="4:21" ht="13" x14ac:dyDescent="0.15">
      <c r="D671" s="40"/>
      <c r="E671" s="41"/>
      <c r="J671" s="15"/>
      <c r="M671" s="43"/>
      <c r="U671" s="40"/>
    </row>
    <row r="672" spans="4:21" ht="13" x14ac:dyDescent="0.15">
      <c r="D672" s="40"/>
      <c r="E672" s="41"/>
      <c r="J672" s="15"/>
      <c r="M672" s="43"/>
      <c r="U672" s="40"/>
    </row>
    <row r="673" spans="4:21" ht="13" x14ac:dyDescent="0.15">
      <c r="D673" s="40"/>
      <c r="E673" s="41"/>
      <c r="J673" s="15"/>
      <c r="M673" s="43"/>
      <c r="U673" s="40"/>
    </row>
    <row r="674" spans="4:21" ht="13" x14ac:dyDescent="0.15">
      <c r="D674" s="40"/>
      <c r="E674" s="41"/>
      <c r="J674" s="15"/>
      <c r="M674" s="43"/>
      <c r="U674" s="40"/>
    </row>
    <row r="675" spans="4:21" ht="13" x14ac:dyDescent="0.15">
      <c r="D675" s="40"/>
      <c r="E675" s="41"/>
      <c r="J675" s="15"/>
      <c r="M675" s="43"/>
      <c r="U675" s="40"/>
    </row>
    <row r="676" spans="4:21" ht="13" x14ac:dyDescent="0.15">
      <c r="D676" s="40"/>
      <c r="E676" s="41"/>
      <c r="J676" s="15"/>
      <c r="M676" s="43"/>
      <c r="U676" s="40"/>
    </row>
    <row r="677" spans="4:21" ht="13" x14ac:dyDescent="0.15">
      <c r="D677" s="40"/>
      <c r="E677" s="41"/>
      <c r="J677" s="15"/>
      <c r="M677" s="43"/>
      <c r="U677" s="40"/>
    </row>
    <row r="678" spans="4:21" ht="13" x14ac:dyDescent="0.15">
      <c r="D678" s="40"/>
      <c r="E678" s="41"/>
      <c r="J678" s="15"/>
      <c r="M678" s="43"/>
      <c r="U678" s="40"/>
    </row>
    <row r="679" spans="4:21" ht="13" x14ac:dyDescent="0.15">
      <c r="D679" s="40"/>
      <c r="E679" s="41"/>
      <c r="J679" s="15"/>
      <c r="M679" s="43"/>
      <c r="U679" s="40"/>
    </row>
    <row r="680" spans="4:21" ht="13" x14ac:dyDescent="0.15">
      <c r="D680" s="40"/>
      <c r="E680" s="41"/>
      <c r="J680" s="15"/>
      <c r="M680" s="43"/>
      <c r="U680" s="40"/>
    </row>
    <row r="681" spans="4:21" ht="13" x14ac:dyDescent="0.15">
      <c r="D681" s="40"/>
      <c r="E681" s="41"/>
      <c r="J681" s="15"/>
      <c r="M681" s="43"/>
      <c r="U681" s="40"/>
    </row>
    <row r="682" spans="4:21" ht="13" x14ac:dyDescent="0.15">
      <c r="D682" s="40"/>
      <c r="E682" s="41"/>
      <c r="J682" s="15"/>
      <c r="M682" s="43"/>
      <c r="U682" s="40"/>
    </row>
    <row r="683" spans="4:21" ht="13" x14ac:dyDescent="0.15">
      <c r="D683" s="40"/>
      <c r="E683" s="41"/>
      <c r="J683" s="15"/>
      <c r="M683" s="43"/>
      <c r="U683" s="40"/>
    </row>
    <row r="684" spans="4:21" ht="13" x14ac:dyDescent="0.15">
      <c r="D684" s="40"/>
      <c r="E684" s="41"/>
      <c r="J684" s="15"/>
      <c r="M684" s="43"/>
      <c r="U684" s="40"/>
    </row>
    <row r="685" spans="4:21" ht="13" x14ac:dyDescent="0.15">
      <c r="D685" s="40"/>
      <c r="E685" s="41"/>
      <c r="J685" s="15"/>
      <c r="M685" s="43"/>
      <c r="U685" s="40"/>
    </row>
    <row r="686" spans="4:21" ht="13" x14ac:dyDescent="0.15">
      <c r="D686" s="40"/>
      <c r="E686" s="41"/>
      <c r="J686" s="15"/>
      <c r="M686" s="43"/>
      <c r="U686" s="40"/>
    </row>
    <row r="687" spans="4:21" ht="13" x14ac:dyDescent="0.15">
      <c r="D687" s="40"/>
      <c r="E687" s="41"/>
      <c r="J687" s="15"/>
      <c r="M687" s="43"/>
      <c r="U687" s="40"/>
    </row>
    <row r="688" spans="4:21" ht="13" x14ac:dyDescent="0.15">
      <c r="D688" s="40"/>
      <c r="E688" s="41"/>
      <c r="J688" s="15"/>
      <c r="M688" s="43"/>
      <c r="U688" s="40"/>
    </row>
    <row r="689" spans="4:21" ht="13" x14ac:dyDescent="0.15">
      <c r="D689" s="40"/>
      <c r="E689" s="41"/>
      <c r="J689" s="15"/>
      <c r="M689" s="43"/>
      <c r="U689" s="40"/>
    </row>
    <row r="690" spans="4:21" ht="13" x14ac:dyDescent="0.15">
      <c r="D690" s="40"/>
      <c r="E690" s="41"/>
      <c r="J690" s="15"/>
      <c r="M690" s="43"/>
      <c r="U690" s="40"/>
    </row>
    <row r="691" spans="4:21" ht="13" x14ac:dyDescent="0.15">
      <c r="D691" s="40"/>
      <c r="E691" s="41"/>
      <c r="J691" s="15"/>
      <c r="M691" s="43"/>
      <c r="U691" s="40"/>
    </row>
    <row r="692" spans="4:21" ht="13" x14ac:dyDescent="0.15">
      <c r="D692" s="40"/>
      <c r="E692" s="41"/>
      <c r="J692" s="15"/>
      <c r="M692" s="43"/>
      <c r="U692" s="40"/>
    </row>
    <row r="693" spans="4:21" ht="13" x14ac:dyDescent="0.15">
      <c r="D693" s="40"/>
      <c r="E693" s="41"/>
      <c r="J693" s="15"/>
      <c r="M693" s="43"/>
      <c r="U693" s="40"/>
    </row>
    <row r="694" spans="4:21" ht="13" x14ac:dyDescent="0.15">
      <c r="D694" s="40"/>
      <c r="E694" s="41"/>
      <c r="J694" s="15"/>
      <c r="M694" s="43"/>
      <c r="U694" s="40"/>
    </row>
    <row r="695" spans="4:21" ht="13" x14ac:dyDescent="0.15">
      <c r="D695" s="40"/>
      <c r="E695" s="41"/>
      <c r="J695" s="15"/>
      <c r="M695" s="43"/>
      <c r="U695" s="40"/>
    </row>
    <row r="696" spans="4:21" ht="13" x14ac:dyDescent="0.15">
      <c r="D696" s="40"/>
      <c r="E696" s="41"/>
      <c r="J696" s="15"/>
      <c r="M696" s="43"/>
      <c r="U696" s="40"/>
    </row>
    <row r="697" spans="4:21" ht="13" x14ac:dyDescent="0.15">
      <c r="D697" s="40"/>
      <c r="E697" s="41"/>
      <c r="J697" s="15"/>
      <c r="M697" s="43"/>
      <c r="U697" s="40"/>
    </row>
    <row r="698" spans="4:21" ht="13" x14ac:dyDescent="0.15">
      <c r="D698" s="40"/>
      <c r="E698" s="41"/>
      <c r="J698" s="15"/>
      <c r="M698" s="43"/>
      <c r="U698" s="40"/>
    </row>
    <row r="699" spans="4:21" ht="13" x14ac:dyDescent="0.15">
      <c r="D699" s="40"/>
      <c r="E699" s="41"/>
      <c r="J699" s="15"/>
      <c r="M699" s="43"/>
      <c r="U699" s="40"/>
    </row>
    <row r="700" spans="4:21" ht="13" x14ac:dyDescent="0.15">
      <c r="D700" s="40"/>
      <c r="E700" s="41"/>
      <c r="J700" s="15"/>
      <c r="M700" s="43"/>
      <c r="U700" s="40"/>
    </row>
    <row r="701" spans="4:21" ht="13" x14ac:dyDescent="0.15">
      <c r="D701" s="40"/>
      <c r="E701" s="41"/>
      <c r="J701" s="15"/>
      <c r="M701" s="43"/>
      <c r="U701" s="40"/>
    </row>
    <row r="702" spans="4:21" ht="13" x14ac:dyDescent="0.15">
      <c r="D702" s="40"/>
      <c r="E702" s="41"/>
      <c r="J702" s="15"/>
      <c r="M702" s="43"/>
      <c r="U702" s="40"/>
    </row>
    <row r="703" spans="4:21" ht="13" x14ac:dyDescent="0.15">
      <c r="D703" s="40"/>
      <c r="E703" s="41"/>
      <c r="J703" s="15"/>
      <c r="M703" s="43"/>
      <c r="U703" s="40"/>
    </row>
    <row r="704" spans="4:21" ht="13" x14ac:dyDescent="0.15">
      <c r="D704" s="40"/>
      <c r="E704" s="41"/>
      <c r="J704" s="15"/>
      <c r="M704" s="43"/>
      <c r="U704" s="40"/>
    </row>
    <row r="705" spans="4:21" ht="13" x14ac:dyDescent="0.15">
      <c r="D705" s="40"/>
      <c r="E705" s="41"/>
      <c r="J705" s="15"/>
      <c r="M705" s="43"/>
      <c r="U705" s="40"/>
    </row>
    <row r="706" spans="4:21" ht="13" x14ac:dyDescent="0.15">
      <c r="D706" s="40"/>
      <c r="E706" s="41"/>
      <c r="J706" s="15"/>
      <c r="M706" s="43"/>
      <c r="U706" s="40"/>
    </row>
    <row r="707" spans="4:21" ht="13" x14ac:dyDescent="0.15">
      <c r="D707" s="40"/>
      <c r="E707" s="41"/>
      <c r="J707" s="15"/>
      <c r="M707" s="43"/>
      <c r="U707" s="40"/>
    </row>
    <row r="708" spans="4:21" ht="13" x14ac:dyDescent="0.15">
      <c r="D708" s="40"/>
      <c r="E708" s="41"/>
      <c r="J708" s="15"/>
      <c r="M708" s="43"/>
      <c r="U708" s="40"/>
    </row>
    <row r="709" spans="4:21" ht="13" x14ac:dyDescent="0.15">
      <c r="D709" s="40"/>
      <c r="E709" s="41"/>
      <c r="J709" s="15"/>
      <c r="M709" s="43"/>
      <c r="U709" s="40"/>
    </row>
    <row r="710" spans="4:21" ht="13" x14ac:dyDescent="0.15">
      <c r="D710" s="40"/>
      <c r="E710" s="41"/>
      <c r="J710" s="15"/>
      <c r="M710" s="43"/>
      <c r="U710" s="40"/>
    </row>
    <row r="711" spans="4:21" ht="13" x14ac:dyDescent="0.15">
      <c r="D711" s="40"/>
      <c r="E711" s="41"/>
      <c r="J711" s="15"/>
      <c r="M711" s="43"/>
      <c r="U711" s="40"/>
    </row>
    <row r="712" spans="4:21" ht="13" x14ac:dyDescent="0.15">
      <c r="D712" s="40"/>
      <c r="E712" s="41"/>
      <c r="J712" s="15"/>
      <c r="M712" s="43"/>
      <c r="U712" s="40"/>
    </row>
    <row r="713" spans="4:21" ht="13" x14ac:dyDescent="0.15">
      <c r="D713" s="40"/>
      <c r="E713" s="41"/>
      <c r="J713" s="15"/>
      <c r="M713" s="43"/>
      <c r="U713" s="40"/>
    </row>
    <row r="714" spans="4:21" ht="13" x14ac:dyDescent="0.15">
      <c r="D714" s="40"/>
      <c r="E714" s="41"/>
      <c r="J714" s="15"/>
      <c r="M714" s="43"/>
      <c r="U714" s="40"/>
    </row>
    <row r="715" spans="4:21" ht="13" x14ac:dyDescent="0.15">
      <c r="D715" s="40"/>
      <c r="E715" s="41"/>
      <c r="J715" s="15"/>
      <c r="M715" s="43"/>
      <c r="U715" s="40"/>
    </row>
    <row r="716" spans="4:21" ht="13" x14ac:dyDescent="0.15">
      <c r="D716" s="40"/>
      <c r="E716" s="41"/>
      <c r="J716" s="15"/>
      <c r="M716" s="43"/>
      <c r="U716" s="40"/>
    </row>
    <row r="717" spans="4:21" ht="13" x14ac:dyDescent="0.15">
      <c r="D717" s="40"/>
      <c r="E717" s="41"/>
      <c r="J717" s="15"/>
      <c r="M717" s="43"/>
      <c r="U717" s="40"/>
    </row>
    <row r="718" spans="4:21" ht="13" x14ac:dyDescent="0.15">
      <c r="D718" s="40"/>
      <c r="E718" s="41"/>
      <c r="J718" s="15"/>
      <c r="M718" s="43"/>
      <c r="U718" s="40"/>
    </row>
    <row r="719" spans="4:21" ht="13" x14ac:dyDescent="0.15">
      <c r="D719" s="40"/>
      <c r="E719" s="41"/>
      <c r="J719" s="15"/>
      <c r="M719" s="43"/>
      <c r="U719" s="40"/>
    </row>
    <row r="720" spans="4:21" ht="13" x14ac:dyDescent="0.15">
      <c r="D720" s="40"/>
      <c r="E720" s="41"/>
      <c r="J720" s="15"/>
      <c r="M720" s="43"/>
      <c r="U720" s="40"/>
    </row>
    <row r="721" spans="4:21" ht="13" x14ac:dyDescent="0.15">
      <c r="D721" s="40"/>
      <c r="E721" s="41"/>
      <c r="J721" s="15"/>
      <c r="M721" s="43"/>
      <c r="U721" s="40"/>
    </row>
    <row r="722" spans="4:21" ht="13" x14ac:dyDescent="0.15">
      <c r="D722" s="40"/>
      <c r="E722" s="41"/>
      <c r="J722" s="15"/>
      <c r="M722" s="43"/>
      <c r="U722" s="40"/>
    </row>
    <row r="723" spans="4:21" ht="13" x14ac:dyDescent="0.15">
      <c r="D723" s="40"/>
      <c r="E723" s="41"/>
      <c r="J723" s="15"/>
      <c r="M723" s="43"/>
      <c r="U723" s="40"/>
    </row>
    <row r="724" spans="4:21" ht="13" x14ac:dyDescent="0.15">
      <c r="D724" s="40"/>
      <c r="E724" s="41"/>
      <c r="J724" s="15"/>
      <c r="M724" s="43"/>
      <c r="U724" s="40"/>
    </row>
    <row r="725" spans="4:21" ht="13" x14ac:dyDescent="0.15">
      <c r="D725" s="40"/>
      <c r="E725" s="41"/>
      <c r="J725" s="15"/>
      <c r="M725" s="43"/>
      <c r="U725" s="40"/>
    </row>
    <row r="726" spans="4:21" ht="13" x14ac:dyDescent="0.15">
      <c r="D726" s="40"/>
      <c r="E726" s="41"/>
      <c r="J726" s="15"/>
      <c r="M726" s="43"/>
      <c r="U726" s="40"/>
    </row>
    <row r="727" spans="4:21" ht="13" x14ac:dyDescent="0.15">
      <c r="D727" s="40"/>
      <c r="E727" s="41"/>
      <c r="J727" s="15"/>
      <c r="M727" s="43"/>
      <c r="U727" s="40"/>
    </row>
    <row r="728" spans="4:21" ht="13" x14ac:dyDescent="0.15">
      <c r="D728" s="40"/>
      <c r="E728" s="41"/>
      <c r="J728" s="15"/>
      <c r="M728" s="43"/>
      <c r="U728" s="40"/>
    </row>
    <row r="729" spans="4:21" ht="13" x14ac:dyDescent="0.15">
      <c r="D729" s="40"/>
      <c r="E729" s="41"/>
      <c r="J729" s="15"/>
      <c r="M729" s="43"/>
      <c r="U729" s="40"/>
    </row>
    <row r="730" spans="4:21" ht="13" x14ac:dyDescent="0.15">
      <c r="D730" s="40"/>
      <c r="E730" s="41"/>
      <c r="J730" s="15"/>
      <c r="M730" s="43"/>
      <c r="U730" s="40"/>
    </row>
    <row r="731" spans="4:21" ht="13" x14ac:dyDescent="0.15">
      <c r="D731" s="40"/>
      <c r="E731" s="41"/>
      <c r="J731" s="15"/>
      <c r="M731" s="43"/>
      <c r="U731" s="40"/>
    </row>
    <row r="732" spans="4:21" ht="13" x14ac:dyDescent="0.15">
      <c r="D732" s="40"/>
      <c r="E732" s="41"/>
      <c r="J732" s="15"/>
      <c r="M732" s="43"/>
      <c r="U732" s="40"/>
    </row>
    <row r="733" spans="4:21" ht="13" x14ac:dyDescent="0.15">
      <c r="D733" s="40"/>
      <c r="E733" s="41"/>
      <c r="J733" s="15"/>
      <c r="M733" s="43"/>
      <c r="U733" s="40"/>
    </row>
    <row r="734" spans="4:21" ht="13" x14ac:dyDescent="0.15">
      <c r="D734" s="40"/>
      <c r="E734" s="41"/>
      <c r="J734" s="15"/>
      <c r="M734" s="43"/>
      <c r="U734" s="40"/>
    </row>
    <row r="735" spans="4:21" ht="13" x14ac:dyDescent="0.15">
      <c r="D735" s="40"/>
      <c r="E735" s="41"/>
      <c r="J735" s="15"/>
      <c r="M735" s="43"/>
      <c r="U735" s="40"/>
    </row>
    <row r="736" spans="4:21" ht="13" x14ac:dyDescent="0.15">
      <c r="D736" s="40"/>
      <c r="E736" s="41"/>
      <c r="J736" s="15"/>
      <c r="M736" s="43"/>
      <c r="U736" s="40"/>
    </row>
    <row r="737" spans="4:21" ht="13" x14ac:dyDescent="0.15">
      <c r="D737" s="40"/>
      <c r="E737" s="41"/>
      <c r="J737" s="15"/>
      <c r="M737" s="43"/>
      <c r="U737" s="40"/>
    </row>
    <row r="738" spans="4:21" ht="13" x14ac:dyDescent="0.15">
      <c r="D738" s="40"/>
      <c r="E738" s="41"/>
      <c r="J738" s="15"/>
      <c r="M738" s="43"/>
      <c r="U738" s="40"/>
    </row>
    <row r="739" spans="4:21" ht="13" x14ac:dyDescent="0.15">
      <c r="D739" s="40"/>
      <c r="E739" s="41"/>
      <c r="J739" s="15"/>
      <c r="M739" s="43"/>
      <c r="U739" s="40"/>
    </row>
    <row r="740" spans="4:21" ht="13" x14ac:dyDescent="0.15">
      <c r="D740" s="40"/>
      <c r="E740" s="41"/>
      <c r="J740" s="15"/>
      <c r="M740" s="43"/>
      <c r="U740" s="40"/>
    </row>
    <row r="741" spans="4:21" ht="13" x14ac:dyDescent="0.15">
      <c r="D741" s="40"/>
      <c r="E741" s="41"/>
      <c r="J741" s="15"/>
      <c r="M741" s="43"/>
      <c r="U741" s="40"/>
    </row>
    <row r="742" spans="4:21" ht="13" x14ac:dyDescent="0.15">
      <c r="D742" s="40"/>
      <c r="E742" s="41"/>
      <c r="J742" s="15"/>
      <c r="M742" s="43"/>
      <c r="U742" s="40"/>
    </row>
    <row r="743" spans="4:21" ht="13" x14ac:dyDescent="0.15">
      <c r="D743" s="40"/>
      <c r="E743" s="41"/>
      <c r="J743" s="15"/>
      <c r="M743" s="43"/>
      <c r="U743" s="40"/>
    </row>
    <row r="744" spans="4:21" ht="13" x14ac:dyDescent="0.15">
      <c r="D744" s="40"/>
      <c r="E744" s="41"/>
      <c r="J744" s="15"/>
      <c r="M744" s="43"/>
      <c r="U744" s="40"/>
    </row>
    <row r="745" spans="4:21" ht="13" x14ac:dyDescent="0.15">
      <c r="D745" s="40"/>
      <c r="E745" s="41"/>
      <c r="J745" s="15"/>
      <c r="M745" s="43"/>
      <c r="U745" s="40"/>
    </row>
    <row r="746" spans="4:21" ht="13" x14ac:dyDescent="0.15">
      <c r="D746" s="40"/>
      <c r="E746" s="41"/>
      <c r="J746" s="15"/>
      <c r="M746" s="43"/>
      <c r="U746" s="40"/>
    </row>
    <row r="747" spans="4:21" ht="13" x14ac:dyDescent="0.15">
      <c r="D747" s="40"/>
      <c r="E747" s="41"/>
      <c r="J747" s="15"/>
      <c r="M747" s="43"/>
      <c r="U747" s="40"/>
    </row>
    <row r="748" spans="4:21" ht="13" x14ac:dyDescent="0.15">
      <c r="D748" s="40"/>
      <c r="E748" s="41"/>
      <c r="J748" s="15"/>
      <c r="M748" s="43"/>
      <c r="U748" s="40"/>
    </row>
    <row r="749" spans="4:21" ht="13" x14ac:dyDescent="0.15">
      <c r="D749" s="40"/>
      <c r="E749" s="41"/>
      <c r="J749" s="15"/>
      <c r="M749" s="43"/>
      <c r="U749" s="40"/>
    </row>
    <row r="750" spans="4:21" ht="13" x14ac:dyDescent="0.15">
      <c r="D750" s="40"/>
      <c r="E750" s="41"/>
      <c r="J750" s="15"/>
      <c r="M750" s="43"/>
      <c r="U750" s="40"/>
    </row>
    <row r="751" spans="4:21" ht="13" x14ac:dyDescent="0.15">
      <c r="D751" s="40"/>
      <c r="E751" s="41"/>
      <c r="J751" s="15"/>
      <c r="M751" s="43"/>
      <c r="U751" s="40"/>
    </row>
    <row r="752" spans="4:21" ht="13" x14ac:dyDescent="0.15">
      <c r="D752" s="40"/>
      <c r="E752" s="41"/>
      <c r="J752" s="15"/>
      <c r="M752" s="43"/>
      <c r="U752" s="40"/>
    </row>
    <row r="753" spans="4:21" ht="13" x14ac:dyDescent="0.15">
      <c r="D753" s="40"/>
      <c r="E753" s="41"/>
      <c r="J753" s="15"/>
      <c r="M753" s="43"/>
      <c r="U753" s="40"/>
    </row>
    <row r="754" spans="4:21" ht="13" x14ac:dyDescent="0.15">
      <c r="D754" s="40"/>
      <c r="E754" s="41"/>
      <c r="J754" s="15"/>
      <c r="M754" s="43"/>
      <c r="U754" s="40"/>
    </row>
    <row r="755" spans="4:21" ht="13" x14ac:dyDescent="0.15">
      <c r="D755" s="40"/>
      <c r="E755" s="41"/>
      <c r="J755" s="15"/>
      <c r="M755" s="43"/>
      <c r="U755" s="40"/>
    </row>
    <row r="756" spans="4:21" ht="13" x14ac:dyDescent="0.15">
      <c r="D756" s="40"/>
      <c r="E756" s="41"/>
      <c r="J756" s="15"/>
      <c r="M756" s="43"/>
      <c r="U756" s="40"/>
    </row>
    <row r="757" spans="4:21" ht="13" x14ac:dyDescent="0.15">
      <c r="D757" s="40"/>
      <c r="E757" s="41"/>
      <c r="J757" s="15"/>
      <c r="M757" s="43"/>
      <c r="U757" s="40"/>
    </row>
    <row r="758" spans="4:21" ht="13" x14ac:dyDescent="0.15">
      <c r="D758" s="40"/>
      <c r="E758" s="41"/>
      <c r="J758" s="15"/>
      <c r="M758" s="43"/>
      <c r="U758" s="40"/>
    </row>
    <row r="759" spans="4:21" ht="13" x14ac:dyDescent="0.15">
      <c r="D759" s="40"/>
      <c r="E759" s="41"/>
      <c r="J759" s="15"/>
      <c r="M759" s="43"/>
      <c r="U759" s="40"/>
    </row>
    <row r="760" spans="4:21" ht="13" x14ac:dyDescent="0.15">
      <c r="D760" s="40"/>
      <c r="E760" s="41"/>
      <c r="J760" s="15"/>
      <c r="M760" s="43"/>
      <c r="U760" s="40"/>
    </row>
    <row r="761" spans="4:21" ht="13" x14ac:dyDescent="0.15">
      <c r="D761" s="40"/>
      <c r="E761" s="41"/>
      <c r="J761" s="15"/>
      <c r="M761" s="43"/>
      <c r="U761" s="40"/>
    </row>
    <row r="762" spans="4:21" ht="13" x14ac:dyDescent="0.15">
      <c r="D762" s="40"/>
      <c r="E762" s="41"/>
      <c r="J762" s="15"/>
      <c r="M762" s="43"/>
      <c r="U762" s="40"/>
    </row>
    <row r="763" spans="4:21" ht="13" x14ac:dyDescent="0.15">
      <c r="D763" s="40"/>
      <c r="E763" s="41"/>
      <c r="J763" s="15"/>
      <c r="M763" s="43"/>
      <c r="U763" s="40"/>
    </row>
    <row r="764" spans="4:21" ht="13" x14ac:dyDescent="0.15">
      <c r="D764" s="40"/>
      <c r="E764" s="41"/>
      <c r="J764" s="15"/>
      <c r="M764" s="43"/>
      <c r="U764" s="40"/>
    </row>
    <row r="765" spans="4:21" ht="13" x14ac:dyDescent="0.15">
      <c r="D765" s="40"/>
      <c r="E765" s="41"/>
      <c r="J765" s="15"/>
      <c r="M765" s="43"/>
      <c r="U765" s="40"/>
    </row>
    <row r="766" spans="4:21" ht="13" x14ac:dyDescent="0.15">
      <c r="D766" s="40"/>
      <c r="E766" s="41"/>
      <c r="J766" s="15"/>
      <c r="M766" s="43"/>
      <c r="U766" s="40"/>
    </row>
    <row r="767" spans="4:21" ht="13" x14ac:dyDescent="0.15">
      <c r="D767" s="40"/>
      <c r="E767" s="41"/>
      <c r="J767" s="15"/>
      <c r="M767" s="43"/>
      <c r="U767" s="40"/>
    </row>
    <row r="768" spans="4:21" ht="13" x14ac:dyDescent="0.15">
      <c r="D768" s="40"/>
      <c r="E768" s="41"/>
      <c r="J768" s="15"/>
      <c r="M768" s="43"/>
      <c r="U768" s="40"/>
    </row>
    <row r="769" spans="4:21" ht="13" x14ac:dyDescent="0.15">
      <c r="D769" s="40"/>
      <c r="E769" s="41"/>
      <c r="J769" s="15"/>
      <c r="M769" s="43"/>
      <c r="U769" s="40"/>
    </row>
    <row r="770" spans="4:21" ht="13" x14ac:dyDescent="0.15">
      <c r="D770" s="40"/>
      <c r="E770" s="41"/>
      <c r="J770" s="15"/>
      <c r="M770" s="43"/>
      <c r="U770" s="40"/>
    </row>
    <row r="771" spans="4:21" ht="13" x14ac:dyDescent="0.15">
      <c r="D771" s="40"/>
      <c r="E771" s="41"/>
      <c r="J771" s="15"/>
      <c r="M771" s="43"/>
      <c r="U771" s="40"/>
    </row>
    <row r="772" spans="4:21" ht="13" x14ac:dyDescent="0.15">
      <c r="D772" s="40"/>
      <c r="E772" s="41"/>
      <c r="J772" s="15"/>
      <c r="M772" s="43"/>
      <c r="U772" s="40"/>
    </row>
    <row r="773" spans="4:21" ht="13" x14ac:dyDescent="0.15">
      <c r="D773" s="40"/>
      <c r="E773" s="41"/>
      <c r="J773" s="15"/>
      <c r="M773" s="43"/>
      <c r="U773" s="40"/>
    </row>
    <row r="774" spans="4:21" ht="13" x14ac:dyDescent="0.15">
      <c r="D774" s="40"/>
      <c r="E774" s="41"/>
      <c r="J774" s="15"/>
      <c r="M774" s="43"/>
      <c r="U774" s="40"/>
    </row>
    <row r="775" spans="4:21" ht="13" x14ac:dyDescent="0.15">
      <c r="D775" s="40"/>
      <c r="E775" s="41"/>
      <c r="J775" s="15"/>
      <c r="M775" s="43"/>
      <c r="U775" s="40"/>
    </row>
    <row r="776" spans="4:21" ht="13" x14ac:dyDescent="0.15">
      <c r="D776" s="40"/>
      <c r="E776" s="41"/>
      <c r="J776" s="15"/>
      <c r="M776" s="43"/>
      <c r="U776" s="40"/>
    </row>
    <row r="777" spans="4:21" ht="13" x14ac:dyDescent="0.15">
      <c r="D777" s="40"/>
      <c r="E777" s="41"/>
      <c r="J777" s="15"/>
      <c r="M777" s="43"/>
      <c r="U777" s="40"/>
    </row>
    <row r="778" spans="4:21" ht="13" x14ac:dyDescent="0.15">
      <c r="D778" s="40"/>
      <c r="E778" s="41"/>
      <c r="J778" s="15"/>
      <c r="M778" s="43"/>
      <c r="U778" s="40"/>
    </row>
    <row r="779" spans="4:21" ht="13" x14ac:dyDescent="0.15">
      <c r="D779" s="40"/>
      <c r="E779" s="41"/>
      <c r="J779" s="15"/>
      <c r="M779" s="43"/>
      <c r="U779" s="40"/>
    </row>
    <row r="780" spans="4:21" ht="13" x14ac:dyDescent="0.15">
      <c r="D780" s="40"/>
      <c r="E780" s="41"/>
      <c r="J780" s="15"/>
      <c r="M780" s="43"/>
      <c r="U780" s="40"/>
    </row>
    <row r="781" spans="4:21" ht="13" x14ac:dyDescent="0.15">
      <c r="D781" s="40"/>
      <c r="E781" s="41"/>
      <c r="J781" s="15"/>
      <c r="M781" s="43"/>
      <c r="U781" s="40"/>
    </row>
    <row r="782" spans="4:21" ht="13" x14ac:dyDescent="0.15">
      <c r="D782" s="40"/>
      <c r="E782" s="41"/>
      <c r="J782" s="15"/>
      <c r="M782" s="43"/>
      <c r="U782" s="40"/>
    </row>
    <row r="783" spans="4:21" ht="13" x14ac:dyDescent="0.15">
      <c r="D783" s="40"/>
      <c r="E783" s="41"/>
      <c r="J783" s="15"/>
      <c r="M783" s="43"/>
      <c r="U783" s="40"/>
    </row>
    <row r="784" spans="4:21" ht="13" x14ac:dyDescent="0.15">
      <c r="D784" s="40"/>
      <c r="E784" s="41"/>
      <c r="J784" s="15"/>
      <c r="M784" s="43"/>
      <c r="U784" s="40"/>
    </row>
    <row r="785" spans="4:21" ht="13" x14ac:dyDescent="0.15">
      <c r="D785" s="40"/>
      <c r="E785" s="41"/>
      <c r="J785" s="15"/>
      <c r="M785" s="43"/>
      <c r="U785" s="40"/>
    </row>
    <row r="786" spans="4:21" ht="13" x14ac:dyDescent="0.15">
      <c r="D786" s="40"/>
      <c r="E786" s="41"/>
      <c r="J786" s="15"/>
      <c r="M786" s="43"/>
      <c r="U786" s="40"/>
    </row>
    <row r="787" spans="4:21" ht="13" x14ac:dyDescent="0.15">
      <c r="D787" s="40"/>
      <c r="E787" s="41"/>
      <c r="J787" s="15"/>
      <c r="M787" s="43"/>
      <c r="U787" s="40"/>
    </row>
    <row r="788" spans="4:21" ht="13" x14ac:dyDescent="0.15">
      <c r="D788" s="40"/>
      <c r="E788" s="41"/>
      <c r="J788" s="15"/>
      <c r="M788" s="43"/>
      <c r="U788" s="40"/>
    </row>
    <row r="789" spans="4:21" ht="13" x14ac:dyDescent="0.15">
      <c r="D789" s="40"/>
      <c r="E789" s="41"/>
      <c r="J789" s="15"/>
      <c r="M789" s="43"/>
      <c r="U789" s="40"/>
    </row>
    <row r="790" spans="4:21" ht="13" x14ac:dyDescent="0.15">
      <c r="D790" s="40"/>
      <c r="E790" s="41"/>
      <c r="J790" s="15"/>
      <c r="M790" s="43"/>
      <c r="U790" s="40"/>
    </row>
    <row r="791" spans="4:21" ht="13" x14ac:dyDescent="0.15">
      <c r="D791" s="40"/>
      <c r="E791" s="41"/>
      <c r="J791" s="15"/>
      <c r="M791" s="43"/>
      <c r="U791" s="40"/>
    </row>
    <row r="792" spans="4:21" ht="13" x14ac:dyDescent="0.15">
      <c r="D792" s="40"/>
      <c r="E792" s="41"/>
      <c r="J792" s="15"/>
      <c r="M792" s="43"/>
      <c r="U792" s="40"/>
    </row>
    <row r="793" spans="4:21" ht="13" x14ac:dyDescent="0.15">
      <c r="D793" s="40"/>
      <c r="E793" s="41"/>
      <c r="J793" s="15"/>
      <c r="M793" s="43"/>
      <c r="U793" s="40"/>
    </row>
    <row r="794" spans="4:21" ht="13" x14ac:dyDescent="0.15">
      <c r="D794" s="40"/>
      <c r="E794" s="41"/>
      <c r="J794" s="15"/>
      <c r="M794" s="43"/>
      <c r="U794" s="40"/>
    </row>
    <row r="795" spans="4:21" ht="13" x14ac:dyDescent="0.15">
      <c r="D795" s="40"/>
      <c r="E795" s="41"/>
      <c r="J795" s="15"/>
      <c r="M795" s="43"/>
      <c r="U795" s="40"/>
    </row>
    <row r="796" spans="4:21" ht="13" x14ac:dyDescent="0.15">
      <c r="D796" s="40"/>
      <c r="E796" s="41"/>
      <c r="J796" s="15"/>
      <c r="M796" s="43"/>
      <c r="U796" s="40"/>
    </row>
    <row r="797" spans="4:21" ht="13" x14ac:dyDescent="0.15">
      <c r="D797" s="40"/>
      <c r="E797" s="41"/>
      <c r="J797" s="15"/>
      <c r="M797" s="43"/>
      <c r="U797" s="40"/>
    </row>
    <row r="798" spans="4:21" ht="13" x14ac:dyDescent="0.15">
      <c r="D798" s="40"/>
      <c r="E798" s="41"/>
      <c r="J798" s="15"/>
      <c r="M798" s="43"/>
      <c r="U798" s="40"/>
    </row>
    <row r="799" spans="4:21" ht="13" x14ac:dyDescent="0.15">
      <c r="D799" s="40"/>
      <c r="E799" s="41"/>
      <c r="J799" s="15"/>
      <c r="M799" s="43"/>
      <c r="U799" s="40"/>
    </row>
    <row r="800" spans="4:21" ht="13" x14ac:dyDescent="0.15">
      <c r="D800" s="40"/>
      <c r="E800" s="41"/>
      <c r="J800" s="15"/>
      <c r="M800" s="43"/>
      <c r="U800" s="40"/>
    </row>
    <row r="801" spans="4:21" ht="13" x14ac:dyDescent="0.15">
      <c r="D801" s="40"/>
      <c r="E801" s="41"/>
      <c r="J801" s="15"/>
      <c r="M801" s="43"/>
      <c r="U801" s="40"/>
    </row>
    <row r="802" spans="4:21" ht="13" x14ac:dyDescent="0.15">
      <c r="D802" s="40"/>
      <c r="E802" s="41"/>
      <c r="J802" s="15"/>
      <c r="M802" s="43"/>
      <c r="U802" s="40"/>
    </row>
    <row r="803" spans="4:21" ht="13" x14ac:dyDescent="0.15">
      <c r="D803" s="40"/>
      <c r="E803" s="41"/>
      <c r="J803" s="15"/>
      <c r="M803" s="43"/>
      <c r="U803" s="40"/>
    </row>
    <row r="804" spans="4:21" ht="13" x14ac:dyDescent="0.15">
      <c r="D804" s="40"/>
      <c r="E804" s="41"/>
      <c r="J804" s="15"/>
      <c r="M804" s="43"/>
      <c r="U804" s="40"/>
    </row>
    <row r="805" spans="4:21" ht="13" x14ac:dyDescent="0.15">
      <c r="D805" s="40"/>
      <c r="E805" s="41"/>
      <c r="J805" s="15"/>
      <c r="M805" s="43"/>
      <c r="U805" s="40"/>
    </row>
    <row r="806" spans="4:21" ht="13" x14ac:dyDescent="0.15">
      <c r="D806" s="40"/>
      <c r="E806" s="41"/>
      <c r="J806" s="15"/>
      <c r="M806" s="43"/>
      <c r="U806" s="40"/>
    </row>
    <row r="807" spans="4:21" ht="13" x14ac:dyDescent="0.15">
      <c r="D807" s="40"/>
      <c r="E807" s="41"/>
      <c r="J807" s="15"/>
      <c r="M807" s="43"/>
      <c r="U807" s="40"/>
    </row>
    <row r="808" spans="4:21" ht="13" x14ac:dyDescent="0.15">
      <c r="D808" s="40"/>
      <c r="E808" s="41"/>
      <c r="J808" s="15"/>
      <c r="M808" s="43"/>
      <c r="U808" s="40"/>
    </row>
    <row r="809" spans="4:21" ht="13" x14ac:dyDescent="0.15">
      <c r="D809" s="40"/>
      <c r="E809" s="41"/>
      <c r="J809" s="15"/>
      <c r="M809" s="43"/>
      <c r="U809" s="40"/>
    </row>
    <row r="810" spans="4:21" ht="13" x14ac:dyDescent="0.15">
      <c r="D810" s="40"/>
      <c r="E810" s="41"/>
      <c r="J810" s="15"/>
      <c r="M810" s="43"/>
      <c r="U810" s="40"/>
    </row>
    <row r="811" spans="4:21" ht="13" x14ac:dyDescent="0.15">
      <c r="D811" s="40"/>
      <c r="E811" s="41"/>
      <c r="J811" s="15"/>
      <c r="M811" s="43"/>
      <c r="U811" s="40"/>
    </row>
    <row r="812" spans="4:21" ht="13" x14ac:dyDescent="0.15">
      <c r="D812" s="40"/>
      <c r="E812" s="41"/>
      <c r="J812" s="15"/>
      <c r="M812" s="43"/>
      <c r="U812" s="40"/>
    </row>
    <row r="813" spans="4:21" ht="13" x14ac:dyDescent="0.15">
      <c r="D813" s="40"/>
      <c r="E813" s="41"/>
      <c r="J813" s="15"/>
      <c r="M813" s="43"/>
      <c r="U813" s="40"/>
    </row>
    <row r="814" spans="4:21" ht="13" x14ac:dyDescent="0.15">
      <c r="D814" s="40"/>
      <c r="E814" s="41"/>
      <c r="J814" s="15"/>
      <c r="M814" s="43"/>
      <c r="U814" s="40"/>
    </row>
    <row r="815" spans="4:21" ht="13" x14ac:dyDescent="0.15">
      <c r="D815" s="40"/>
      <c r="E815" s="41"/>
      <c r="J815" s="15"/>
      <c r="M815" s="43"/>
      <c r="U815" s="40"/>
    </row>
    <row r="816" spans="4:21" ht="13" x14ac:dyDescent="0.15">
      <c r="D816" s="40"/>
      <c r="E816" s="41"/>
      <c r="J816" s="15"/>
      <c r="M816" s="43"/>
      <c r="U816" s="40"/>
    </row>
    <row r="817" spans="4:21" ht="13" x14ac:dyDescent="0.15">
      <c r="D817" s="40"/>
      <c r="E817" s="41"/>
      <c r="J817" s="15"/>
      <c r="M817" s="43"/>
      <c r="U817" s="40"/>
    </row>
    <row r="818" spans="4:21" ht="13" x14ac:dyDescent="0.15">
      <c r="D818" s="40"/>
      <c r="E818" s="41"/>
      <c r="J818" s="15"/>
      <c r="M818" s="43"/>
      <c r="U818" s="40"/>
    </row>
    <row r="819" spans="4:21" ht="13" x14ac:dyDescent="0.15">
      <c r="D819" s="40"/>
      <c r="E819" s="41"/>
      <c r="J819" s="15"/>
      <c r="M819" s="43"/>
      <c r="U819" s="40"/>
    </row>
    <row r="820" spans="4:21" ht="13" x14ac:dyDescent="0.15">
      <c r="D820" s="40"/>
      <c r="E820" s="41"/>
      <c r="J820" s="15"/>
      <c r="M820" s="43"/>
      <c r="U820" s="40"/>
    </row>
    <row r="821" spans="4:21" ht="13" x14ac:dyDescent="0.15">
      <c r="D821" s="40"/>
      <c r="E821" s="41"/>
      <c r="J821" s="15"/>
      <c r="M821" s="43"/>
      <c r="U821" s="40"/>
    </row>
    <row r="822" spans="4:21" ht="13" x14ac:dyDescent="0.15">
      <c r="D822" s="40"/>
      <c r="E822" s="41"/>
      <c r="J822" s="15"/>
      <c r="M822" s="43"/>
      <c r="U822" s="40"/>
    </row>
    <row r="823" spans="4:21" ht="13" x14ac:dyDescent="0.15">
      <c r="D823" s="40"/>
      <c r="E823" s="41"/>
      <c r="J823" s="15"/>
      <c r="M823" s="43"/>
      <c r="U823" s="40"/>
    </row>
    <row r="824" spans="4:21" ht="13" x14ac:dyDescent="0.15">
      <c r="D824" s="40"/>
      <c r="E824" s="41"/>
      <c r="J824" s="15"/>
      <c r="M824" s="43"/>
      <c r="U824" s="40"/>
    </row>
    <row r="825" spans="4:21" ht="13" x14ac:dyDescent="0.15">
      <c r="D825" s="40"/>
      <c r="E825" s="41"/>
      <c r="J825" s="15"/>
      <c r="M825" s="43"/>
      <c r="U825" s="40"/>
    </row>
    <row r="826" spans="4:21" ht="13" x14ac:dyDescent="0.15">
      <c r="D826" s="40"/>
      <c r="E826" s="41"/>
      <c r="J826" s="15"/>
      <c r="M826" s="43"/>
      <c r="U826" s="40"/>
    </row>
    <row r="827" spans="4:21" ht="13" x14ac:dyDescent="0.15">
      <c r="D827" s="40"/>
      <c r="E827" s="41"/>
      <c r="J827" s="15"/>
      <c r="M827" s="43"/>
      <c r="U827" s="40"/>
    </row>
    <row r="828" spans="4:21" ht="13" x14ac:dyDescent="0.15">
      <c r="D828" s="40"/>
      <c r="E828" s="41"/>
      <c r="J828" s="15"/>
      <c r="M828" s="43"/>
      <c r="U828" s="40"/>
    </row>
    <row r="829" spans="4:21" ht="13" x14ac:dyDescent="0.15">
      <c r="D829" s="40"/>
      <c r="E829" s="41"/>
      <c r="J829" s="15"/>
      <c r="M829" s="43"/>
      <c r="U829" s="40"/>
    </row>
    <row r="830" spans="4:21" ht="13" x14ac:dyDescent="0.15">
      <c r="D830" s="40"/>
      <c r="E830" s="41"/>
      <c r="J830" s="15"/>
      <c r="M830" s="43"/>
      <c r="U830" s="40"/>
    </row>
    <row r="831" spans="4:21" ht="13" x14ac:dyDescent="0.15">
      <c r="D831" s="40"/>
      <c r="E831" s="41"/>
      <c r="J831" s="15"/>
      <c r="M831" s="43"/>
      <c r="U831" s="40"/>
    </row>
    <row r="832" spans="4:21" ht="13" x14ac:dyDescent="0.15">
      <c r="D832" s="40"/>
      <c r="E832" s="41"/>
      <c r="J832" s="15"/>
      <c r="M832" s="43"/>
      <c r="U832" s="40"/>
    </row>
    <row r="833" spans="4:21" ht="13" x14ac:dyDescent="0.15">
      <c r="D833" s="40"/>
      <c r="E833" s="41"/>
      <c r="J833" s="15"/>
      <c r="M833" s="43"/>
      <c r="U833" s="40"/>
    </row>
    <row r="834" spans="4:21" ht="13" x14ac:dyDescent="0.15">
      <c r="D834" s="40"/>
      <c r="E834" s="41"/>
      <c r="J834" s="15"/>
      <c r="M834" s="43"/>
      <c r="U834" s="40"/>
    </row>
    <row r="835" spans="4:21" ht="13" x14ac:dyDescent="0.15">
      <c r="D835" s="40"/>
      <c r="E835" s="41"/>
      <c r="J835" s="15"/>
      <c r="M835" s="43"/>
      <c r="U835" s="40"/>
    </row>
    <row r="836" spans="4:21" ht="13" x14ac:dyDescent="0.15">
      <c r="D836" s="40"/>
      <c r="E836" s="41"/>
      <c r="J836" s="15"/>
      <c r="M836" s="43"/>
      <c r="U836" s="40"/>
    </row>
    <row r="837" spans="4:21" ht="13" x14ac:dyDescent="0.15">
      <c r="D837" s="40"/>
      <c r="E837" s="41"/>
      <c r="J837" s="15"/>
      <c r="M837" s="43"/>
      <c r="U837" s="40"/>
    </row>
    <row r="838" spans="4:21" ht="13" x14ac:dyDescent="0.15">
      <c r="D838" s="40"/>
      <c r="E838" s="41"/>
      <c r="J838" s="15"/>
      <c r="M838" s="43"/>
      <c r="U838" s="40"/>
    </row>
    <row r="839" spans="4:21" ht="13" x14ac:dyDescent="0.15">
      <c r="D839" s="40"/>
      <c r="E839" s="41"/>
      <c r="J839" s="15"/>
      <c r="M839" s="43"/>
      <c r="U839" s="40"/>
    </row>
    <row r="840" spans="4:21" ht="13" x14ac:dyDescent="0.15">
      <c r="D840" s="40"/>
      <c r="E840" s="41"/>
      <c r="J840" s="15"/>
      <c r="M840" s="43"/>
      <c r="U840" s="40"/>
    </row>
    <row r="841" spans="4:21" ht="13" x14ac:dyDescent="0.15">
      <c r="D841" s="40"/>
      <c r="E841" s="41"/>
      <c r="J841" s="15"/>
      <c r="M841" s="43"/>
      <c r="U841" s="40"/>
    </row>
    <row r="842" spans="4:21" ht="13" x14ac:dyDescent="0.15">
      <c r="D842" s="40"/>
      <c r="E842" s="41"/>
      <c r="J842" s="15"/>
      <c r="M842" s="43"/>
      <c r="U842" s="40"/>
    </row>
    <row r="843" spans="4:21" ht="13" x14ac:dyDescent="0.15">
      <c r="D843" s="40"/>
      <c r="E843" s="41"/>
      <c r="J843" s="15"/>
      <c r="M843" s="43"/>
      <c r="U843" s="40"/>
    </row>
    <row r="844" spans="4:21" ht="13" x14ac:dyDescent="0.15">
      <c r="D844" s="40"/>
      <c r="E844" s="41"/>
      <c r="J844" s="15"/>
      <c r="M844" s="43"/>
      <c r="U844" s="40"/>
    </row>
    <row r="845" spans="4:21" ht="13" x14ac:dyDescent="0.15">
      <c r="D845" s="40"/>
      <c r="E845" s="41"/>
      <c r="J845" s="15"/>
      <c r="M845" s="43"/>
      <c r="U845" s="40"/>
    </row>
    <row r="846" spans="4:21" ht="13" x14ac:dyDescent="0.15">
      <c r="D846" s="40"/>
      <c r="E846" s="41"/>
      <c r="J846" s="15"/>
      <c r="M846" s="43"/>
      <c r="U846" s="40"/>
    </row>
    <row r="847" spans="4:21" ht="13" x14ac:dyDescent="0.15">
      <c r="D847" s="40"/>
      <c r="E847" s="41"/>
      <c r="J847" s="15"/>
      <c r="M847" s="43"/>
      <c r="U847" s="40"/>
    </row>
    <row r="848" spans="4:21" ht="13" x14ac:dyDescent="0.15">
      <c r="D848" s="40"/>
      <c r="E848" s="41"/>
      <c r="J848" s="15"/>
      <c r="M848" s="43"/>
      <c r="U848" s="40"/>
    </row>
    <row r="849" spans="4:21" ht="13" x14ac:dyDescent="0.15">
      <c r="D849" s="40"/>
      <c r="E849" s="41"/>
      <c r="J849" s="15"/>
      <c r="M849" s="43"/>
      <c r="U849" s="40"/>
    </row>
    <row r="850" spans="4:21" ht="13" x14ac:dyDescent="0.15">
      <c r="D850" s="40"/>
      <c r="E850" s="41"/>
      <c r="J850" s="15"/>
      <c r="M850" s="43"/>
      <c r="U850" s="40"/>
    </row>
    <row r="851" spans="4:21" ht="13" x14ac:dyDescent="0.15">
      <c r="D851" s="40"/>
      <c r="E851" s="41"/>
      <c r="J851" s="15"/>
      <c r="M851" s="43"/>
      <c r="U851" s="40"/>
    </row>
    <row r="852" spans="4:21" ht="13" x14ac:dyDescent="0.15">
      <c r="D852" s="40"/>
      <c r="E852" s="41"/>
      <c r="J852" s="15"/>
      <c r="M852" s="43"/>
      <c r="U852" s="40"/>
    </row>
    <row r="853" spans="4:21" ht="13" x14ac:dyDescent="0.15">
      <c r="D853" s="40"/>
      <c r="E853" s="41"/>
      <c r="J853" s="15"/>
      <c r="M853" s="43"/>
      <c r="U853" s="40"/>
    </row>
    <row r="854" spans="4:21" ht="13" x14ac:dyDescent="0.15">
      <c r="D854" s="40"/>
      <c r="E854" s="41"/>
      <c r="J854" s="15"/>
      <c r="M854" s="43"/>
      <c r="U854" s="40"/>
    </row>
    <row r="855" spans="4:21" ht="13" x14ac:dyDescent="0.15">
      <c r="D855" s="40"/>
      <c r="E855" s="41"/>
      <c r="J855" s="15"/>
      <c r="M855" s="43"/>
      <c r="U855" s="40"/>
    </row>
    <row r="856" spans="4:21" ht="13" x14ac:dyDescent="0.15">
      <c r="D856" s="40"/>
      <c r="E856" s="41"/>
      <c r="J856" s="15"/>
      <c r="M856" s="43"/>
      <c r="U856" s="40"/>
    </row>
    <row r="857" spans="4:21" ht="13" x14ac:dyDescent="0.15">
      <c r="D857" s="40"/>
      <c r="E857" s="41"/>
      <c r="J857" s="15"/>
      <c r="M857" s="43"/>
      <c r="U857" s="40"/>
    </row>
    <row r="858" spans="4:21" ht="13" x14ac:dyDescent="0.15">
      <c r="D858" s="40"/>
      <c r="E858" s="41"/>
      <c r="J858" s="15"/>
      <c r="M858" s="43"/>
      <c r="U858" s="40"/>
    </row>
    <row r="859" spans="4:21" ht="13" x14ac:dyDescent="0.15">
      <c r="D859" s="40"/>
      <c r="E859" s="41"/>
      <c r="J859" s="15"/>
      <c r="M859" s="43"/>
      <c r="U859" s="40"/>
    </row>
    <row r="860" spans="4:21" ht="13" x14ac:dyDescent="0.15">
      <c r="D860" s="40"/>
      <c r="E860" s="41"/>
      <c r="J860" s="15"/>
      <c r="M860" s="43"/>
      <c r="U860" s="40"/>
    </row>
    <row r="861" spans="4:21" ht="13" x14ac:dyDescent="0.15">
      <c r="D861" s="40"/>
      <c r="E861" s="41"/>
      <c r="J861" s="15"/>
      <c r="M861" s="43"/>
      <c r="U861" s="40"/>
    </row>
    <row r="862" spans="4:21" ht="13" x14ac:dyDescent="0.15">
      <c r="D862" s="40"/>
      <c r="E862" s="41"/>
      <c r="J862" s="15"/>
      <c r="M862" s="43"/>
      <c r="U862" s="40"/>
    </row>
    <row r="863" spans="4:21" ht="13" x14ac:dyDescent="0.15">
      <c r="D863" s="40"/>
      <c r="E863" s="41"/>
      <c r="J863" s="15"/>
      <c r="M863" s="43"/>
      <c r="U863" s="40"/>
    </row>
    <row r="864" spans="4:21" ht="13" x14ac:dyDescent="0.15">
      <c r="D864" s="40"/>
      <c r="E864" s="41"/>
      <c r="J864" s="15"/>
      <c r="M864" s="43"/>
      <c r="U864" s="40"/>
    </row>
    <row r="865" spans="4:21" ht="13" x14ac:dyDescent="0.15">
      <c r="D865" s="40"/>
      <c r="E865" s="41"/>
      <c r="J865" s="15"/>
      <c r="M865" s="43"/>
      <c r="U865" s="40"/>
    </row>
    <row r="866" spans="4:21" ht="13" x14ac:dyDescent="0.15">
      <c r="D866" s="40"/>
      <c r="E866" s="41"/>
      <c r="J866" s="15"/>
      <c r="M866" s="43"/>
      <c r="U866" s="40"/>
    </row>
    <row r="867" spans="4:21" ht="13" x14ac:dyDescent="0.15">
      <c r="D867" s="40"/>
      <c r="E867" s="41"/>
      <c r="J867" s="15"/>
      <c r="M867" s="43"/>
      <c r="U867" s="40"/>
    </row>
    <row r="868" spans="4:21" ht="13" x14ac:dyDescent="0.15">
      <c r="D868" s="40"/>
      <c r="E868" s="41"/>
      <c r="J868" s="15"/>
      <c r="M868" s="43"/>
      <c r="U868" s="40"/>
    </row>
    <row r="869" spans="4:21" ht="13" x14ac:dyDescent="0.15">
      <c r="D869" s="40"/>
      <c r="E869" s="41"/>
      <c r="J869" s="15"/>
      <c r="M869" s="43"/>
      <c r="U869" s="40"/>
    </row>
    <row r="870" spans="4:21" ht="13" x14ac:dyDescent="0.15">
      <c r="D870" s="40"/>
      <c r="E870" s="41"/>
      <c r="J870" s="15"/>
      <c r="M870" s="43"/>
      <c r="U870" s="40"/>
    </row>
    <row r="871" spans="4:21" ht="13" x14ac:dyDescent="0.15">
      <c r="D871" s="40"/>
      <c r="E871" s="41"/>
      <c r="J871" s="15"/>
      <c r="M871" s="43"/>
      <c r="U871" s="40"/>
    </row>
    <row r="872" spans="4:21" ht="13" x14ac:dyDescent="0.15">
      <c r="D872" s="40"/>
      <c r="E872" s="41"/>
      <c r="J872" s="15"/>
      <c r="M872" s="43"/>
      <c r="U872" s="40"/>
    </row>
    <row r="873" spans="4:21" ht="13" x14ac:dyDescent="0.15">
      <c r="D873" s="40"/>
      <c r="E873" s="41"/>
      <c r="J873" s="15"/>
      <c r="M873" s="43"/>
      <c r="U873" s="40"/>
    </row>
    <row r="874" spans="4:21" ht="13" x14ac:dyDescent="0.15">
      <c r="D874" s="40"/>
      <c r="E874" s="41"/>
      <c r="J874" s="15"/>
      <c r="M874" s="43"/>
      <c r="U874" s="40"/>
    </row>
    <row r="875" spans="4:21" ht="13" x14ac:dyDescent="0.15">
      <c r="D875" s="40"/>
      <c r="E875" s="41"/>
      <c r="J875" s="15"/>
      <c r="M875" s="43"/>
      <c r="U875" s="40"/>
    </row>
    <row r="876" spans="4:21" ht="13" x14ac:dyDescent="0.15">
      <c r="D876" s="40"/>
      <c r="E876" s="41"/>
      <c r="J876" s="15"/>
      <c r="M876" s="43"/>
      <c r="U876" s="40"/>
    </row>
    <row r="877" spans="4:21" ht="13" x14ac:dyDescent="0.15">
      <c r="D877" s="40"/>
      <c r="E877" s="41"/>
      <c r="J877" s="15"/>
      <c r="M877" s="43"/>
      <c r="U877" s="40"/>
    </row>
    <row r="878" spans="4:21" ht="13" x14ac:dyDescent="0.15">
      <c r="D878" s="40"/>
      <c r="E878" s="41"/>
      <c r="J878" s="15"/>
      <c r="M878" s="43"/>
      <c r="U878" s="40"/>
    </row>
    <row r="879" spans="4:21" ht="13" x14ac:dyDescent="0.15">
      <c r="D879" s="40"/>
      <c r="E879" s="41"/>
      <c r="J879" s="15"/>
      <c r="M879" s="43"/>
      <c r="U879" s="40"/>
    </row>
    <row r="880" spans="4:21" ht="13" x14ac:dyDescent="0.15">
      <c r="D880" s="40"/>
      <c r="E880" s="41"/>
      <c r="J880" s="15"/>
      <c r="M880" s="43"/>
      <c r="U880" s="40"/>
    </row>
    <row r="881" spans="4:21" ht="13" x14ac:dyDescent="0.15">
      <c r="D881" s="40"/>
      <c r="E881" s="41"/>
      <c r="J881" s="15"/>
      <c r="M881" s="43"/>
      <c r="U881" s="40"/>
    </row>
    <row r="882" spans="4:21" ht="13" x14ac:dyDescent="0.15">
      <c r="D882" s="40"/>
      <c r="E882" s="41"/>
      <c r="J882" s="15"/>
      <c r="M882" s="43"/>
      <c r="U882" s="40"/>
    </row>
    <row r="883" spans="4:21" ht="13" x14ac:dyDescent="0.15">
      <c r="D883" s="40"/>
      <c r="E883" s="41"/>
      <c r="J883" s="15"/>
      <c r="M883" s="43"/>
      <c r="U883" s="40"/>
    </row>
    <row r="884" spans="4:21" ht="13" x14ac:dyDescent="0.15">
      <c r="D884" s="40"/>
      <c r="E884" s="41"/>
      <c r="J884" s="15"/>
      <c r="M884" s="43"/>
      <c r="U884" s="40"/>
    </row>
    <row r="885" spans="4:21" ht="13" x14ac:dyDescent="0.15">
      <c r="D885" s="40"/>
      <c r="E885" s="41"/>
      <c r="J885" s="15"/>
      <c r="M885" s="43"/>
      <c r="U885" s="40"/>
    </row>
    <row r="886" spans="4:21" ht="13" x14ac:dyDescent="0.15">
      <c r="D886" s="40"/>
      <c r="E886" s="41"/>
      <c r="J886" s="15"/>
      <c r="M886" s="43"/>
      <c r="U886" s="40"/>
    </row>
    <row r="887" spans="4:21" ht="13" x14ac:dyDescent="0.15">
      <c r="D887" s="40"/>
      <c r="E887" s="41"/>
      <c r="J887" s="15"/>
      <c r="M887" s="43"/>
      <c r="U887" s="40"/>
    </row>
    <row r="888" spans="4:21" ht="13" x14ac:dyDescent="0.15">
      <c r="D888" s="40"/>
      <c r="E888" s="41"/>
      <c r="J888" s="15"/>
      <c r="M888" s="43"/>
      <c r="U888" s="40"/>
    </row>
    <row r="889" spans="4:21" ht="13" x14ac:dyDescent="0.15">
      <c r="D889" s="40"/>
      <c r="E889" s="41"/>
      <c r="J889" s="15"/>
      <c r="M889" s="43"/>
      <c r="U889" s="40"/>
    </row>
    <row r="890" spans="4:21" ht="13" x14ac:dyDescent="0.15">
      <c r="D890" s="40"/>
      <c r="E890" s="41"/>
      <c r="J890" s="15"/>
      <c r="M890" s="43"/>
      <c r="U890" s="40"/>
    </row>
    <row r="891" spans="4:21" ht="13" x14ac:dyDescent="0.15">
      <c r="D891" s="40"/>
      <c r="E891" s="41"/>
      <c r="J891" s="15"/>
      <c r="M891" s="43"/>
      <c r="U891" s="40"/>
    </row>
    <row r="892" spans="4:21" ht="13" x14ac:dyDescent="0.15">
      <c r="D892" s="40"/>
      <c r="E892" s="41"/>
      <c r="J892" s="15"/>
      <c r="M892" s="43"/>
      <c r="U892" s="40"/>
    </row>
    <row r="893" spans="4:21" ht="13" x14ac:dyDescent="0.15">
      <c r="D893" s="40"/>
      <c r="E893" s="41"/>
      <c r="J893" s="15"/>
      <c r="M893" s="43"/>
      <c r="U893" s="40"/>
    </row>
    <row r="894" spans="4:21" ht="13" x14ac:dyDescent="0.15">
      <c r="D894" s="40"/>
      <c r="E894" s="41"/>
      <c r="J894" s="15"/>
      <c r="M894" s="43"/>
      <c r="U894" s="40"/>
    </row>
    <row r="895" spans="4:21" ht="13" x14ac:dyDescent="0.15">
      <c r="D895" s="40"/>
      <c r="E895" s="41"/>
      <c r="J895" s="15"/>
      <c r="M895" s="43"/>
      <c r="U895" s="40"/>
    </row>
    <row r="896" spans="4:21" ht="13" x14ac:dyDescent="0.15">
      <c r="D896" s="40"/>
      <c r="E896" s="41"/>
      <c r="J896" s="15"/>
      <c r="M896" s="43"/>
      <c r="U896" s="40"/>
    </row>
    <row r="897" spans="4:21" ht="13" x14ac:dyDescent="0.15">
      <c r="D897" s="40"/>
      <c r="E897" s="41"/>
      <c r="J897" s="15"/>
      <c r="M897" s="43"/>
      <c r="U897" s="40"/>
    </row>
    <row r="898" spans="4:21" ht="13" x14ac:dyDescent="0.15">
      <c r="D898" s="40"/>
      <c r="E898" s="41"/>
      <c r="J898" s="15"/>
      <c r="M898" s="43"/>
      <c r="U898" s="40"/>
    </row>
    <row r="899" spans="4:21" ht="13" x14ac:dyDescent="0.15">
      <c r="D899" s="40"/>
      <c r="E899" s="41"/>
      <c r="J899" s="15"/>
      <c r="M899" s="43"/>
      <c r="U899" s="40"/>
    </row>
    <row r="900" spans="4:21" ht="13" x14ac:dyDescent="0.15">
      <c r="D900" s="40"/>
      <c r="E900" s="41"/>
      <c r="J900" s="15"/>
      <c r="M900" s="43"/>
      <c r="U900" s="40"/>
    </row>
    <row r="901" spans="4:21" ht="13" x14ac:dyDescent="0.15">
      <c r="D901" s="40"/>
      <c r="E901" s="41"/>
      <c r="J901" s="15"/>
      <c r="M901" s="43"/>
      <c r="U901" s="40"/>
    </row>
    <row r="902" spans="4:21" ht="13" x14ac:dyDescent="0.15">
      <c r="D902" s="40"/>
      <c r="E902" s="41"/>
      <c r="J902" s="15"/>
      <c r="M902" s="43"/>
      <c r="U902" s="40"/>
    </row>
    <row r="903" spans="4:21" ht="13" x14ac:dyDescent="0.15">
      <c r="D903" s="40"/>
      <c r="E903" s="41"/>
      <c r="J903" s="15"/>
      <c r="M903" s="43"/>
      <c r="U903" s="40"/>
    </row>
    <row r="904" spans="4:21" ht="13" x14ac:dyDescent="0.15">
      <c r="D904" s="40"/>
      <c r="E904" s="41"/>
      <c r="J904" s="15"/>
      <c r="M904" s="43"/>
      <c r="U904" s="40"/>
    </row>
    <row r="905" spans="4:21" ht="13" x14ac:dyDescent="0.15">
      <c r="D905" s="40"/>
      <c r="E905" s="41"/>
      <c r="J905" s="15"/>
      <c r="M905" s="43"/>
      <c r="U905" s="40"/>
    </row>
    <row r="906" spans="4:21" ht="13" x14ac:dyDescent="0.15">
      <c r="D906" s="40"/>
      <c r="E906" s="41"/>
      <c r="J906" s="15"/>
      <c r="M906" s="43"/>
      <c r="U906" s="40"/>
    </row>
    <row r="907" spans="4:21" ht="13" x14ac:dyDescent="0.15">
      <c r="D907" s="40"/>
      <c r="E907" s="41"/>
      <c r="J907" s="15"/>
      <c r="M907" s="43"/>
      <c r="U907" s="40"/>
    </row>
    <row r="908" spans="4:21" ht="13" x14ac:dyDescent="0.15">
      <c r="D908" s="40"/>
      <c r="E908" s="41"/>
      <c r="J908" s="15"/>
      <c r="M908" s="43"/>
      <c r="U908" s="40"/>
    </row>
    <row r="909" spans="4:21" ht="13" x14ac:dyDescent="0.15">
      <c r="D909" s="40"/>
      <c r="E909" s="41"/>
      <c r="J909" s="15"/>
      <c r="M909" s="43"/>
      <c r="U909" s="40"/>
    </row>
    <row r="910" spans="4:21" ht="13" x14ac:dyDescent="0.15">
      <c r="D910" s="40"/>
      <c r="E910" s="41"/>
      <c r="J910" s="15"/>
      <c r="M910" s="43"/>
      <c r="U910" s="40"/>
    </row>
    <row r="911" spans="4:21" ht="13" x14ac:dyDescent="0.15">
      <c r="D911" s="40"/>
      <c r="E911" s="41"/>
      <c r="J911" s="15"/>
      <c r="M911" s="43"/>
      <c r="U911" s="40"/>
    </row>
    <row r="912" spans="4:21" ht="13" x14ac:dyDescent="0.15">
      <c r="D912" s="40"/>
      <c r="E912" s="41"/>
      <c r="J912" s="15"/>
      <c r="M912" s="43"/>
      <c r="U912" s="40"/>
    </row>
    <row r="913" spans="4:21" ht="13" x14ac:dyDescent="0.15">
      <c r="D913" s="40"/>
      <c r="E913" s="41"/>
      <c r="J913" s="15"/>
      <c r="M913" s="43"/>
      <c r="U913" s="40"/>
    </row>
    <row r="914" spans="4:21" ht="13" x14ac:dyDescent="0.15">
      <c r="D914" s="40"/>
      <c r="E914" s="41"/>
      <c r="J914" s="15"/>
      <c r="M914" s="43"/>
      <c r="U914" s="40"/>
    </row>
    <row r="915" spans="4:21" ht="13" x14ac:dyDescent="0.15">
      <c r="D915" s="40"/>
      <c r="E915" s="41"/>
      <c r="J915" s="15"/>
      <c r="M915" s="43"/>
      <c r="U915" s="40"/>
    </row>
    <row r="916" spans="4:21" ht="13" x14ac:dyDescent="0.15">
      <c r="D916" s="40"/>
      <c r="E916" s="41"/>
      <c r="J916" s="15"/>
      <c r="M916" s="43"/>
      <c r="U916" s="40"/>
    </row>
    <row r="917" spans="4:21" ht="13" x14ac:dyDescent="0.15">
      <c r="D917" s="40"/>
      <c r="E917" s="41"/>
      <c r="J917" s="15"/>
      <c r="M917" s="43"/>
      <c r="U917" s="40"/>
    </row>
    <row r="918" spans="4:21" ht="13" x14ac:dyDescent="0.15">
      <c r="D918" s="40"/>
      <c r="E918" s="41"/>
      <c r="J918" s="15"/>
      <c r="M918" s="43"/>
      <c r="U918" s="40"/>
    </row>
    <row r="919" spans="4:21" ht="13" x14ac:dyDescent="0.15">
      <c r="D919" s="40"/>
      <c r="E919" s="41"/>
      <c r="J919" s="15"/>
      <c r="M919" s="43"/>
      <c r="U919" s="40"/>
    </row>
    <row r="920" spans="4:21" ht="13" x14ac:dyDescent="0.15">
      <c r="D920" s="40"/>
      <c r="E920" s="41"/>
      <c r="J920" s="15"/>
      <c r="M920" s="43"/>
      <c r="U920" s="40"/>
    </row>
    <row r="921" spans="4:21" ht="13" x14ac:dyDescent="0.15">
      <c r="D921" s="40"/>
      <c r="E921" s="41"/>
      <c r="J921" s="15"/>
      <c r="M921" s="43"/>
      <c r="U921" s="40"/>
    </row>
    <row r="922" spans="4:21" ht="13" x14ac:dyDescent="0.15">
      <c r="D922" s="40"/>
      <c r="E922" s="41"/>
      <c r="J922" s="15"/>
      <c r="M922" s="43"/>
      <c r="U922" s="40"/>
    </row>
    <row r="923" spans="4:21" ht="13" x14ac:dyDescent="0.15">
      <c r="D923" s="40"/>
      <c r="E923" s="41"/>
      <c r="J923" s="15"/>
      <c r="M923" s="43"/>
      <c r="U923" s="40"/>
    </row>
    <row r="924" spans="4:21" ht="13" x14ac:dyDescent="0.15">
      <c r="D924" s="40"/>
      <c r="E924" s="41"/>
      <c r="J924" s="15"/>
      <c r="M924" s="43"/>
      <c r="U924" s="40"/>
    </row>
    <row r="925" spans="4:21" ht="13" x14ac:dyDescent="0.15">
      <c r="D925" s="40"/>
      <c r="E925" s="41"/>
      <c r="J925" s="15"/>
      <c r="M925" s="43"/>
      <c r="U925" s="40"/>
    </row>
    <row r="926" spans="4:21" ht="13" x14ac:dyDescent="0.15">
      <c r="D926" s="40"/>
      <c r="E926" s="41"/>
      <c r="J926" s="15"/>
      <c r="M926" s="43"/>
      <c r="U926" s="40"/>
    </row>
    <row r="927" spans="4:21" ht="13" x14ac:dyDescent="0.15">
      <c r="D927" s="40"/>
      <c r="E927" s="41"/>
      <c r="J927" s="15"/>
      <c r="M927" s="43"/>
      <c r="U927" s="40"/>
    </row>
    <row r="928" spans="4:21" ht="13" x14ac:dyDescent="0.15">
      <c r="D928" s="40"/>
      <c r="E928" s="41"/>
      <c r="J928" s="15"/>
      <c r="M928" s="43"/>
      <c r="U928" s="40"/>
    </row>
    <row r="929" spans="4:21" ht="13" x14ac:dyDescent="0.15">
      <c r="D929" s="40"/>
      <c r="E929" s="41"/>
      <c r="J929" s="15"/>
      <c r="M929" s="43"/>
      <c r="U929" s="40"/>
    </row>
    <row r="930" spans="4:21" ht="13" x14ac:dyDescent="0.15">
      <c r="D930" s="40"/>
      <c r="E930" s="41"/>
      <c r="J930" s="15"/>
      <c r="M930" s="43"/>
      <c r="U930" s="40"/>
    </row>
    <row r="931" spans="4:21" ht="13" x14ac:dyDescent="0.15">
      <c r="D931" s="40"/>
      <c r="E931" s="41"/>
      <c r="J931" s="15"/>
      <c r="M931" s="43"/>
      <c r="U931" s="40"/>
    </row>
    <row r="932" spans="4:21" ht="13" x14ac:dyDescent="0.15">
      <c r="D932" s="40"/>
      <c r="E932" s="41"/>
      <c r="J932" s="15"/>
      <c r="M932" s="43"/>
      <c r="U932" s="40"/>
    </row>
    <row r="933" spans="4:21" ht="13" x14ac:dyDescent="0.15">
      <c r="D933" s="40"/>
      <c r="E933" s="41"/>
      <c r="J933" s="15"/>
      <c r="M933" s="43"/>
      <c r="U933" s="40"/>
    </row>
    <row r="934" spans="4:21" ht="13" x14ac:dyDescent="0.15">
      <c r="D934" s="40"/>
      <c r="E934" s="41"/>
      <c r="J934" s="15"/>
      <c r="M934" s="43"/>
      <c r="U934" s="40"/>
    </row>
    <row r="935" spans="4:21" ht="13" x14ac:dyDescent="0.15">
      <c r="D935" s="40"/>
      <c r="E935" s="41"/>
      <c r="J935" s="15"/>
      <c r="M935" s="43"/>
      <c r="U935" s="40"/>
    </row>
    <row r="936" spans="4:21" ht="13" x14ac:dyDescent="0.15">
      <c r="D936" s="40"/>
      <c r="E936" s="41"/>
      <c r="J936" s="15"/>
      <c r="M936" s="43"/>
      <c r="U936" s="40"/>
    </row>
    <row r="937" spans="4:21" ht="13" x14ac:dyDescent="0.15">
      <c r="D937" s="40"/>
      <c r="E937" s="41"/>
      <c r="J937" s="15"/>
      <c r="M937" s="43"/>
      <c r="U937" s="40"/>
    </row>
    <row r="938" spans="4:21" ht="13" x14ac:dyDescent="0.15">
      <c r="D938" s="40"/>
      <c r="E938" s="41"/>
      <c r="J938" s="15"/>
      <c r="M938" s="43"/>
      <c r="U938" s="40"/>
    </row>
    <row r="939" spans="4:21" ht="13" x14ac:dyDescent="0.15">
      <c r="D939" s="40"/>
      <c r="E939" s="41"/>
      <c r="J939" s="15"/>
      <c r="M939" s="43"/>
      <c r="U939" s="40"/>
    </row>
    <row r="940" spans="4:21" ht="13" x14ac:dyDescent="0.15">
      <c r="D940" s="40"/>
      <c r="E940" s="41"/>
      <c r="J940" s="15"/>
      <c r="M940" s="43"/>
      <c r="U940" s="40"/>
    </row>
    <row r="941" spans="4:21" ht="13" x14ac:dyDescent="0.15">
      <c r="D941" s="40"/>
      <c r="E941" s="41"/>
      <c r="J941" s="15"/>
      <c r="M941" s="43"/>
      <c r="U941" s="40"/>
    </row>
    <row r="942" spans="4:21" ht="13" x14ac:dyDescent="0.15">
      <c r="D942" s="40"/>
      <c r="E942" s="41"/>
      <c r="J942" s="15"/>
      <c r="M942" s="43"/>
      <c r="U942" s="40"/>
    </row>
    <row r="943" spans="4:21" ht="13" x14ac:dyDescent="0.15">
      <c r="D943" s="40"/>
      <c r="E943" s="41"/>
      <c r="J943" s="15"/>
      <c r="M943" s="43"/>
      <c r="U943" s="40"/>
    </row>
    <row r="944" spans="4:21" ht="13" x14ac:dyDescent="0.15">
      <c r="D944" s="40"/>
      <c r="E944" s="41"/>
      <c r="J944" s="15"/>
      <c r="M944" s="43"/>
      <c r="U944" s="40"/>
    </row>
    <row r="945" spans="4:21" ht="13" x14ac:dyDescent="0.15">
      <c r="D945" s="40"/>
      <c r="E945" s="41"/>
      <c r="J945" s="15"/>
      <c r="M945" s="43"/>
      <c r="U945" s="40"/>
    </row>
    <row r="946" spans="4:21" ht="13" x14ac:dyDescent="0.15">
      <c r="D946" s="40"/>
      <c r="E946" s="41"/>
      <c r="J946" s="15"/>
      <c r="M946" s="43"/>
      <c r="U946" s="40"/>
    </row>
    <row r="947" spans="4:21" ht="13" x14ac:dyDescent="0.15">
      <c r="D947" s="40"/>
      <c r="E947" s="41"/>
      <c r="J947" s="15"/>
      <c r="M947" s="43"/>
      <c r="U947" s="40"/>
    </row>
    <row r="948" spans="4:21" ht="13" x14ac:dyDescent="0.15">
      <c r="D948" s="40"/>
      <c r="E948" s="41"/>
      <c r="J948" s="15"/>
      <c r="M948" s="43"/>
      <c r="U948" s="40"/>
    </row>
    <row r="949" spans="4:21" ht="13" x14ac:dyDescent="0.15">
      <c r="D949" s="40"/>
      <c r="E949" s="41"/>
      <c r="J949" s="15"/>
      <c r="M949" s="43"/>
      <c r="U949" s="40"/>
    </row>
    <row r="950" spans="4:21" ht="13" x14ac:dyDescent="0.15">
      <c r="D950" s="40"/>
      <c r="E950" s="41"/>
      <c r="J950" s="15"/>
      <c r="M950" s="43"/>
      <c r="U950" s="40"/>
    </row>
    <row r="951" spans="4:21" ht="13" x14ac:dyDescent="0.15">
      <c r="D951" s="40"/>
      <c r="E951" s="41"/>
      <c r="J951" s="15"/>
      <c r="M951" s="43"/>
      <c r="U951" s="40"/>
    </row>
    <row r="952" spans="4:21" ht="13" x14ac:dyDescent="0.15">
      <c r="D952" s="40"/>
      <c r="E952" s="41"/>
      <c r="J952" s="15"/>
      <c r="M952" s="43"/>
      <c r="U952" s="40"/>
    </row>
    <row r="953" spans="4:21" ht="13" x14ac:dyDescent="0.15">
      <c r="D953" s="40"/>
      <c r="E953" s="41"/>
      <c r="J953" s="15"/>
      <c r="M953" s="43"/>
      <c r="U953" s="40"/>
    </row>
    <row r="954" spans="4:21" ht="13" x14ac:dyDescent="0.15">
      <c r="D954" s="40"/>
      <c r="E954" s="41"/>
      <c r="J954" s="15"/>
      <c r="M954" s="43"/>
      <c r="U954" s="40"/>
    </row>
    <row r="955" spans="4:21" ht="13" x14ac:dyDescent="0.15">
      <c r="D955" s="40"/>
      <c r="E955" s="41"/>
      <c r="J955" s="15"/>
      <c r="M955" s="43"/>
      <c r="U955" s="40"/>
    </row>
    <row r="956" spans="4:21" ht="13" x14ac:dyDescent="0.15">
      <c r="D956" s="40"/>
      <c r="E956" s="41"/>
      <c r="J956" s="15"/>
      <c r="M956" s="43"/>
      <c r="U956" s="40"/>
    </row>
    <row r="957" spans="4:21" ht="13" x14ac:dyDescent="0.15">
      <c r="D957" s="40"/>
      <c r="E957" s="41"/>
      <c r="J957" s="15"/>
      <c r="M957" s="43"/>
      <c r="U957" s="40"/>
    </row>
    <row r="958" spans="4:21" ht="13" x14ac:dyDescent="0.15">
      <c r="D958" s="40"/>
      <c r="E958" s="41"/>
      <c r="J958" s="15"/>
      <c r="M958" s="43"/>
      <c r="U958" s="40"/>
    </row>
    <row r="959" spans="4:21" ht="13" x14ac:dyDescent="0.15">
      <c r="D959" s="40"/>
      <c r="E959" s="41"/>
      <c r="J959" s="15"/>
      <c r="M959" s="43"/>
      <c r="U959" s="40"/>
    </row>
    <row r="960" spans="4:21" ht="13" x14ac:dyDescent="0.15">
      <c r="D960" s="40"/>
      <c r="E960" s="41"/>
      <c r="J960" s="15"/>
      <c r="M960" s="43"/>
      <c r="U960" s="40"/>
    </row>
    <row r="961" spans="4:21" ht="13" x14ac:dyDescent="0.15">
      <c r="D961" s="40"/>
      <c r="E961" s="41"/>
      <c r="J961" s="15"/>
      <c r="M961" s="43"/>
      <c r="U961" s="40"/>
    </row>
    <row r="962" spans="4:21" ht="13" x14ac:dyDescent="0.15">
      <c r="D962" s="40"/>
      <c r="E962" s="41"/>
      <c r="J962" s="15"/>
      <c r="M962" s="43"/>
      <c r="U962" s="40"/>
    </row>
    <row r="963" spans="4:21" ht="13" x14ac:dyDescent="0.15">
      <c r="D963" s="40"/>
      <c r="E963" s="41"/>
      <c r="J963" s="15"/>
      <c r="M963" s="43"/>
      <c r="U963" s="40"/>
    </row>
    <row r="964" spans="4:21" ht="13" x14ac:dyDescent="0.15">
      <c r="D964" s="40"/>
      <c r="E964" s="41"/>
      <c r="J964" s="15"/>
      <c r="M964" s="43"/>
      <c r="U964" s="40"/>
    </row>
    <row r="965" spans="4:21" ht="13" x14ac:dyDescent="0.15">
      <c r="D965" s="40"/>
      <c r="E965" s="41"/>
      <c r="J965" s="15"/>
      <c r="M965" s="43"/>
      <c r="U965" s="40"/>
    </row>
    <row r="966" spans="4:21" ht="13" x14ac:dyDescent="0.15">
      <c r="D966" s="40"/>
      <c r="E966" s="41"/>
      <c r="J966" s="15"/>
      <c r="M966" s="43"/>
      <c r="U966" s="40"/>
    </row>
    <row r="967" spans="4:21" ht="13" x14ac:dyDescent="0.15">
      <c r="D967" s="40"/>
      <c r="E967" s="41"/>
      <c r="J967" s="15"/>
      <c r="M967" s="43"/>
      <c r="U967" s="40"/>
    </row>
    <row r="968" spans="4:21" ht="13" x14ac:dyDescent="0.15">
      <c r="D968" s="40"/>
      <c r="E968" s="41"/>
      <c r="J968" s="15"/>
      <c r="M968" s="43"/>
      <c r="U968" s="40"/>
    </row>
    <row r="969" spans="4:21" ht="13" x14ac:dyDescent="0.15">
      <c r="D969" s="40"/>
      <c r="E969" s="41"/>
      <c r="J969" s="15"/>
      <c r="M969" s="43"/>
      <c r="U969" s="40"/>
    </row>
    <row r="970" spans="4:21" ht="13" x14ac:dyDescent="0.15">
      <c r="D970" s="40"/>
      <c r="E970" s="41"/>
      <c r="J970" s="15"/>
      <c r="M970" s="43"/>
      <c r="U970" s="40"/>
    </row>
    <row r="971" spans="4:21" ht="13" x14ac:dyDescent="0.15">
      <c r="D971" s="40"/>
      <c r="E971" s="41"/>
      <c r="J971" s="15"/>
      <c r="M971" s="43"/>
      <c r="U971" s="40"/>
    </row>
    <row r="972" spans="4:21" ht="13" x14ac:dyDescent="0.15">
      <c r="D972" s="40"/>
      <c r="E972" s="41"/>
      <c r="J972" s="15"/>
      <c r="M972" s="43"/>
      <c r="U972" s="40"/>
    </row>
    <row r="973" spans="4:21" ht="13" x14ac:dyDescent="0.15">
      <c r="D973" s="40"/>
      <c r="E973" s="41"/>
      <c r="J973" s="15"/>
      <c r="M973" s="43"/>
      <c r="U973" s="40"/>
    </row>
    <row r="974" spans="4:21" ht="13" x14ac:dyDescent="0.15">
      <c r="D974" s="40"/>
      <c r="E974" s="41"/>
      <c r="J974" s="15"/>
      <c r="M974" s="43"/>
      <c r="U974" s="40"/>
    </row>
    <row r="975" spans="4:21" ht="13" x14ac:dyDescent="0.15">
      <c r="D975" s="40"/>
      <c r="E975" s="41"/>
      <c r="J975" s="15"/>
      <c r="M975" s="43"/>
      <c r="U975" s="40"/>
    </row>
    <row r="976" spans="4:21" ht="13" x14ac:dyDescent="0.15">
      <c r="D976" s="40"/>
      <c r="E976" s="41"/>
      <c r="J976" s="15"/>
      <c r="M976" s="43"/>
      <c r="U976" s="40"/>
    </row>
    <row r="977" spans="4:21" ht="13" x14ac:dyDescent="0.15">
      <c r="D977" s="40"/>
      <c r="E977" s="41"/>
      <c r="J977" s="15"/>
      <c r="M977" s="43"/>
      <c r="U977" s="40"/>
    </row>
    <row r="978" spans="4:21" ht="13" x14ac:dyDescent="0.15">
      <c r="D978" s="40"/>
      <c r="E978" s="41"/>
      <c r="J978" s="15"/>
      <c r="M978" s="43"/>
      <c r="U978" s="40"/>
    </row>
    <row r="979" spans="4:21" ht="13" x14ac:dyDescent="0.15">
      <c r="D979" s="40"/>
      <c r="E979" s="41"/>
      <c r="J979" s="15"/>
      <c r="M979" s="43"/>
      <c r="U979" s="40"/>
    </row>
    <row r="980" spans="4:21" ht="13" x14ac:dyDescent="0.15">
      <c r="D980" s="40"/>
      <c r="E980" s="41"/>
      <c r="J980" s="15"/>
      <c r="M980" s="43"/>
      <c r="U980" s="40"/>
    </row>
    <row r="981" spans="4:21" ht="13" x14ac:dyDescent="0.15">
      <c r="D981" s="40"/>
      <c r="E981" s="41"/>
      <c r="J981" s="15"/>
      <c r="M981" s="43"/>
      <c r="U981" s="40"/>
    </row>
  </sheetData>
  <mergeCells count="18">
    <mergeCell ref="AD1:AF1"/>
    <mergeCell ref="C26:C31"/>
    <mergeCell ref="C44:C45"/>
    <mergeCell ref="Q1:T1"/>
    <mergeCell ref="X1:Y1"/>
    <mergeCell ref="Z1:AC1"/>
    <mergeCell ref="C5:C12"/>
    <mergeCell ref="U1:W1"/>
    <mergeCell ref="F1:I1"/>
    <mergeCell ref="K1:N1"/>
    <mergeCell ref="O1:P1"/>
    <mergeCell ref="C14:C25"/>
    <mergeCell ref="C36:C43"/>
    <mergeCell ref="C61:C63"/>
    <mergeCell ref="C64:C67"/>
    <mergeCell ref="C46:C47"/>
    <mergeCell ref="C32:C34"/>
    <mergeCell ref="C49:C60"/>
  </mergeCells>
  <hyperlinks>
    <hyperlink ref="AG26" r:id="rId1" xr:uid="{AB995106-492A-B149-A835-AA29D4A914D3}"/>
    <hyperlink ref="AG34" r:id="rId2" xr:uid="{29F8FEF2-49CB-4544-8C90-22FA122BD990}"/>
    <hyperlink ref="AG44" r:id="rId3" xr:uid="{9057D1B4-B04B-5B4E-910C-358DD009526E}"/>
    <hyperlink ref="AG27" r:id="rId4" xr:uid="{7D0F8549-040D-ED4E-A381-8BCB00A2C68E}"/>
    <hyperlink ref="AG47" r:id="rId5" xr:uid="{28E5B2EA-1C50-464F-9263-5256069A790E}"/>
    <hyperlink ref="AG31" r:id="rId6" xr:uid="{40D8CFC1-237D-1B47-A509-9BAE4EC1B065}"/>
    <hyperlink ref="AG29" r:id="rId7" xr:uid="{74FDEFB7-45A9-F04A-B325-C5C57B97FFC0}"/>
    <hyperlink ref="AG62" r:id="rId8" xr:uid="{7390321A-8FC6-204E-A10F-56428E5A4EE5}"/>
    <hyperlink ref="AG45" r:id="rId9" xr:uid="{CFCD48B9-6A63-8849-9ACB-4C9556C48E6A}"/>
    <hyperlink ref="AG61" r:id="rId10" xr:uid="{CD284046-3B63-E845-976D-1A4ABF6B7AC8}"/>
    <hyperlink ref="AG30" r:id="rId11" xr:uid="{AF659760-B372-4142-B7A3-4BCA998F468F}"/>
    <hyperlink ref="AG46" r:id="rId12" xr:uid="{27878425-0829-4249-B1CC-A5E2996B061A}"/>
    <hyperlink ref="AG66" r:id="rId13" xr:uid="{68FD96BF-F986-DE47-B4EA-9554DBE0283E}"/>
    <hyperlink ref="AG65" r:id="rId14" display="https://wandb.ai/structured-movement-pruning/block_movement_pruning/runs/3cm1gd2r" xr:uid="{C31A191F-45AB-4F40-8940-DA82EAF9B588}"/>
    <hyperlink ref="AG64" r:id="rId15" xr:uid="{CF081CEF-70B3-3340-B98A-B9D3BD833C34}"/>
    <hyperlink ref="AG18" r:id="rId16" xr:uid="{CDCA2A0E-EF6B-5240-90D0-6A444C061725}"/>
    <hyperlink ref="AG39" r:id="rId17" xr:uid="{5967C004-6DDE-5943-BCC5-7B021DA9D601}"/>
    <hyperlink ref="AG52" r:id="rId18" xr:uid="{0AC21CCC-A8F3-894E-923C-56800E547029}"/>
    <hyperlink ref="AG21" r:id="rId19" xr:uid="{5C881072-76BD-0D4C-830C-D032F30D1A78}"/>
    <hyperlink ref="AG40" r:id="rId20" xr:uid="{D826606A-D16A-CF4A-B14E-2F2B352429B0}"/>
    <hyperlink ref="AG55" r:id="rId21" xr:uid="{5862CCE0-D685-994B-8011-299BF139024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0"/>
  <sheetViews>
    <sheetView workbookViewId="0"/>
  </sheetViews>
  <sheetFormatPr baseColWidth="10" defaultColWidth="12.6640625" defaultRowHeight="15.75" customHeight="1" x14ac:dyDescent="0.15"/>
  <cols>
    <col min="2" max="2" width="26.6640625" customWidth="1"/>
    <col min="3" max="3" width="68.6640625" customWidth="1"/>
  </cols>
  <sheetData>
    <row r="1" spans="1:3" ht="15.75" customHeight="1" x14ac:dyDescent="0.15">
      <c r="A1" s="53" t="s">
        <v>85</v>
      </c>
      <c r="B1" s="53" t="s">
        <v>86</v>
      </c>
      <c r="C1" s="53" t="s">
        <v>87</v>
      </c>
    </row>
    <row r="2" spans="1:3" ht="15.75" customHeight="1" x14ac:dyDescent="0.15">
      <c r="A2" s="140"/>
      <c r="B2" s="54" t="s">
        <v>15</v>
      </c>
      <c r="C2" s="7" t="s">
        <v>88</v>
      </c>
    </row>
    <row r="3" spans="1:3" ht="15.75" customHeight="1" x14ac:dyDescent="0.15">
      <c r="A3" s="141"/>
      <c r="B3" s="54" t="s">
        <v>16</v>
      </c>
      <c r="C3" s="7" t="s">
        <v>89</v>
      </c>
    </row>
    <row r="4" spans="1:3" ht="15.75" customHeight="1" x14ac:dyDescent="0.15">
      <c r="A4" s="141"/>
      <c r="B4" s="54" t="s">
        <v>17</v>
      </c>
      <c r="C4" s="7" t="s">
        <v>90</v>
      </c>
    </row>
    <row r="5" spans="1:3" ht="15.75" customHeight="1" x14ac:dyDescent="0.15">
      <c r="A5" s="142"/>
      <c r="B5" s="54" t="s">
        <v>18</v>
      </c>
      <c r="C5" s="7" t="s">
        <v>91</v>
      </c>
    </row>
    <row r="6" spans="1:3" ht="15.75" customHeight="1" x14ac:dyDescent="0.15">
      <c r="A6" s="140" t="s">
        <v>4</v>
      </c>
      <c r="B6" s="54" t="s">
        <v>19</v>
      </c>
      <c r="C6" s="7" t="s">
        <v>92</v>
      </c>
    </row>
    <row r="7" spans="1:3" ht="15.75" customHeight="1" x14ac:dyDescent="0.15">
      <c r="A7" s="142"/>
      <c r="B7" s="54" t="s">
        <v>20</v>
      </c>
      <c r="C7" s="7" t="s">
        <v>93</v>
      </c>
    </row>
    <row r="8" spans="1:3" ht="15.75" customHeight="1" x14ac:dyDescent="0.15">
      <c r="A8" s="140" t="s">
        <v>5</v>
      </c>
      <c r="B8" s="54" t="s">
        <v>21</v>
      </c>
      <c r="C8" s="7" t="s">
        <v>94</v>
      </c>
    </row>
    <row r="9" spans="1:3" ht="15.75" customHeight="1" x14ac:dyDescent="0.15">
      <c r="A9" s="141"/>
      <c r="B9" s="54" t="s">
        <v>22</v>
      </c>
      <c r="C9" s="7" t="s">
        <v>95</v>
      </c>
    </row>
    <row r="10" spans="1:3" ht="15.75" customHeight="1" x14ac:dyDescent="0.15">
      <c r="A10" s="141"/>
      <c r="B10" s="54" t="s">
        <v>23</v>
      </c>
      <c r="C10" s="7" t="s">
        <v>96</v>
      </c>
    </row>
    <row r="11" spans="1:3" ht="15.75" customHeight="1" x14ac:dyDescent="0.15">
      <c r="A11" s="142"/>
      <c r="B11" s="54" t="s">
        <v>24</v>
      </c>
      <c r="C11" s="7" t="s">
        <v>97</v>
      </c>
    </row>
    <row r="12" spans="1:3" ht="15.75" customHeight="1" x14ac:dyDescent="0.15">
      <c r="A12" s="140" t="s">
        <v>6</v>
      </c>
      <c r="B12" s="54" t="s">
        <v>25</v>
      </c>
      <c r="C12" s="7" t="s">
        <v>98</v>
      </c>
    </row>
    <row r="13" spans="1:3" ht="15.75" customHeight="1" x14ac:dyDescent="0.15">
      <c r="A13" s="141"/>
      <c r="B13" s="54" t="s">
        <v>26</v>
      </c>
      <c r="C13" s="7" t="s">
        <v>99</v>
      </c>
    </row>
    <row r="14" spans="1:3" ht="15.75" customHeight="1" x14ac:dyDescent="0.15">
      <c r="A14" s="142"/>
      <c r="B14" s="54" t="s">
        <v>27</v>
      </c>
      <c r="C14" s="7" t="s">
        <v>100</v>
      </c>
    </row>
    <row r="15" spans="1:3" ht="15.75" customHeight="1" x14ac:dyDescent="0.15">
      <c r="A15" s="140" t="s">
        <v>7</v>
      </c>
      <c r="B15" s="54" t="s">
        <v>28</v>
      </c>
      <c r="C15" s="7" t="s">
        <v>101</v>
      </c>
    </row>
    <row r="16" spans="1:3" ht="15.75" customHeight="1" x14ac:dyDescent="0.15">
      <c r="A16" s="142"/>
      <c r="B16" s="54" t="s">
        <v>29</v>
      </c>
      <c r="C16" s="7" t="s">
        <v>102</v>
      </c>
    </row>
    <row r="17" spans="1:3" ht="15.75" customHeight="1" x14ac:dyDescent="0.15">
      <c r="A17" s="140" t="s">
        <v>8</v>
      </c>
      <c r="B17" s="54" t="s">
        <v>30</v>
      </c>
      <c r="C17" s="7" t="s">
        <v>103</v>
      </c>
    </row>
    <row r="18" spans="1:3" ht="15.75" customHeight="1" x14ac:dyDescent="0.15">
      <c r="A18" s="141"/>
      <c r="B18" s="54" t="s">
        <v>31</v>
      </c>
      <c r="C18" s="7" t="s">
        <v>104</v>
      </c>
    </row>
    <row r="19" spans="1:3" ht="15.75" customHeight="1" x14ac:dyDescent="0.15">
      <c r="A19" s="141"/>
      <c r="B19" s="54" t="s">
        <v>32</v>
      </c>
      <c r="C19" s="7" t="s">
        <v>105</v>
      </c>
    </row>
    <row r="20" spans="1:3" ht="15.75" customHeight="1" x14ac:dyDescent="0.15">
      <c r="A20" s="142"/>
      <c r="B20" s="54" t="s">
        <v>33</v>
      </c>
      <c r="C20" s="7" t="s">
        <v>106</v>
      </c>
    </row>
  </sheetData>
  <mergeCells count="6">
    <mergeCell ref="A2:A5"/>
    <mergeCell ref="A6:A7"/>
    <mergeCell ref="A8:A11"/>
    <mergeCell ref="A15:A16"/>
    <mergeCell ref="A17:A20"/>
    <mergeCell ref="A12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39"/>
  <sheetViews>
    <sheetView workbookViewId="0"/>
  </sheetViews>
  <sheetFormatPr baseColWidth="10" defaultColWidth="12.6640625" defaultRowHeight="15.75" customHeight="1" x14ac:dyDescent="0.15"/>
  <cols>
    <col min="1" max="1" width="2.6640625" customWidth="1"/>
    <col min="2" max="27" width="5.1640625" customWidth="1"/>
  </cols>
  <sheetData>
    <row r="1" spans="2:27" ht="15.75" customHeight="1" x14ac:dyDescent="0.15"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2:27" ht="15.75" customHeight="1" x14ac:dyDescent="0.15"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2:27" ht="15.75" customHeight="1" x14ac:dyDescent="0.15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2:27" ht="15.75" customHeight="1" x14ac:dyDescent="0.15"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2:27" ht="15.75" customHeight="1" x14ac:dyDescent="0.15"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2:27" ht="15.75" customHeight="1" x14ac:dyDescent="0.15"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2:27" ht="15.75" customHeight="1" x14ac:dyDescent="0.15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2:27" ht="15.75" customHeight="1" x14ac:dyDescent="0.15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2:27" ht="15.75" customHeight="1" x14ac:dyDescent="0.15"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2:27" ht="15.75" customHeight="1" x14ac:dyDescent="0.15"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2:27" ht="15.75" customHeight="1" x14ac:dyDescent="0.15"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2:27" ht="15.75" customHeight="1" x14ac:dyDescent="0.15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2:27" ht="15.75" customHeight="1" x14ac:dyDescent="0.15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2:27" ht="15.75" customHeight="1" x14ac:dyDescent="0.15"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2:27" ht="15.75" customHeight="1" x14ac:dyDescent="0.15"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2:27" ht="15.75" customHeight="1" x14ac:dyDescent="0.15"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5.75" customHeight="1" x14ac:dyDescent="0.15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5.75" customHeight="1" x14ac:dyDescent="0.15"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5.75" customHeight="1" x14ac:dyDescent="0.15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5.75" customHeight="1" x14ac:dyDescent="0.15"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5.75" customHeight="1" x14ac:dyDescent="0.15">
      <c r="A21" s="140"/>
      <c r="B21" s="161" t="s">
        <v>107</v>
      </c>
      <c r="C21" s="123"/>
      <c r="D21" s="161" t="s">
        <v>36</v>
      </c>
      <c r="E21" s="123"/>
      <c r="F21" s="161" t="s">
        <v>69</v>
      </c>
      <c r="G21" s="123"/>
      <c r="H21" s="161" t="s">
        <v>40</v>
      </c>
      <c r="I21" s="123"/>
      <c r="J21" s="161" t="s">
        <v>70</v>
      </c>
      <c r="K21" s="123"/>
      <c r="L21" s="161" t="s">
        <v>42</v>
      </c>
      <c r="M21" s="123"/>
      <c r="N21" s="161" t="s">
        <v>47</v>
      </c>
      <c r="O21" s="123"/>
      <c r="P21" s="161" t="s">
        <v>48</v>
      </c>
      <c r="Q21" s="123"/>
      <c r="R21" s="161" t="s">
        <v>74</v>
      </c>
      <c r="S21" s="123"/>
      <c r="T21" s="161" t="s">
        <v>52</v>
      </c>
      <c r="U21" s="123"/>
      <c r="V21" s="161" t="s">
        <v>53</v>
      </c>
      <c r="W21" s="123"/>
      <c r="X21" s="161" t="s">
        <v>57</v>
      </c>
      <c r="Y21" s="123"/>
      <c r="Z21" s="161" t="s">
        <v>62</v>
      </c>
      <c r="AA21" s="123"/>
    </row>
    <row r="22" spans="1:27" ht="15.75" customHeight="1" x14ac:dyDescent="0.15">
      <c r="A22" s="142"/>
      <c r="B22" s="55" t="s">
        <v>65</v>
      </c>
      <c r="C22" s="55" t="s">
        <v>66</v>
      </c>
      <c r="D22" s="55" t="s">
        <v>65</v>
      </c>
      <c r="E22" s="55" t="s">
        <v>66</v>
      </c>
      <c r="F22" s="55" t="s">
        <v>65</v>
      </c>
      <c r="G22" s="55" t="s">
        <v>66</v>
      </c>
      <c r="H22" s="55" t="s">
        <v>65</v>
      </c>
      <c r="I22" s="55" t="s">
        <v>66</v>
      </c>
      <c r="J22" s="55" t="s">
        <v>65</v>
      </c>
      <c r="K22" s="55" t="s">
        <v>66</v>
      </c>
      <c r="L22" s="55" t="s">
        <v>65</v>
      </c>
      <c r="M22" s="55" t="s">
        <v>66</v>
      </c>
      <c r="N22" s="55" t="s">
        <v>65</v>
      </c>
      <c r="O22" s="55" t="s">
        <v>66</v>
      </c>
      <c r="P22" s="55" t="s">
        <v>65</v>
      </c>
      <c r="Q22" s="55" t="s">
        <v>66</v>
      </c>
      <c r="R22" s="55" t="s">
        <v>65</v>
      </c>
      <c r="S22" s="55" t="s">
        <v>66</v>
      </c>
      <c r="T22" s="55" t="s">
        <v>65</v>
      </c>
      <c r="U22" s="55" t="s">
        <v>66</v>
      </c>
      <c r="V22" s="55" t="s">
        <v>65</v>
      </c>
      <c r="W22" s="55" t="s">
        <v>66</v>
      </c>
      <c r="X22" s="55" t="s">
        <v>65</v>
      </c>
      <c r="Y22" s="55" t="s">
        <v>66</v>
      </c>
      <c r="Z22" s="55" t="s">
        <v>65</v>
      </c>
      <c r="AA22" s="55" t="s">
        <v>66</v>
      </c>
    </row>
    <row r="23" spans="1:27" ht="15.75" customHeight="1" x14ac:dyDescent="0.15">
      <c r="A23" s="7">
        <v>90</v>
      </c>
      <c r="B23" s="10">
        <v>80.416272469252604</v>
      </c>
      <c r="C23" s="10">
        <v>88.074830708307104</v>
      </c>
      <c r="D23" s="10">
        <f>IFERROR(VLOOKUP($A23&amp;D$21,'Details - SQuAD'!$B:$G,5,FALSE),"")</f>
        <v>78.9782403027436</v>
      </c>
      <c r="E23" s="10">
        <f>IFERROR(VLOOKUP($A23&amp;D$21,'Details - SQuAD'!$B:$G,6,FALSE),"")</f>
        <v>87.547477873850298</v>
      </c>
      <c r="F23" s="10" t="str">
        <f>IFERROR(VLOOKUP($A23&amp;F$21,'Details - SQuAD'!$B:$G,5,FALSE),"")</f>
        <v/>
      </c>
      <c r="G23" s="10" t="str">
        <f>IFERROR(VLOOKUP($A23&amp;F$21,'Details - SQuAD'!$B:$G,6,FALSE),"")</f>
        <v/>
      </c>
      <c r="H23" s="10" t="str">
        <f>IFERROR(VLOOKUP($A23&amp;H$21,'Details - SQuAD'!$B:$G,5,FALSE),"")</f>
        <v/>
      </c>
      <c r="I23" s="10" t="str">
        <f>IFERROR(VLOOKUP($A23&amp;H$21,'Details - SQuAD'!$B:$G,6,FALSE),"")</f>
        <v/>
      </c>
      <c r="J23" s="10" t="str">
        <f>IFERROR(VLOOKUP($A23&amp;J$21,'Details - SQuAD'!$B:$G,5,FALSE),"")</f>
        <v/>
      </c>
      <c r="K23" s="10" t="str">
        <f>IFERROR(VLOOKUP($A23&amp;J$21,'Details - SQuAD'!$B:$G,6,FALSE),"")</f>
        <v/>
      </c>
      <c r="L23" s="10" t="str">
        <f>IFERROR(VLOOKUP($A23&amp;L$21,'Details - SQuAD'!$B:$G,5,FALSE),"")</f>
        <v/>
      </c>
      <c r="M23" s="10" t="str">
        <f>IFERROR(VLOOKUP($A23&amp;L$21,'Details - SQuAD'!$B:$G,6,FALSE),"")</f>
        <v/>
      </c>
      <c r="N23" s="10" t="str">
        <f>IFERROR(VLOOKUP($A23&amp;N$21,'Details - SQuAD'!$B:$G,5,FALSE),"")</f>
        <v/>
      </c>
      <c r="O23" s="10" t="str">
        <f>IFERROR(VLOOKUP($A23&amp;N$21,'Details - SQuAD'!$B:$G,6,FALSE),"")</f>
        <v/>
      </c>
      <c r="P23" s="10">
        <f>IFERROR(VLOOKUP($A23&amp;P$21,'Details - SQuAD'!$B:$G,5,FALSE),"")</f>
        <v>78.618732261116307</v>
      </c>
      <c r="Q23" s="10">
        <f>IFERROR(VLOOKUP($A23&amp;P$21,'Details - SQuAD'!$B:$G,6,FALSE),"")</f>
        <v>87.150368463804298</v>
      </c>
      <c r="R23" s="10" t="str">
        <f>IFERROR(VLOOKUP($A23&amp;R$21,'Details - SQuAD'!$B:$G,5,FALSE),"")</f>
        <v/>
      </c>
      <c r="S23" s="10" t="str">
        <f>IFERROR(VLOOKUP($A23&amp;R$21,'Details - SQuAD'!$B:$G,6,FALSE),"")</f>
        <v/>
      </c>
      <c r="T23" s="10" t="str">
        <f>IFERROR(VLOOKUP($A23&amp;T$21,'Details - SQuAD'!$B:$G,5,FALSE),"")</f>
        <v/>
      </c>
      <c r="U23" s="10" t="str">
        <f>IFERROR(VLOOKUP($A23&amp;T$21,'Details - SQuAD'!$B:$G,6,FALSE),"")</f>
        <v/>
      </c>
      <c r="V23" s="10" t="str">
        <f>IFERROR(VLOOKUP($A23&amp;V$21,'Details - SQuAD'!$B:$G,5,FALSE),"")</f>
        <v/>
      </c>
      <c r="W23" s="10" t="str">
        <f>IFERROR(VLOOKUP($A23&amp;V$21,'Details - SQuAD'!$B:$G,6,FALSE),"")</f>
        <v/>
      </c>
      <c r="X23" s="10" t="str">
        <f>IFERROR(VLOOKUP($A23&amp;X$21,'Details - SQuAD'!$B:$G,5,FALSE),"")</f>
        <v/>
      </c>
      <c r="Y23" s="10" t="str">
        <f>IFERROR(VLOOKUP($A23&amp;X$21,'Details - SQuAD'!$B:$G,6,FALSE),"")</f>
        <v/>
      </c>
      <c r="Z23" s="10" t="str">
        <f>IFERROR(VLOOKUP($A23&amp;Z$21,'Details - SQuAD'!$B:$G,5,FALSE),"")</f>
        <v/>
      </c>
      <c r="AA23" s="10" t="str">
        <f>IFERROR(VLOOKUP($A23&amp;Z$21,'Details - SQuAD'!$B:$G,6,FALSE),"")</f>
        <v/>
      </c>
    </row>
    <row r="24" spans="1:27" ht="15.75" customHeight="1" x14ac:dyDescent="0.15">
      <c r="A24" s="7">
        <v>89</v>
      </c>
      <c r="B24" s="10"/>
      <c r="C24" s="10"/>
      <c r="D24" s="10" t="str">
        <f>IFERROR(VLOOKUP($A24&amp;D$21,'Details - SQuAD'!$B:$G,5,FALSE),"")</f>
        <v/>
      </c>
      <c r="E24" s="10" t="str">
        <f>IFERROR(VLOOKUP($A24&amp;D$21,'Details - SQuAD'!$B:$G,6,FALSE),"")</f>
        <v/>
      </c>
      <c r="F24" s="10" t="str">
        <f>IFERROR(VLOOKUP($A24&amp;F$21,'Details - SQuAD'!$B:$G,5,FALSE),"")</f>
        <v/>
      </c>
      <c r="G24" s="10" t="str">
        <f>IFERROR(VLOOKUP($A24&amp;F$21,'Details - SQuAD'!$B:$G,6,FALSE),"")</f>
        <v/>
      </c>
      <c r="H24" s="10" t="str">
        <f>IFERROR(VLOOKUP($A24&amp;H$21,'Details - SQuAD'!$B:$G,5,FALSE),"")</f>
        <v/>
      </c>
      <c r="I24" s="10" t="str">
        <f>IFERROR(VLOOKUP($A24&amp;H$21,'Details - SQuAD'!$B:$G,6,FALSE),"")</f>
        <v/>
      </c>
      <c r="J24" s="10" t="str">
        <f>IFERROR(VLOOKUP($A24&amp;J$21,'Details - SQuAD'!$B:$G,5,FALSE),"")</f>
        <v/>
      </c>
      <c r="K24" s="10" t="str">
        <f>IFERROR(VLOOKUP($A24&amp;J$21,'Details - SQuAD'!$B:$G,6,FALSE),"")</f>
        <v/>
      </c>
      <c r="L24" s="10" t="str">
        <f>IFERROR(VLOOKUP($A24&amp;L$21,'Details - SQuAD'!$B:$G,5,FALSE),"")</f>
        <v/>
      </c>
      <c r="M24" s="10" t="str">
        <f>IFERROR(VLOOKUP($A24&amp;L$21,'Details - SQuAD'!$B:$G,6,FALSE),"")</f>
        <v/>
      </c>
      <c r="N24" s="10" t="str">
        <f>IFERROR(VLOOKUP($A24&amp;N$21,'Details - SQuAD'!$B:$G,5,FALSE),"")</f>
        <v/>
      </c>
      <c r="O24" s="10" t="str">
        <f>IFERROR(VLOOKUP($A24&amp;N$21,'Details - SQuAD'!$B:$G,6,FALSE),"")</f>
        <v/>
      </c>
      <c r="P24" s="10" t="str">
        <f>IFERROR(VLOOKUP($A24&amp;P$21,'Details - SQuAD'!$B:$G,5,FALSE),"")</f>
        <v/>
      </c>
      <c r="Q24" s="10" t="str">
        <f>IFERROR(VLOOKUP($A24&amp;P$21,'Details - SQuAD'!$B:$G,6,FALSE),"")</f>
        <v/>
      </c>
      <c r="R24" s="10" t="str">
        <f>IFERROR(VLOOKUP($A24&amp;R$21,'Details - SQuAD'!$B:$G,5,FALSE),"")</f>
        <v/>
      </c>
      <c r="S24" s="10" t="str">
        <f>IFERROR(VLOOKUP($A24&amp;R$21,'Details - SQuAD'!$B:$G,6,FALSE),"")</f>
        <v/>
      </c>
      <c r="T24" s="10" t="str">
        <f>IFERROR(VLOOKUP($A24&amp;T$21,'Details - SQuAD'!$B:$G,5,FALSE),"")</f>
        <v/>
      </c>
      <c r="U24" s="10" t="str">
        <f>IFERROR(VLOOKUP($A24&amp;T$21,'Details - SQuAD'!$B:$G,6,FALSE),"")</f>
        <v/>
      </c>
      <c r="V24" s="10" t="str">
        <f>IFERROR(VLOOKUP($A24&amp;V$21,'Details - SQuAD'!$B:$G,5,FALSE),"")</f>
        <v/>
      </c>
      <c r="W24" s="10" t="str">
        <f>IFERROR(VLOOKUP($A24&amp;V$21,'Details - SQuAD'!$B:$G,6,FALSE),"")</f>
        <v/>
      </c>
      <c r="X24" s="10" t="str">
        <f>IFERROR(VLOOKUP($A24&amp;X$21,'Details - SQuAD'!$B:$G,5,FALSE),"")</f>
        <v/>
      </c>
      <c r="Y24" s="10" t="str">
        <f>IFERROR(VLOOKUP($A24&amp;X$21,'Details - SQuAD'!$B:$G,6,FALSE),"")</f>
        <v/>
      </c>
      <c r="Z24" s="10" t="str">
        <f>IFERROR(VLOOKUP($A24&amp;Z$21,'Details - SQuAD'!$B:$G,5,FALSE),"")</f>
        <v/>
      </c>
      <c r="AA24" s="10" t="str">
        <f>IFERROR(VLOOKUP($A24&amp;Z$21,'Details - SQuAD'!$B:$G,6,FALSE),"")</f>
        <v/>
      </c>
    </row>
    <row r="25" spans="1:27" ht="15.75" customHeight="1" x14ac:dyDescent="0.15">
      <c r="A25" s="7">
        <v>88</v>
      </c>
      <c r="B25" s="10"/>
      <c r="C25" s="10"/>
      <c r="D25" s="10" t="str">
        <f>IFERROR(VLOOKUP($A25&amp;D$21,'Details - SQuAD'!$B:$G,5,FALSE),"")</f>
        <v/>
      </c>
      <c r="E25" s="10" t="str">
        <f>IFERROR(VLOOKUP($A25&amp;D$21,'Details - SQuAD'!$B:$G,6,FALSE),"")</f>
        <v/>
      </c>
      <c r="F25" s="10" t="str">
        <f>IFERROR(VLOOKUP($A25&amp;F$21,'Details - SQuAD'!$B:$G,5,FALSE),"")</f>
        <v/>
      </c>
      <c r="G25" s="10" t="str">
        <f>IFERROR(VLOOKUP($A25&amp;F$21,'Details - SQuAD'!$B:$G,6,FALSE),"")</f>
        <v/>
      </c>
      <c r="H25" s="10" t="str">
        <f>IFERROR(VLOOKUP($A25&amp;H$21,'Details - SQuAD'!$B:$G,5,FALSE),"")</f>
        <v/>
      </c>
      <c r="I25" s="10" t="str">
        <f>IFERROR(VLOOKUP($A25&amp;H$21,'Details - SQuAD'!$B:$G,6,FALSE),"")</f>
        <v/>
      </c>
      <c r="J25" s="10" t="str">
        <f>IFERROR(VLOOKUP($A25&amp;J$21,'Details - SQuAD'!$B:$G,5,FALSE),"")</f>
        <v/>
      </c>
      <c r="K25" s="10" t="str">
        <f>IFERROR(VLOOKUP($A25&amp;J$21,'Details - SQuAD'!$B:$G,6,FALSE),"")</f>
        <v/>
      </c>
      <c r="L25" s="10" t="str">
        <f>IFERROR(VLOOKUP($A25&amp;L$21,'Details - SQuAD'!$B:$G,5,FALSE),"")</f>
        <v/>
      </c>
      <c r="M25" s="10" t="str">
        <f>IFERROR(VLOOKUP($A25&amp;L$21,'Details - SQuAD'!$B:$G,6,FALSE),"")</f>
        <v/>
      </c>
      <c r="N25" s="10" t="str">
        <f>IFERROR(VLOOKUP($A25&amp;N$21,'Details - SQuAD'!$B:$G,5,FALSE),"")</f>
        <v/>
      </c>
      <c r="O25" s="10" t="str">
        <f>IFERROR(VLOOKUP($A25&amp;N$21,'Details - SQuAD'!$B:$G,6,FALSE),"")</f>
        <v/>
      </c>
      <c r="P25" s="10" t="str">
        <f>IFERROR(VLOOKUP($A25&amp;P$21,'Details - SQuAD'!$B:$G,5,FALSE),"")</f>
        <v/>
      </c>
      <c r="Q25" s="10" t="str">
        <f>IFERROR(VLOOKUP($A25&amp;P$21,'Details - SQuAD'!$B:$G,6,FALSE),"")</f>
        <v/>
      </c>
      <c r="R25" s="10" t="str">
        <f>IFERROR(VLOOKUP($A25&amp;R$21,'Details - SQuAD'!$B:$G,5,FALSE),"")</f>
        <v/>
      </c>
      <c r="S25" s="10" t="str">
        <f>IFERROR(VLOOKUP($A25&amp;R$21,'Details - SQuAD'!$B:$G,6,FALSE),"")</f>
        <v/>
      </c>
      <c r="T25" s="10" t="str">
        <f>IFERROR(VLOOKUP($A25&amp;T$21,'Details - SQuAD'!$B:$G,5,FALSE),"")</f>
        <v/>
      </c>
      <c r="U25" s="10" t="str">
        <f>IFERROR(VLOOKUP($A25&amp;T$21,'Details - SQuAD'!$B:$G,6,FALSE),"")</f>
        <v/>
      </c>
      <c r="V25" s="10" t="str">
        <f>IFERROR(VLOOKUP($A25&amp;V$21,'Details - SQuAD'!$B:$G,5,FALSE),"")</f>
        <v/>
      </c>
      <c r="W25" s="10" t="str">
        <f>IFERROR(VLOOKUP($A25&amp;V$21,'Details - SQuAD'!$B:$G,6,FALSE),"")</f>
        <v/>
      </c>
      <c r="X25" s="10" t="str">
        <f>IFERROR(VLOOKUP($A25&amp;X$21,'Details - SQuAD'!$B:$G,5,FALSE),"")</f>
        <v/>
      </c>
      <c r="Y25" s="10" t="str">
        <f>IFERROR(VLOOKUP($A25&amp;X$21,'Details - SQuAD'!$B:$G,6,FALSE),"")</f>
        <v/>
      </c>
      <c r="Z25" s="10" t="str">
        <f>IFERROR(VLOOKUP($A25&amp;Z$21,'Details - SQuAD'!$B:$G,5,FALSE),"")</f>
        <v/>
      </c>
      <c r="AA25" s="10" t="str">
        <f>IFERROR(VLOOKUP($A25&amp;Z$21,'Details - SQuAD'!$B:$G,6,FALSE),"")</f>
        <v/>
      </c>
    </row>
    <row r="26" spans="1:27" ht="15.75" customHeight="1" x14ac:dyDescent="0.15">
      <c r="A26" s="7">
        <v>87</v>
      </c>
      <c r="B26" s="10"/>
      <c r="C26" s="10"/>
      <c r="D26" s="10" t="str">
        <f>IFERROR(VLOOKUP($A26&amp;D$21,'Details - SQuAD'!$B:$G,5,FALSE),"")</f>
        <v/>
      </c>
      <c r="E26" s="10" t="str">
        <f>IFERROR(VLOOKUP($A26&amp;D$21,'Details - SQuAD'!$B:$G,6,FALSE),"")</f>
        <v/>
      </c>
      <c r="F26" s="10" t="str">
        <f>IFERROR(VLOOKUP($A26&amp;F$21,'Details - SQuAD'!$B:$G,5,FALSE),"")</f>
        <v/>
      </c>
      <c r="G26" s="10" t="str">
        <f>IFERROR(VLOOKUP($A26&amp;F$21,'Details - SQuAD'!$B:$G,6,FALSE),"")</f>
        <v/>
      </c>
      <c r="H26" s="10" t="str">
        <f>IFERROR(VLOOKUP($A26&amp;H$21,'Details - SQuAD'!$B:$G,5,FALSE),"")</f>
        <v/>
      </c>
      <c r="I26" s="10" t="str">
        <f>IFERROR(VLOOKUP($A26&amp;H$21,'Details - SQuAD'!$B:$G,6,FALSE),"")</f>
        <v/>
      </c>
      <c r="J26" s="10" t="str">
        <f>IFERROR(VLOOKUP($A26&amp;J$21,'Details - SQuAD'!$B:$G,5,FALSE),"")</f>
        <v/>
      </c>
      <c r="K26" s="10" t="str">
        <f>IFERROR(VLOOKUP($A26&amp;J$21,'Details - SQuAD'!$B:$G,6,FALSE),"")</f>
        <v/>
      </c>
      <c r="L26" s="10" t="str">
        <f>IFERROR(VLOOKUP($A26&amp;L$21,'Details - SQuAD'!$B:$G,5,FALSE),"")</f>
        <v/>
      </c>
      <c r="M26" s="10" t="str">
        <f>IFERROR(VLOOKUP($A26&amp;L$21,'Details - SQuAD'!$B:$G,6,FALSE),"")</f>
        <v/>
      </c>
      <c r="N26" s="10" t="str">
        <f>IFERROR(VLOOKUP($A26&amp;N$21,'Details - SQuAD'!$B:$G,5,FALSE),"")</f>
        <v/>
      </c>
      <c r="O26" s="10" t="str">
        <f>IFERROR(VLOOKUP($A26&amp;N$21,'Details - SQuAD'!$B:$G,6,FALSE),"")</f>
        <v/>
      </c>
      <c r="P26" s="10" t="str">
        <f>IFERROR(VLOOKUP($A26&amp;P$21,'Details - SQuAD'!$B:$G,5,FALSE),"")</f>
        <v/>
      </c>
      <c r="Q26" s="10" t="str">
        <f>IFERROR(VLOOKUP($A26&amp;P$21,'Details - SQuAD'!$B:$G,6,FALSE),"")</f>
        <v/>
      </c>
      <c r="R26" s="10" t="str">
        <f>IFERROR(VLOOKUP($A26&amp;R$21,'Details - SQuAD'!$B:$G,5,FALSE),"")</f>
        <v/>
      </c>
      <c r="S26" s="10" t="str">
        <f>IFERROR(VLOOKUP($A26&amp;R$21,'Details - SQuAD'!$B:$G,6,FALSE),"")</f>
        <v/>
      </c>
      <c r="T26" s="10" t="str">
        <f>IFERROR(VLOOKUP($A26&amp;T$21,'Details - SQuAD'!$B:$G,5,FALSE),"")</f>
        <v/>
      </c>
      <c r="U26" s="10" t="str">
        <f>IFERROR(VLOOKUP($A26&amp;T$21,'Details - SQuAD'!$B:$G,6,FALSE),"")</f>
        <v/>
      </c>
      <c r="V26" s="10" t="str">
        <f>IFERROR(VLOOKUP($A26&amp;V$21,'Details - SQuAD'!$B:$G,5,FALSE),"")</f>
        <v/>
      </c>
      <c r="W26" s="10" t="str">
        <f>IFERROR(VLOOKUP($A26&amp;V$21,'Details - SQuAD'!$B:$G,6,FALSE),"")</f>
        <v/>
      </c>
      <c r="X26" s="10" t="str">
        <f>IFERROR(VLOOKUP($A26&amp;X$21,'Details - SQuAD'!$B:$G,5,FALSE),"")</f>
        <v/>
      </c>
      <c r="Y26" s="10" t="str">
        <f>IFERROR(VLOOKUP($A26&amp;X$21,'Details - SQuAD'!$B:$G,6,FALSE),"")</f>
        <v/>
      </c>
      <c r="Z26" s="10" t="str">
        <f>IFERROR(VLOOKUP($A26&amp;Z$21,'Details - SQuAD'!$B:$G,5,FALSE),"")</f>
        <v/>
      </c>
      <c r="AA26" s="10" t="str">
        <f>IFERROR(VLOOKUP($A26&amp;Z$21,'Details - SQuAD'!$B:$G,6,FALSE),"")</f>
        <v/>
      </c>
    </row>
    <row r="27" spans="1:27" ht="15.75" customHeight="1" x14ac:dyDescent="0.15">
      <c r="A27" s="7">
        <v>86</v>
      </c>
      <c r="B27" s="10"/>
      <c r="C27" s="10"/>
      <c r="D27" s="10" t="str">
        <f>IFERROR(VLOOKUP($A27&amp;D$21,'Details - SQuAD'!$B:$G,5,FALSE),"")</f>
        <v/>
      </c>
      <c r="E27" s="10" t="str">
        <f>IFERROR(VLOOKUP($A27&amp;D$21,'Details - SQuAD'!$B:$G,6,FALSE),"")</f>
        <v/>
      </c>
      <c r="F27" s="10" t="str">
        <f>IFERROR(VLOOKUP($A27&amp;F$21,'Details - SQuAD'!$B:$G,5,FALSE),"")</f>
        <v/>
      </c>
      <c r="G27" s="10" t="str">
        <f>IFERROR(VLOOKUP($A27&amp;F$21,'Details - SQuAD'!$B:$G,6,FALSE),"")</f>
        <v/>
      </c>
      <c r="H27" s="10" t="str">
        <f>IFERROR(VLOOKUP($A27&amp;H$21,'Details - SQuAD'!$B:$G,5,FALSE),"")</f>
        <v/>
      </c>
      <c r="I27" s="10" t="str">
        <f>IFERROR(VLOOKUP($A27&amp;H$21,'Details - SQuAD'!$B:$G,6,FALSE),"")</f>
        <v/>
      </c>
      <c r="J27" s="10" t="str">
        <f>IFERROR(VLOOKUP($A27&amp;J$21,'Details - SQuAD'!$B:$G,5,FALSE),"")</f>
        <v/>
      </c>
      <c r="K27" s="10" t="str">
        <f>IFERROR(VLOOKUP($A27&amp;J$21,'Details - SQuAD'!$B:$G,6,FALSE),"")</f>
        <v/>
      </c>
      <c r="L27" s="10" t="str">
        <f>IFERROR(VLOOKUP($A27&amp;L$21,'Details - SQuAD'!$B:$G,5,FALSE),"")</f>
        <v/>
      </c>
      <c r="M27" s="10" t="str">
        <f>IFERROR(VLOOKUP($A27&amp;L$21,'Details - SQuAD'!$B:$G,6,FALSE),"")</f>
        <v/>
      </c>
      <c r="N27" s="10" t="str">
        <f>IFERROR(VLOOKUP($A27&amp;N$21,'Details - SQuAD'!$B:$G,5,FALSE),"")</f>
        <v/>
      </c>
      <c r="O27" s="10" t="str">
        <f>IFERROR(VLOOKUP($A27&amp;N$21,'Details - SQuAD'!$B:$G,6,FALSE),"")</f>
        <v/>
      </c>
      <c r="P27" s="10" t="str">
        <f>IFERROR(VLOOKUP($A27&amp;P$21,'Details - SQuAD'!$B:$G,5,FALSE),"")</f>
        <v/>
      </c>
      <c r="Q27" s="10" t="str">
        <f>IFERROR(VLOOKUP($A27&amp;P$21,'Details - SQuAD'!$B:$G,6,FALSE),"")</f>
        <v/>
      </c>
      <c r="R27" s="10" t="str">
        <f>IFERROR(VLOOKUP($A27&amp;R$21,'Details - SQuAD'!$B:$G,5,FALSE),"")</f>
        <v/>
      </c>
      <c r="S27" s="10" t="str">
        <f>IFERROR(VLOOKUP($A27&amp;R$21,'Details - SQuAD'!$B:$G,6,FALSE),"")</f>
        <v/>
      </c>
      <c r="T27" s="10" t="str">
        <f>IFERROR(VLOOKUP($A27&amp;T$21,'Details - SQuAD'!$B:$G,5,FALSE),"")</f>
        <v/>
      </c>
      <c r="U27" s="10" t="str">
        <f>IFERROR(VLOOKUP($A27&amp;T$21,'Details - SQuAD'!$B:$G,6,FALSE),"")</f>
        <v/>
      </c>
      <c r="V27" s="10" t="str">
        <f>IFERROR(VLOOKUP($A27&amp;V$21,'Details - SQuAD'!$B:$G,5,FALSE),"")</f>
        <v/>
      </c>
      <c r="W27" s="10" t="str">
        <f>IFERROR(VLOOKUP($A27&amp;V$21,'Details - SQuAD'!$B:$G,6,FALSE),"")</f>
        <v/>
      </c>
      <c r="X27" s="10" t="str">
        <f>IFERROR(VLOOKUP($A27&amp;X$21,'Details - SQuAD'!$B:$G,5,FALSE),"")</f>
        <v/>
      </c>
      <c r="Y27" s="10" t="str">
        <f>IFERROR(VLOOKUP($A27&amp;X$21,'Details - SQuAD'!$B:$G,6,FALSE),"")</f>
        <v/>
      </c>
      <c r="Z27" s="10" t="str">
        <f>IFERROR(VLOOKUP($A27&amp;Z$21,'Details - SQuAD'!$B:$G,5,FALSE),"")</f>
        <v/>
      </c>
      <c r="AA27" s="10" t="str">
        <f>IFERROR(VLOOKUP($A27&amp;Z$21,'Details - SQuAD'!$B:$G,6,FALSE),"")</f>
        <v/>
      </c>
    </row>
    <row r="28" spans="1:27" ht="15.75" customHeight="1" x14ac:dyDescent="0.15">
      <c r="A28" s="7">
        <v>85</v>
      </c>
      <c r="B28" s="10"/>
      <c r="C28" s="10"/>
      <c r="D28" s="10" t="str">
        <f>IFERROR(VLOOKUP($A28&amp;D$21,'Details - SQuAD'!$B:$G,5,FALSE),"")</f>
        <v/>
      </c>
      <c r="E28" s="10" t="str">
        <f>IFERROR(VLOOKUP($A28&amp;D$21,'Details - SQuAD'!$B:$G,6,FALSE),"")</f>
        <v/>
      </c>
      <c r="F28" s="10" t="str">
        <f>IFERROR(VLOOKUP($A28&amp;F$21,'Details - SQuAD'!$B:$G,5,FALSE),"")</f>
        <v/>
      </c>
      <c r="G28" s="10" t="str">
        <f>IFERROR(VLOOKUP($A28&amp;F$21,'Details - SQuAD'!$B:$G,6,FALSE),"")</f>
        <v/>
      </c>
      <c r="H28" s="10" t="str">
        <f>IFERROR(VLOOKUP($A28&amp;H$21,'Details - SQuAD'!$B:$G,5,FALSE),"")</f>
        <v/>
      </c>
      <c r="I28" s="10" t="str">
        <f>IFERROR(VLOOKUP($A28&amp;H$21,'Details - SQuAD'!$B:$G,6,FALSE),"")</f>
        <v/>
      </c>
      <c r="J28" s="10" t="str">
        <f>IFERROR(VLOOKUP($A28&amp;J$21,'Details - SQuAD'!$B:$G,5,FALSE),"")</f>
        <v/>
      </c>
      <c r="K28" s="10" t="str">
        <f>IFERROR(VLOOKUP($A28&amp;J$21,'Details - SQuAD'!$B:$G,6,FALSE),"")</f>
        <v/>
      </c>
      <c r="L28" s="10" t="str">
        <f>IFERROR(VLOOKUP($A28&amp;L$21,'Details - SQuAD'!$B:$G,5,FALSE),"")</f>
        <v/>
      </c>
      <c r="M28" s="10" t="str">
        <f>IFERROR(VLOOKUP($A28&amp;L$21,'Details - SQuAD'!$B:$G,6,FALSE),"")</f>
        <v/>
      </c>
      <c r="N28" s="10" t="str">
        <f>IFERROR(VLOOKUP($A28&amp;N$21,'Details - SQuAD'!$B:$G,5,FALSE),"")</f>
        <v/>
      </c>
      <c r="O28" s="10" t="str">
        <f>IFERROR(VLOOKUP($A28&amp;N$21,'Details - SQuAD'!$B:$G,6,FALSE),"")</f>
        <v/>
      </c>
      <c r="P28" s="10" t="str">
        <f>IFERROR(VLOOKUP($A28&amp;P$21,'Details - SQuAD'!$B:$G,5,FALSE),"")</f>
        <v/>
      </c>
      <c r="Q28" s="10" t="str">
        <f>IFERROR(VLOOKUP($A28&amp;P$21,'Details - SQuAD'!$B:$G,6,FALSE),"")</f>
        <v/>
      </c>
      <c r="R28" s="10" t="str">
        <f>IFERROR(VLOOKUP($A28&amp;R$21,'Details - SQuAD'!$B:$G,5,FALSE),"")</f>
        <v/>
      </c>
      <c r="S28" s="10" t="str">
        <f>IFERROR(VLOOKUP($A28&amp;R$21,'Details - SQuAD'!$B:$G,6,FALSE),"")</f>
        <v/>
      </c>
      <c r="T28" s="10" t="str">
        <f>IFERROR(VLOOKUP($A28&amp;T$21,'Details - SQuAD'!$B:$G,5,FALSE),"")</f>
        <v/>
      </c>
      <c r="U28" s="10" t="str">
        <f>IFERROR(VLOOKUP($A28&amp;T$21,'Details - SQuAD'!$B:$G,6,FALSE),"")</f>
        <v/>
      </c>
      <c r="V28" s="10" t="str">
        <f>IFERROR(VLOOKUP($A28&amp;V$21,'Details - SQuAD'!$B:$G,5,FALSE),"")</f>
        <v/>
      </c>
      <c r="W28" s="10" t="str">
        <f>IFERROR(VLOOKUP($A28&amp;V$21,'Details - SQuAD'!$B:$G,6,FALSE),"")</f>
        <v/>
      </c>
      <c r="X28" s="10" t="str">
        <f>IFERROR(VLOOKUP($A28&amp;X$21,'Details - SQuAD'!$B:$G,5,FALSE),"")</f>
        <v/>
      </c>
      <c r="Y28" s="10" t="str">
        <f>IFERROR(VLOOKUP($A28&amp;X$21,'Details - SQuAD'!$B:$G,6,FALSE),"")</f>
        <v/>
      </c>
      <c r="Z28" s="10" t="str">
        <f>IFERROR(VLOOKUP($A28&amp;Z$21,'Details - SQuAD'!$B:$G,5,FALSE),"")</f>
        <v/>
      </c>
      <c r="AA28" s="10" t="str">
        <f>IFERROR(VLOOKUP($A28&amp;Z$21,'Details - SQuAD'!$B:$G,6,FALSE),"")</f>
        <v/>
      </c>
    </row>
    <row r="29" spans="1:27" ht="15.75" customHeight="1" x14ac:dyDescent="0.15">
      <c r="A29" s="7">
        <v>84</v>
      </c>
      <c r="B29" s="10"/>
      <c r="C29" s="10"/>
      <c r="D29" s="10" t="str">
        <f>IFERROR(VLOOKUP($A29&amp;D$21,'Details - SQuAD'!$B:$G,5,FALSE),"")</f>
        <v/>
      </c>
      <c r="E29" s="10" t="str">
        <f>IFERROR(VLOOKUP($A29&amp;D$21,'Details - SQuAD'!$B:$G,6,FALSE),"")</f>
        <v/>
      </c>
      <c r="F29" s="10" t="str">
        <f>IFERROR(VLOOKUP($A29&amp;F$21,'Details - SQuAD'!$B:$G,5,FALSE),"")</f>
        <v/>
      </c>
      <c r="G29" s="10" t="str">
        <f>IFERROR(VLOOKUP($A29&amp;F$21,'Details - SQuAD'!$B:$G,6,FALSE),"")</f>
        <v/>
      </c>
      <c r="H29" s="10" t="str">
        <f>IFERROR(VLOOKUP($A29&amp;H$21,'Details - SQuAD'!$B:$G,5,FALSE),"")</f>
        <v/>
      </c>
      <c r="I29" s="10" t="str">
        <f>IFERROR(VLOOKUP($A29&amp;H$21,'Details - SQuAD'!$B:$G,6,FALSE),"")</f>
        <v/>
      </c>
      <c r="J29" s="10" t="str">
        <f>IFERROR(VLOOKUP($A29&amp;J$21,'Details - SQuAD'!$B:$G,5,FALSE),"")</f>
        <v/>
      </c>
      <c r="K29" s="10" t="str">
        <f>IFERROR(VLOOKUP($A29&amp;J$21,'Details - SQuAD'!$B:$G,6,FALSE),"")</f>
        <v/>
      </c>
      <c r="L29" s="10" t="str">
        <f>IFERROR(VLOOKUP($A29&amp;L$21,'Details - SQuAD'!$B:$G,5,FALSE),"")</f>
        <v/>
      </c>
      <c r="M29" s="10" t="str">
        <f>IFERROR(VLOOKUP($A29&amp;L$21,'Details - SQuAD'!$B:$G,6,FALSE),"")</f>
        <v/>
      </c>
      <c r="N29" s="10" t="str">
        <f>IFERROR(VLOOKUP($A29&amp;N$21,'Details - SQuAD'!$B:$G,5,FALSE),"")</f>
        <v/>
      </c>
      <c r="O29" s="10" t="str">
        <f>IFERROR(VLOOKUP($A29&amp;N$21,'Details - SQuAD'!$B:$G,6,FALSE),"")</f>
        <v/>
      </c>
      <c r="P29" s="10" t="str">
        <f>IFERROR(VLOOKUP($A29&amp;P$21,'Details - SQuAD'!$B:$G,5,FALSE),"")</f>
        <v/>
      </c>
      <c r="Q29" s="10" t="str">
        <f>IFERROR(VLOOKUP($A29&amp;P$21,'Details - SQuAD'!$B:$G,6,FALSE),"")</f>
        <v/>
      </c>
      <c r="R29" s="10" t="str">
        <f>IFERROR(VLOOKUP($A29&amp;R$21,'Details - SQuAD'!$B:$G,5,FALSE),"")</f>
        <v/>
      </c>
      <c r="S29" s="10" t="str">
        <f>IFERROR(VLOOKUP($A29&amp;R$21,'Details - SQuAD'!$B:$G,6,FALSE),"")</f>
        <v/>
      </c>
      <c r="T29" s="10" t="str">
        <f>IFERROR(VLOOKUP($A29&amp;T$21,'Details - SQuAD'!$B:$G,5,FALSE),"")</f>
        <v/>
      </c>
      <c r="U29" s="10" t="str">
        <f>IFERROR(VLOOKUP($A29&amp;T$21,'Details - SQuAD'!$B:$G,6,FALSE),"")</f>
        <v/>
      </c>
      <c r="V29" s="10" t="str">
        <f>IFERROR(VLOOKUP($A29&amp;V$21,'Details - SQuAD'!$B:$G,5,FALSE),"")</f>
        <v/>
      </c>
      <c r="W29" s="10" t="str">
        <f>IFERROR(VLOOKUP($A29&amp;V$21,'Details - SQuAD'!$B:$G,6,FALSE),"")</f>
        <v/>
      </c>
      <c r="X29" s="10" t="str">
        <f>IFERROR(VLOOKUP($A29&amp;X$21,'Details - SQuAD'!$B:$G,5,FALSE),"")</f>
        <v/>
      </c>
      <c r="Y29" s="10" t="str">
        <f>IFERROR(VLOOKUP($A29&amp;X$21,'Details - SQuAD'!$B:$G,6,FALSE),"")</f>
        <v/>
      </c>
      <c r="Z29" s="10" t="str">
        <f>IFERROR(VLOOKUP($A29&amp;Z$21,'Details - SQuAD'!$B:$G,5,FALSE),"")</f>
        <v/>
      </c>
      <c r="AA29" s="10" t="str">
        <f>IFERROR(VLOOKUP($A29&amp;Z$21,'Details - SQuAD'!$B:$G,6,FALSE),"")</f>
        <v/>
      </c>
    </row>
    <row r="30" spans="1:27" ht="15.75" customHeight="1" x14ac:dyDescent="0.15">
      <c r="A30" s="7">
        <v>83</v>
      </c>
      <c r="B30" s="10"/>
      <c r="C30" s="10"/>
      <c r="D30" s="10" t="str">
        <f>IFERROR(VLOOKUP($A30&amp;D$21,'Details - SQuAD'!$B:$G,5,FALSE),"")</f>
        <v/>
      </c>
      <c r="E30" s="10" t="str">
        <f>IFERROR(VLOOKUP($A30&amp;D$21,'Details - SQuAD'!$B:$G,6,FALSE),"")</f>
        <v/>
      </c>
      <c r="F30" s="10" t="str">
        <f>IFERROR(VLOOKUP($A30&amp;F$21,'Details - SQuAD'!$B:$G,5,FALSE),"")</f>
        <v/>
      </c>
      <c r="G30" s="10" t="str">
        <f>IFERROR(VLOOKUP($A30&amp;F$21,'Details - SQuAD'!$B:$G,6,FALSE),"")</f>
        <v/>
      </c>
      <c r="H30" s="10" t="str">
        <f>IFERROR(VLOOKUP($A30&amp;H$21,'Details - SQuAD'!$B:$G,5,FALSE),"")</f>
        <v/>
      </c>
      <c r="I30" s="10" t="str">
        <f>IFERROR(VLOOKUP($A30&amp;H$21,'Details - SQuAD'!$B:$G,6,FALSE),"")</f>
        <v/>
      </c>
      <c r="J30" s="10" t="str">
        <f>IFERROR(VLOOKUP($A30&amp;J$21,'Details - SQuAD'!$B:$G,5,FALSE),"")</f>
        <v/>
      </c>
      <c r="K30" s="10" t="str">
        <f>IFERROR(VLOOKUP($A30&amp;J$21,'Details - SQuAD'!$B:$G,6,FALSE),"")</f>
        <v/>
      </c>
      <c r="L30" s="10" t="str">
        <f>IFERROR(VLOOKUP($A30&amp;L$21,'Details - SQuAD'!$B:$G,5,FALSE),"")</f>
        <v/>
      </c>
      <c r="M30" s="10" t="str">
        <f>IFERROR(VLOOKUP($A30&amp;L$21,'Details - SQuAD'!$B:$G,6,FALSE),"")</f>
        <v/>
      </c>
      <c r="N30" s="10" t="str">
        <f>IFERROR(VLOOKUP($A30&amp;N$21,'Details - SQuAD'!$B:$G,5,FALSE),"")</f>
        <v/>
      </c>
      <c r="O30" s="10" t="str">
        <f>IFERROR(VLOOKUP($A30&amp;N$21,'Details - SQuAD'!$B:$G,6,FALSE),"")</f>
        <v/>
      </c>
      <c r="P30" s="10" t="str">
        <f>IFERROR(VLOOKUP($A30&amp;P$21,'Details - SQuAD'!$B:$G,5,FALSE),"")</f>
        <v/>
      </c>
      <c r="Q30" s="10" t="str">
        <f>IFERROR(VLOOKUP($A30&amp;P$21,'Details - SQuAD'!$B:$G,6,FALSE),"")</f>
        <v/>
      </c>
      <c r="R30" s="10" t="str">
        <f>IFERROR(VLOOKUP($A30&amp;R$21,'Details - SQuAD'!$B:$G,5,FALSE),"")</f>
        <v/>
      </c>
      <c r="S30" s="10" t="str">
        <f>IFERROR(VLOOKUP($A30&amp;R$21,'Details - SQuAD'!$B:$G,6,FALSE),"")</f>
        <v/>
      </c>
      <c r="T30" s="10" t="str">
        <f>IFERROR(VLOOKUP($A30&amp;T$21,'Details - SQuAD'!$B:$G,5,FALSE),"")</f>
        <v/>
      </c>
      <c r="U30" s="10" t="str">
        <f>IFERROR(VLOOKUP($A30&amp;T$21,'Details - SQuAD'!$B:$G,6,FALSE),"")</f>
        <v/>
      </c>
      <c r="V30" s="10" t="str">
        <f>IFERROR(VLOOKUP($A30&amp;V$21,'Details - SQuAD'!$B:$G,5,FALSE),"")</f>
        <v/>
      </c>
      <c r="W30" s="10" t="str">
        <f>IFERROR(VLOOKUP($A30&amp;V$21,'Details - SQuAD'!$B:$G,6,FALSE),"")</f>
        <v/>
      </c>
      <c r="X30" s="10" t="str">
        <f>IFERROR(VLOOKUP($A30&amp;X$21,'Details - SQuAD'!$B:$G,5,FALSE),"")</f>
        <v/>
      </c>
      <c r="Y30" s="10" t="str">
        <f>IFERROR(VLOOKUP($A30&amp;X$21,'Details - SQuAD'!$B:$G,6,FALSE),"")</f>
        <v/>
      </c>
      <c r="Z30" s="10" t="str">
        <f>IFERROR(VLOOKUP($A30&amp;Z$21,'Details - SQuAD'!$B:$G,5,FALSE),"")</f>
        <v/>
      </c>
      <c r="AA30" s="10" t="str">
        <f>IFERROR(VLOOKUP($A30&amp;Z$21,'Details - SQuAD'!$B:$G,6,FALSE),"")</f>
        <v/>
      </c>
    </row>
    <row r="31" spans="1:27" ht="15.75" customHeight="1" x14ac:dyDescent="0.15">
      <c r="A31" s="7">
        <v>82</v>
      </c>
      <c r="B31" s="10"/>
      <c r="C31" s="10"/>
      <c r="D31" s="10" t="str">
        <f>IFERROR(VLOOKUP($A31&amp;D$21,'Details - SQuAD'!$B:$G,5,FALSE),"")</f>
        <v/>
      </c>
      <c r="E31" s="10" t="str">
        <f>IFERROR(VLOOKUP($A31&amp;D$21,'Details - SQuAD'!$B:$G,6,FALSE),"")</f>
        <v/>
      </c>
      <c r="F31" s="10" t="str">
        <f>IFERROR(VLOOKUP($A31&amp;F$21,'Details - SQuAD'!$B:$G,5,FALSE),"")</f>
        <v/>
      </c>
      <c r="G31" s="10" t="str">
        <f>IFERROR(VLOOKUP($A31&amp;F$21,'Details - SQuAD'!$B:$G,6,FALSE),"")</f>
        <v/>
      </c>
      <c r="H31" s="10" t="str">
        <f>IFERROR(VLOOKUP($A31&amp;H$21,'Details - SQuAD'!$B:$G,5,FALSE),"")</f>
        <v/>
      </c>
      <c r="I31" s="10" t="str">
        <f>IFERROR(VLOOKUP($A31&amp;H$21,'Details - SQuAD'!$B:$G,6,FALSE),"")</f>
        <v/>
      </c>
      <c r="J31" s="10" t="str">
        <f>IFERROR(VLOOKUP($A31&amp;J$21,'Details - SQuAD'!$B:$G,5,FALSE),"")</f>
        <v/>
      </c>
      <c r="K31" s="10" t="str">
        <f>IFERROR(VLOOKUP($A31&amp;J$21,'Details - SQuAD'!$B:$G,6,FALSE),"")</f>
        <v/>
      </c>
      <c r="L31" s="10" t="str">
        <f>IFERROR(VLOOKUP($A31&amp;L$21,'Details - SQuAD'!$B:$G,5,FALSE),"")</f>
        <v/>
      </c>
      <c r="M31" s="10" t="str">
        <f>IFERROR(VLOOKUP($A31&amp;L$21,'Details - SQuAD'!$B:$G,6,FALSE),"")</f>
        <v/>
      </c>
      <c r="N31" s="10" t="str">
        <f>IFERROR(VLOOKUP($A31&amp;N$21,'Details - SQuAD'!$B:$G,5,FALSE),"")</f>
        <v/>
      </c>
      <c r="O31" s="10" t="str">
        <f>IFERROR(VLOOKUP($A31&amp;N$21,'Details - SQuAD'!$B:$G,6,FALSE),"")</f>
        <v/>
      </c>
      <c r="P31" s="10" t="str">
        <f>IFERROR(VLOOKUP($A31&amp;P$21,'Details - SQuAD'!$B:$G,5,FALSE),"")</f>
        <v/>
      </c>
      <c r="Q31" s="10" t="str">
        <f>IFERROR(VLOOKUP($A31&amp;P$21,'Details - SQuAD'!$B:$G,6,FALSE),"")</f>
        <v/>
      </c>
      <c r="R31" s="10" t="str">
        <f>IFERROR(VLOOKUP($A31&amp;R$21,'Details - SQuAD'!$B:$G,5,FALSE),"")</f>
        <v/>
      </c>
      <c r="S31" s="10" t="str">
        <f>IFERROR(VLOOKUP($A31&amp;R$21,'Details - SQuAD'!$B:$G,6,FALSE),"")</f>
        <v/>
      </c>
      <c r="T31" s="10" t="str">
        <f>IFERROR(VLOOKUP($A31&amp;T$21,'Details - SQuAD'!$B:$G,5,FALSE),"")</f>
        <v/>
      </c>
      <c r="U31" s="10" t="str">
        <f>IFERROR(VLOOKUP($A31&amp;T$21,'Details - SQuAD'!$B:$G,6,FALSE),"")</f>
        <v/>
      </c>
      <c r="V31" s="10" t="str">
        <f>IFERROR(VLOOKUP($A31&amp;V$21,'Details - SQuAD'!$B:$G,5,FALSE),"")</f>
        <v/>
      </c>
      <c r="W31" s="10" t="str">
        <f>IFERROR(VLOOKUP($A31&amp;V$21,'Details - SQuAD'!$B:$G,6,FALSE),"")</f>
        <v/>
      </c>
      <c r="X31" s="10" t="str">
        <f>IFERROR(VLOOKUP($A31&amp;X$21,'Details - SQuAD'!$B:$G,5,FALSE),"")</f>
        <v/>
      </c>
      <c r="Y31" s="10" t="str">
        <f>IFERROR(VLOOKUP($A31&amp;X$21,'Details - SQuAD'!$B:$G,6,FALSE),"")</f>
        <v/>
      </c>
      <c r="Z31" s="10" t="str">
        <f>IFERROR(VLOOKUP($A31&amp;Z$21,'Details - SQuAD'!$B:$G,5,FALSE),"")</f>
        <v/>
      </c>
      <c r="AA31" s="10" t="str">
        <f>IFERROR(VLOOKUP($A31&amp;Z$21,'Details - SQuAD'!$B:$G,6,FALSE),"")</f>
        <v/>
      </c>
    </row>
    <row r="32" spans="1:27" ht="15.75" customHeight="1" x14ac:dyDescent="0.15">
      <c r="A32" s="7">
        <v>81</v>
      </c>
      <c r="B32" s="10"/>
      <c r="C32" s="10"/>
      <c r="D32" s="10" t="str">
        <f>IFERROR(VLOOKUP($A32&amp;D$21,'Details - SQuAD'!$B:$G,5,FALSE),"")</f>
        <v/>
      </c>
      <c r="E32" s="10" t="str">
        <f>IFERROR(VLOOKUP($A32&amp;D$21,'Details - SQuAD'!$B:$G,6,FALSE),"")</f>
        <v/>
      </c>
      <c r="F32" s="10" t="str">
        <f>IFERROR(VLOOKUP($A32&amp;F$21,'Details - SQuAD'!$B:$G,5,FALSE),"")</f>
        <v/>
      </c>
      <c r="G32" s="10" t="str">
        <f>IFERROR(VLOOKUP($A32&amp;F$21,'Details - SQuAD'!$B:$G,6,FALSE),"")</f>
        <v/>
      </c>
      <c r="H32" s="10" t="str">
        <f>IFERROR(VLOOKUP($A32&amp;H$21,'Details - SQuAD'!$B:$G,5,FALSE),"")</f>
        <v/>
      </c>
      <c r="I32" s="10" t="str">
        <f>IFERROR(VLOOKUP($A32&amp;H$21,'Details - SQuAD'!$B:$G,6,FALSE),"")</f>
        <v/>
      </c>
      <c r="J32" s="10" t="str">
        <f>IFERROR(VLOOKUP($A32&amp;J$21,'Details - SQuAD'!$B:$G,5,FALSE),"")</f>
        <v/>
      </c>
      <c r="K32" s="10" t="str">
        <f>IFERROR(VLOOKUP($A32&amp;J$21,'Details - SQuAD'!$B:$G,6,FALSE),"")</f>
        <v/>
      </c>
      <c r="L32" s="10" t="str">
        <f>IFERROR(VLOOKUP($A32&amp;L$21,'Details - SQuAD'!$B:$G,5,FALSE),"")</f>
        <v/>
      </c>
      <c r="M32" s="10" t="str">
        <f>IFERROR(VLOOKUP($A32&amp;L$21,'Details - SQuAD'!$B:$G,6,FALSE),"")</f>
        <v/>
      </c>
      <c r="N32" s="10" t="str">
        <f>IFERROR(VLOOKUP($A32&amp;N$21,'Details - SQuAD'!$B:$G,5,FALSE),"")</f>
        <v/>
      </c>
      <c r="O32" s="10" t="str">
        <f>IFERROR(VLOOKUP($A32&amp;N$21,'Details - SQuAD'!$B:$G,6,FALSE),"")</f>
        <v/>
      </c>
      <c r="P32" s="10" t="str">
        <f>IFERROR(VLOOKUP($A32&amp;P$21,'Details - SQuAD'!$B:$G,5,FALSE),"")</f>
        <v/>
      </c>
      <c r="Q32" s="10" t="str">
        <f>IFERROR(VLOOKUP($A32&amp;P$21,'Details - SQuAD'!$B:$G,6,FALSE),"")</f>
        <v/>
      </c>
      <c r="R32" s="10" t="str">
        <f>IFERROR(VLOOKUP($A32&amp;R$21,'Details - SQuAD'!$B:$G,5,FALSE),"")</f>
        <v/>
      </c>
      <c r="S32" s="10" t="str">
        <f>IFERROR(VLOOKUP($A32&amp;R$21,'Details - SQuAD'!$B:$G,6,FALSE),"")</f>
        <v/>
      </c>
      <c r="T32" s="10" t="str">
        <f>IFERROR(VLOOKUP($A32&amp;T$21,'Details - SQuAD'!$B:$G,5,FALSE),"")</f>
        <v/>
      </c>
      <c r="U32" s="10" t="str">
        <f>IFERROR(VLOOKUP($A32&amp;T$21,'Details - SQuAD'!$B:$G,6,FALSE),"")</f>
        <v/>
      </c>
      <c r="V32" s="10" t="str">
        <f>IFERROR(VLOOKUP($A32&amp;V$21,'Details - SQuAD'!$B:$G,5,FALSE),"")</f>
        <v/>
      </c>
      <c r="W32" s="10" t="str">
        <f>IFERROR(VLOOKUP($A32&amp;V$21,'Details - SQuAD'!$B:$G,6,FALSE),"")</f>
        <v/>
      </c>
      <c r="X32" s="10" t="str">
        <f>IFERROR(VLOOKUP($A32&amp;X$21,'Details - SQuAD'!$B:$G,5,FALSE),"")</f>
        <v/>
      </c>
      <c r="Y32" s="10" t="str">
        <f>IFERROR(VLOOKUP($A32&amp;X$21,'Details - SQuAD'!$B:$G,6,FALSE),"")</f>
        <v/>
      </c>
      <c r="Z32" s="10" t="str">
        <f>IFERROR(VLOOKUP($A32&amp;Z$21,'Details - SQuAD'!$B:$G,5,FALSE),"")</f>
        <v/>
      </c>
      <c r="AA32" s="10" t="str">
        <f>IFERROR(VLOOKUP($A32&amp;Z$21,'Details - SQuAD'!$B:$G,6,FALSE),"")</f>
        <v/>
      </c>
    </row>
    <row r="33" spans="1:27" ht="15.75" customHeight="1" x14ac:dyDescent="0.15">
      <c r="A33" s="7">
        <v>80</v>
      </c>
      <c r="B33" s="10">
        <v>80.416272469252604</v>
      </c>
      <c r="C33" s="10">
        <v>88.074830708307104</v>
      </c>
      <c r="D33" s="10" t="str">
        <f>IFERROR(VLOOKUP($A33&amp;D$21,'Details - SQuAD'!$B:$G,5,FALSE),"")</f>
        <v/>
      </c>
      <c r="E33" s="10" t="str">
        <f>IFERROR(VLOOKUP($A33&amp;D$21,'Details - SQuAD'!$B:$G,6,FALSE),"")</f>
        <v/>
      </c>
      <c r="F33" s="10" t="str">
        <f>IFERROR(VLOOKUP($A33&amp;F$21,'Details - SQuAD'!$B:$G,5,FALSE),"")</f>
        <v/>
      </c>
      <c r="G33" s="10" t="str">
        <f>IFERROR(VLOOKUP($A33&amp;F$21,'Details - SQuAD'!$B:$G,6,FALSE),"")</f>
        <v/>
      </c>
      <c r="H33" s="10" t="str">
        <f>IFERROR(VLOOKUP($A33&amp;H$21,'Details - SQuAD'!$B:$G,5,FALSE),"")</f>
        <v/>
      </c>
      <c r="I33" s="10" t="str">
        <f>IFERROR(VLOOKUP($A33&amp;H$21,'Details - SQuAD'!$B:$G,6,FALSE),"")</f>
        <v/>
      </c>
      <c r="J33" s="10" t="str">
        <f>IFERROR(VLOOKUP($A33&amp;J$21,'Details - SQuAD'!$B:$G,5,FALSE),"")</f>
        <v/>
      </c>
      <c r="K33" s="10" t="str">
        <f>IFERROR(VLOOKUP($A33&amp;J$21,'Details - SQuAD'!$B:$G,6,FALSE),"")</f>
        <v/>
      </c>
      <c r="L33" s="10" t="str">
        <f>IFERROR(VLOOKUP($A33&amp;L$21,'Details - SQuAD'!$B:$G,5,FALSE),"")</f>
        <v/>
      </c>
      <c r="M33" s="10" t="str">
        <f>IFERROR(VLOOKUP($A33&amp;L$21,'Details - SQuAD'!$B:$G,6,FALSE),"")</f>
        <v/>
      </c>
      <c r="N33" s="10" t="str">
        <f>IFERROR(VLOOKUP($A33&amp;N$21,'Details - SQuAD'!$B:$G,5,FALSE),"")</f>
        <v/>
      </c>
      <c r="O33" s="10" t="str">
        <f>IFERROR(VLOOKUP($A33&amp;N$21,'Details - SQuAD'!$B:$G,6,FALSE),"")</f>
        <v/>
      </c>
      <c r="P33" s="10" t="str">
        <f>IFERROR(VLOOKUP($A33&amp;P$21,'Details - SQuAD'!$B:$G,5,FALSE),"")</f>
        <v/>
      </c>
      <c r="Q33" s="10" t="str">
        <f>IFERROR(VLOOKUP($A33&amp;P$21,'Details - SQuAD'!$B:$G,6,FALSE),"")</f>
        <v/>
      </c>
      <c r="R33" s="10" t="str">
        <f>IFERROR(VLOOKUP($A33&amp;R$21,'Details - SQuAD'!$B:$G,5,FALSE),"")</f>
        <v/>
      </c>
      <c r="S33" s="10" t="str">
        <f>IFERROR(VLOOKUP($A33&amp;R$21,'Details - SQuAD'!$B:$G,6,FALSE),"")</f>
        <v/>
      </c>
      <c r="T33" s="10" t="str">
        <f>IFERROR(VLOOKUP($A33&amp;T$21,'Details - SQuAD'!$B:$G,5,FALSE),"")</f>
        <v/>
      </c>
      <c r="U33" s="10" t="str">
        <f>IFERROR(VLOOKUP($A33&amp;T$21,'Details - SQuAD'!$B:$G,6,FALSE),"")</f>
        <v/>
      </c>
      <c r="V33" s="10" t="str">
        <f>IFERROR(VLOOKUP($A33&amp;V$21,'Details - SQuAD'!$B:$G,5,FALSE),"")</f>
        <v/>
      </c>
      <c r="W33" s="10" t="str">
        <f>IFERROR(VLOOKUP($A33&amp;V$21,'Details - SQuAD'!$B:$G,6,FALSE),"")</f>
        <v/>
      </c>
      <c r="X33" s="10" t="str">
        <f>IFERROR(VLOOKUP($A33&amp;X$21,'Details - SQuAD'!$B:$G,5,FALSE),"")</f>
        <v/>
      </c>
      <c r="Y33" s="10" t="str">
        <f>IFERROR(VLOOKUP($A33&amp;X$21,'Details - SQuAD'!$B:$G,6,FALSE),"")</f>
        <v/>
      </c>
      <c r="Z33" s="10" t="str">
        <f>IFERROR(VLOOKUP($A33&amp;Z$21,'Details - SQuAD'!$B:$G,5,FALSE),"")</f>
        <v/>
      </c>
      <c r="AA33" s="10" t="str">
        <f>IFERROR(VLOOKUP($A33&amp;Z$21,'Details - SQuAD'!$B:$G,6,FALSE),"")</f>
        <v/>
      </c>
    </row>
    <row r="34" spans="1:27" ht="15.75" customHeight="1" x14ac:dyDescent="0.15">
      <c r="A34" s="7">
        <v>79</v>
      </c>
      <c r="B34" s="10"/>
      <c r="C34" s="10"/>
      <c r="D34" s="10" t="str">
        <f>IFERROR(VLOOKUP($A34&amp;D$21,'Details - SQuAD'!$B:$G,5,FALSE),"")</f>
        <v/>
      </c>
      <c r="E34" s="10" t="str">
        <f>IFERROR(VLOOKUP($A34&amp;D$21,'Details - SQuAD'!$B:$G,6,FALSE),"")</f>
        <v/>
      </c>
      <c r="F34" s="10" t="str">
        <f>IFERROR(VLOOKUP($A34&amp;F$21,'Details - SQuAD'!$B:$G,5,FALSE),"")</f>
        <v/>
      </c>
      <c r="G34" s="10" t="str">
        <f>IFERROR(VLOOKUP($A34&amp;F$21,'Details - SQuAD'!$B:$G,6,FALSE),"")</f>
        <v/>
      </c>
      <c r="H34" s="10" t="str">
        <f>IFERROR(VLOOKUP($A34&amp;H$21,'Details - SQuAD'!$B:$G,5,FALSE),"")</f>
        <v/>
      </c>
      <c r="I34" s="10" t="str">
        <f>IFERROR(VLOOKUP($A34&amp;H$21,'Details - SQuAD'!$B:$G,6,FALSE),"")</f>
        <v/>
      </c>
      <c r="J34" s="10" t="str">
        <f>IFERROR(VLOOKUP($A34&amp;J$21,'Details - SQuAD'!$B:$G,5,FALSE),"")</f>
        <v/>
      </c>
      <c r="K34" s="10" t="str">
        <f>IFERROR(VLOOKUP($A34&amp;J$21,'Details - SQuAD'!$B:$G,6,FALSE),"")</f>
        <v/>
      </c>
      <c r="L34" s="10">
        <f>IFERROR(VLOOKUP($A34&amp;L$21,'Details - SQuAD'!$B:$G,5,FALSE),"")</f>
        <v>77.701040681173097</v>
      </c>
      <c r="M34" s="10">
        <f>IFERROR(VLOOKUP($A34&amp;L$21,'Details - SQuAD'!$B:$G,6,FALSE),"")</f>
        <v>86.600150966875404</v>
      </c>
      <c r="N34" s="10" t="str">
        <f>IFERROR(VLOOKUP($A34&amp;N$21,'Details - SQuAD'!$B:$G,5,FALSE),"")</f>
        <v/>
      </c>
      <c r="O34" s="10" t="str">
        <f>IFERROR(VLOOKUP($A34&amp;N$21,'Details - SQuAD'!$B:$G,6,FALSE),"")</f>
        <v/>
      </c>
      <c r="P34" s="10" t="str">
        <f>IFERROR(VLOOKUP($A34&amp;P$21,'Details - SQuAD'!$B:$G,5,FALSE),"")</f>
        <v/>
      </c>
      <c r="Q34" s="10" t="str">
        <f>IFERROR(VLOOKUP($A34&amp;P$21,'Details - SQuAD'!$B:$G,6,FALSE),"")</f>
        <v/>
      </c>
      <c r="R34" s="10" t="str">
        <f>IFERROR(VLOOKUP($A34&amp;R$21,'Details - SQuAD'!$B:$G,5,FALSE),"")</f>
        <v/>
      </c>
      <c r="S34" s="10" t="str">
        <f>IFERROR(VLOOKUP($A34&amp;R$21,'Details - SQuAD'!$B:$G,6,FALSE),"")</f>
        <v/>
      </c>
      <c r="T34" s="10" t="str">
        <f>IFERROR(VLOOKUP($A34&amp;T$21,'Details - SQuAD'!$B:$G,5,FALSE),"")</f>
        <v/>
      </c>
      <c r="U34" s="10" t="str">
        <f>IFERROR(VLOOKUP($A34&amp;T$21,'Details - SQuAD'!$B:$G,6,FALSE),"")</f>
        <v/>
      </c>
      <c r="V34" s="10" t="str">
        <f>IFERROR(VLOOKUP($A34&amp;V$21,'Details - SQuAD'!$B:$G,5,FALSE),"")</f>
        <v/>
      </c>
      <c r="W34" s="10" t="str">
        <f>IFERROR(VLOOKUP($A34&amp;V$21,'Details - SQuAD'!$B:$G,6,FALSE),"")</f>
        <v/>
      </c>
      <c r="X34" s="10" t="str">
        <f>IFERROR(VLOOKUP($A34&amp;X$21,'Details - SQuAD'!$B:$G,5,FALSE),"")</f>
        <v/>
      </c>
      <c r="Y34" s="10" t="str">
        <f>IFERROR(VLOOKUP($A34&amp;X$21,'Details - SQuAD'!$B:$G,6,FALSE),"")</f>
        <v/>
      </c>
      <c r="Z34" s="10" t="str">
        <f>IFERROR(VLOOKUP($A34&amp;Z$21,'Details - SQuAD'!$B:$G,5,FALSE),"")</f>
        <v/>
      </c>
      <c r="AA34" s="10" t="str">
        <f>IFERROR(VLOOKUP($A34&amp;Z$21,'Details - SQuAD'!$B:$G,6,FALSE),"")</f>
        <v/>
      </c>
    </row>
    <row r="35" spans="1:27" ht="15.75" customHeight="1" x14ac:dyDescent="0.15">
      <c r="A35" s="7">
        <v>78</v>
      </c>
      <c r="B35" s="10"/>
      <c r="C35" s="10"/>
      <c r="D35" s="10" t="str">
        <f>IFERROR(VLOOKUP($A35&amp;D$21,'Details - SQuAD'!$B:$G,5,FALSE),"")</f>
        <v/>
      </c>
      <c r="E35" s="10" t="str">
        <f>IFERROR(VLOOKUP($A35&amp;D$21,'Details - SQuAD'!$B:$G,6,FALSE),"")</f>
        <v/>
      </c>
      <c r="F35" s="10" t="str">
        <f>IFERROR(VLOOKUP($A35&amp;F$21,'Details - SQuAD'!$B:$G,5,FALSE),"")</f>
        <v/>
      </c>
      <c r="G35" s="10" t="str">
        <f>IFERROR(VLOOKUP($A35&amp;F$21,'Details - SQuAD'!$B:$G,6,FALSE),"")</f>
        <v/>
      </c>
      <c r="H35" s="10" t="str">
        <f>IFERROR(VLOOKUP($A35&amp;H$21,'Details - SQuAD'!$B:$G,5,FALSE),"")</f>
        <v/>
      </c>
      <c r="I35" s="10" t="str">
        <f>IFERROR(VLOOKUP($A35&amp;H$21,'Details - SQuAD'!$B:$G,6,FALSE),"")</f>
        <v/>
      </c>
      <c r="J35" s="10" t="str">
        <f>IFERROR(VLOOKUP($A35&amp;J$21,'Details - SQuAD'!$B:$G,5,FALSE),"")</f>
        <v/>
      </c>
      <c r="K35" s="10" t="str">
        <f>IFERROR(VLOOKUP($A35&amp;J$21,'Details - SQuAD'!$B:$G,6,FALSE),"")</f>
        <v/>
      </c>
      <c r="L35" s="10" t="str">
        <f>IFERROR(VLOOKUP($A35&amp;L$21,'Details - SQuAD'!$B:$G,5,FALSE),"")</f>
        <v/>
      </c>
      <c r="M35" s="10" t="str">
        <f>IFERROR(VLOOKUP($A35&amp;L$21,'Details - SQuAD'!$B:$G,6,FALSE),"")</f>
        <v/>
      </c>
      <c r="N35" s="10" t="str">
        <f>IFERROR(VLOOKUP($A35&amp;N$21,'Details - SQuAD'!$B:$G,5,FALSE),"")</f>
        <v/>
      </c>
      <c r="O35" s="10" t="str">
        <f>IFERROR(VLOOKUP($A35&amp;N$21,'Details - SQuAD'!$B:$G,6,FALSE),"")</f>
        <v/>
      </c>
      <c r="P35" s="10" t="str">
        <f>IFERROR(VLOOKUP($A35&amp;P$21,'Details - SQuAD'!$B:$G,5,FALSE),"")</f>
        <v/>
      </c>
      <c r="Q35" s="10" t="str">
        <f>IFERROR(VLOOKUP($A35&amp;P$21,'Details - SQuAD'!$B:$G,6,FALSE),"")</f>
        <v/>
      </c>
      <c r="R35" s="10" t="str">
        <f>IFERROR(VLOOKUP($A35&amp;R$21,'Details - SQuAD'!$B:$G,5,FALSE),"")</f>
        <v/>
      </c>
      <c r="S35" s="10" t="str">
        <f>IFERROR(VLOOKUP($A35&amp;R$21,'Details - SQuAD'!$B:$G,6,FALSE),"")</f>
        <v/>
      </c>
      <c r="T35" s="10" t="str">
        <f>IFERROR(VLOOKUP($A35&amp;T$21,'Details - SQuAD'!$B:$G,5,FALSE),"")</f>
        <v/>
      </c>
      <c r="U35" s="10" t="str">
        <f>IFERROR(VLOOKUP($A35&amp;T$21,'Details - SQuAD'!$B:$G,6,FALSE),"")</f>
        <v/>
      </c>
      <c r="V35" s="10" t="str">
        <f>IFERROR(VLOOKUP($A35&amp;V$21,'Details - SQuAD'!$B:$G,5,FALSE),"")</f>
        <v/>
      </c>
      <c r="W35" s="10" t="str">
        <f>IFERROR(VLOOKUP($A35&amp;V$21,'Details - SQuAD'!$B:$G,6,FALSE),"")</f>
        <v/>
      </c>
      <c r="X35" s="10" t="str">
        <f>IFERROR(VLOOKUP($A35&amp;X$21,'Details - SQuAD'!$B:$G,5,FALSE),"")</f>
        <v/>
      </c>
      <c r="Y35" s="10" t="str">
        <f>IFERROR(VLOOKUP($A35&amp;X$21,'Details - SQuAD'!$B:$G,6,FALSE),"")</f>
        <v/>
      </c>
      <c r="Z35" s="10" t="str">
        <f>IFERROR(VLOOKUP($A35&amp;Z$21,'Details - SQuAD'!$B:$G,5,FALSE),"")</f>
        <v/>
      </c>
      <c r="AA35" s="10" t="str">
        <f>IFERROR(VLOOKUP($A35&amp;Z$21,'Details - SQuAD'!$B:$G,6,FALSE),"")</f>
        <v/>
      </c>
    </row>
    <row r="36" spans="1:27" ht="15.75" customHeight="1" x14ac:dyDescent="0.15">
      <c r="A36" s="7">
        <v>77</v>
      </c>
      <c r="B36" s="10"/>
      <c r="C36" s="10"/>
      <c r="D36" s="10" t="str">
        <f>IFERROR(VLOOKUP($A36&amp;D$21,'Details - SQuAD'!$B:$G,5,FALSE),"")</f>
        <v/>
      </c>
      <c r="E36" s="10" t="str">
        <f>IFERROR(VLOOKUP($A36&amp;D$21,'Details - SQuAD'!$B:$G,6,FALSE),"")</f>
        <v/>
      </c>
      <c r="F36" s="10" t="str">
        <f>IFERROR(VLOOKUP($A36&amp;F$21,'Details - SQuAD'!$B:$G,5,FALSE),"")</f>
        <v/>
      </c>
      <c r="G36" s="10" t="str">
        <f>IFERROR(VLOOKUP($A36&amp;F$21,'Details - SQuAD'!$B:$G,6,FALSE),"")</f>
        <v/>
      </c>
      <c r="H36" s="10" t="str">
        <f>IFERROR(VLOOKUP($A36&amp;H$21,'Details - SQuAD'!$B:$G,5,FALSE),"")</f>
        <v/>
      </c>
      <c r="I36" s="10" t="str">
        <f>IFERROR(VLOOKUP($A36&amp;H$21,'Details - SQuAD'!$B:$G,6,FALSE),"")</f>
        <v/>
      </c>
      <c r="J36" s="10" t="str">
        <f>IFERROR(VLOOKUP($A36&amp;J$21,'Details - SQuAD'!$B:$G,5,FALSE),"")</f>
        <v/>
      </c>
      <c r="K36" s="10" t="str">
        <f>IFERROR(VLOOKUP($A36&amp;J$21,'Details - SQuAD'!$B:$G,6,FALSE),"")</f>
        <v/>
      </c>
      <c r="L36" s="10" t="str">
        <f>IFERROR(VLOOKUP($A36&amp;L$21,'Details - SQuAD'!$B:$G,5,FALSE),"")</f>
        <v/>
      </c>
      <c r="M36" s="10" t="str">
        <f>IFERROR(VLOOKUP($A36&amp;L$21,'Details - SQuAD'!$B:$G,6,FALSE),"")</f>
        <v/>
      </c>
      <c r="N36" s="10" t="str">
        <f>IFERROR(VLOOKUP($A36&amp;N$21,'Details - SQuAD'!$B:$G,5,FALSE),"")</f>
        <v/>
      </c>
      <c r="O36" s="10" t="str">
        <f>IFERROR(VLOOKUP($A36&amp;N$21,'Details - SQuAD'!$B:$G,6,FALSE),"")</f>
        <v/>
      </c>
      <c r="P36" s="10" t="str">
        <f>IFERROR(VLOOKUP($A36&amp;P$21,'Details - SQuAD'!$B:$G,5,FALSE),"")</f>
        <v/>
      </c>
      <c r="Q36" s="10" t="str">
        <f>IFERROR(VLOOKUP($A36&amp;P$21,'Details - SQuAD'!$B:$G,6,FALSE),"")</f>
        <v/>
      </c>
      <c r="R36" s="10" t="str">
        <f>IFERROR(VLOOKUP($A36&amp;R$21,'Details - SQuAD'!$B:$G,5,FALSE),"")</f>
        <v/>
      </c>
      <c r="S36" s="10" t="str">
        <f>IFERROR(VLOOKUP($A36&amp;R$21,'Details - SQuAD'!$B:$G,6,FALSE),"")</f>
        <v/>
      </c>
      <c r="T36" s="10" t="str">
        <f>IFERROR(VLOOKUP($A36&amp;T$21,'Details - SQuAD'!$B:$G,5,FALSE),"")</f>
        <v/>
      </c>
      <c r="U36" s="10" t="str">
        <f>IFERROR(VLOOKUP($A36&amp;T$21,'Details - SQuAD'!$B:$G,6,FALSE),"")</f>
        <v/>
      </c>
      <c r="V36" s="10" t="str">
        <f>IFERROR(VLOOKUP($A36&amp;V$21,'Details - SQuAD'!$B:$G,5,FALSE),"")</f>
        <v/>
      </c>
      <c r="W36" s="10" t="str">
        <f>IFERROR(VLOOKUP($A36&amp;V$21,'Details - SQuAD'!$B:$G,6,FALSE),"")</f>
        <v/>
      </c>
      <c r="X36" s="10" t="str">
        <f>IFERROR(VLOOKUP($A36&amp;X$21,'Details - SQuAD'!$B:$G,5,FALSE),"")</f>
        <v/>
      </c>
      <c r="Y36" s="10" t="str">
        <f>IFERROR(VLOOKUP($A36&amp;X$21,'Details - SQuAD'!$B:$G,6,FALSE),"")</f>
        <v/>
      </c>
      <c r="Z36" s="10" t="str">
        <f>IFERROR(VLOOKUP($A36&amp;Z$21,'Details - SQuAD'!$B:$G,5,FALSE),"")</f>
        <v/>
      </c>
      <c r="AA36" s="10" t="str">
        <f>IFERROR(VLOOKUP($A36&amp;Z$21,'Details - SQuAD'!$B:$G,6,FALSE),"")</f>
        <v/>
      </c>
    </row>
    <row r="37" spans="1:27" ht="15.75" customHeight="1" x14ac:dyDescent="0.15">
      <c r="A37" s="7">
        <v>76</v>
      </c>
      <c r="B37" s="10"/>
      <c r="C37" s="10"/>
      <c r="D37" s="10" t="str">
        <f>IFERROR(VLOOKUP($A37&amp;D$21,'Details - SQuAD'!$B:$G,5,FALSE),"")</f>
        <v/>
      </c>
      <c r="E37" s="10" t="str">
        <f>IFERROR(VLOOKUP($A37&amp;D$21,'Details - SQuAD'!$B:$G,6,FALSE),"")</f>
        <v/>
      </c>
      <c r="F37" s="10" t="str">
        <f>IFERROR(VLOOKUP($A37&amp;F$21,'Details - SQuAD'!$B:$G,5,FALSE),"")</f>
        <v/>
      </c>
      <c r="G37" s="10" t="str">
        <f>IFERROR(VLOOKUP($A37&amp;F$21,'Details - SQuAD'!$B:$G,6,FALSE),"")</f>
        <v/>
      </c>
      <c r="H37" s="10" t="str">
        <f>IFERROR(VLOOKUP($A37&amp;H$21,'Details - SQuAD'!$B:$G,5,FALSE),"")</f>
        <v/>
      </c>
      <c r="I37" s="10" t="str">
        <f>IFERROR(VLOOKUP($A37&amp;H$21,'Details - SQuAD'!$B:$G,6,FALSE),"")</f>
        <v/>
      </c>
      <c r="J37" s="10" t="str">
        <f>IFERROR(VLOOKUP($A37&amp;J$21,'Details - SQuAD'!$B:$G,5,FALSE),"")</f>
        <v/>
      </c>
      <c r="K37" s="10" t="str">
        <f>IFERROR(VLOOKUP($A37&amp;J$21,'Details - SQuAD'!$B:$G,6,FALSE),"")</f>
        <v/>
      </c>
      <c r="L37" s="10" t="str">
        <f>IFERROR(VLOOKUP($A37&amp;L$21,'Details - SQuAD'!$B:$G,5,FALSE),"")</f>
        <v/>
      </c>
      <c r="M37" s="10" t="str">
        <f>IFERROR(VLOOKUP($A37&amp;L$21,'Details - SQuAD'!$B:$G,6,FALSE),"")</f>
        <v/>
      </c>
      <c r="N37" s="10" t="str">
        <f>IFERROR(VLOOKUP($A37&amp;N$21,'Details - SQuAD'!$B:$G,5,FALSE),"")</f>
        <v/>
      </c>
      <c r="O37" s="10" t="str">
        <f>IFERROR(VLOOKUP($A37&amp;N$21,'Details - SQuAD'!$B:$G,6,FALSE),"")</f>
        <v/>
      </c>
      <c r="P37" s="10" t="str">
        <f>IFERROR(VLOOKUP($A37&amp;P$21,'Details - SQuAD'!$B:$G,5,FALSE),"")</f>
        <v/>
      </c>
      <c r="Q37" s="10" t="str">
        <f>IFERROR(VLOOKUP($A37&amp;P$21,'Details - SQuAD'!$B:$G,6,FALSE),"")</f>
        <v/>
      </c>
      <c r="R37" s="10" t="str">
        <f>IFERROR(VLOOKUP($A37&amp;R$21,'Details - SQuAD'!$B:$G,5,FALSE),"")</f>
        <v/>
      </c>
      <c r="S37" s="10" t="str">
        <f>IFERROR(VLOOKUP($A37&amp;R$21,'Details - SQuAD'!$B:$G,6,FALSE),"")</f>
        <v/>
      </c>
      <c r="T37" s="10" t="str">
        <f>IFERROR(VLOOKUP($A37&amp;T$21,'Details - SQuAD'!$B:$G,5,FALSE),"")</f>
        <v/>
      </c>
      <c r="U37" s="10" t="str">
        <f>IFERROR(VLOOKUP($A37&amp;T$21,'Details - SQuAD'!$B:$G,6,FALSE),"")</f>
        <v/>
      </c>
      <c r="V37" s="10" t="str">
        <f>IFERROR(VLOOKUP($A37&amp;V$21,'Details - SQuAD'!$B:$G,5,FALSE),"")</f>
        <v/>
      </c>
      <c r="W37" s="10" t="str">
        <f>IFERROR(VLOOKUP($A37&amp;V$21,'Details - SQuAD'!$B:$G,6,FALSE),"")</f>
        <v/>
      </c>
      <c r="X37" s="10" t="str">
        <f>IFERROR(VLOOKUP($A37&amp;X$21,'Details - SQuAD'!$B:$G,5,FALSE),"")</f>
        <v/>
      </c>
      <c r="Y37" s="10" t="str">
        <f>IFERROR(VLOOKUP($A37&amp;X$21,'Details - SQuAD'!$B:$G,6,FALSE),"")</f>
        <v/>
      </c>
      <c r="Z37" s="10" t="str">
        <f>IFERROR(VLOOKUP($A37&amp;Z$21,'Details - SQuAD'!$B:$G,5,FALSE),"")</f>
        <v/>
      </c>
      <c r="AA37" s="10" t="str">
        <f>IFERROR(VLOOKUP($A37&amp;Z$21,'Details - SQuAD'!$B:$G,6,FALSE),"")</f>
        <v/>
      </c>
    </row>
    <row r="38" spans="1:27" ht="15.75" customHeight="1" x14ac:dyDescent="0.15">
      <c r="A38" s="7">
        <v>75</v>
      </c>
      <c r="B38" s="10"/>
      <c r="C38" s="10"/>
      <c r="D38" s="10" t="str">
        <f>IFERROR(VLOOKUP($A38&amp;D$21,'Details - SQuAD'!$B:$G,5,FALSE),"")</f>
        <v/>
      </c>
      <c r="E38" s="10" t="str">
        <f>IFERROR(VLOOKUP($A38&amp;D$21,'Details - SQuAD'!$B:$G,6,FALSE),"")</f>
        <v/>
      </c>
      <c r="F38" s="10" t="str">
        <f>IFERROR(VLOOKUP($A38&amp;F$21,'Details - SQuAD'!$B:$G,5,FALSE),"")</f>
        <v/>
      </c>
      <c r="G38" s="10" t="str">
        <f>IFERROR(VLOOKUP($A38&amp;F$21,'Details - SQuAD'!$B:$G,6,FALSE),"")</f>
        <v/>
      </c>
      <c r="H38" s="10" t="str">
        <f>IFERROR(VLOOKUP($A38&amp;H$21,'Details - SQuAD'!$B:$G,5,FALSE),"")</f>
        <v/>
      </c>
      <c r="I38" s="10" t="str">
        <f>IFERROR(VLOOKUP($A38&amp;H$21,'Details - SQuAD'!$B:$G,6,FALSE),"")</f>
        <v/>
      </c>
      <c r="J38" s="10" t="str">
        <f>IFERROR(VLOOKUP($A38&amp;J$21,'Details - SQuAD'!$B:$G,5,FALSE),"")</f>
        <v/>
      </c>
      <c r="K38" s="10" t="str">
        <f>IFERROR(VLOOKUP($A38&amp;J$21,'Details - SQuAD'!$B:$G,6,FALSE),"")</f>
        <v/>
      </c>
      <c r="L38" s="10" t="str">
        <f>IFERROR(VLOOKUP($A38&amp;L$21,'Details - SQuAD'!$B:$G,5,FALSE),"")</f>
        <v/>
      </c>
      <c r="M38" s="10" t="str">
        <f>IFERROR(VLOOKUP($A38&amp;L$21,'Details - SQuAD'!$B:$G,6,FALSE),"")</f>
        <v/>
      </c>
      <c r="N38" s="10" t="str">
        <f>IFERROR(VLOOKUP($A38&amp;N$21,'Details - SQuAD'!$B:$G,5,FALSE),"")</f>
        <v/>
      </c>
      <c r="O38" s="10" t="str">
        <f>IFERROR(VLOOKUP($A38&amp;N$21,'Details - SQuAD'!$B:$G,6,FALSE),"")</f>
        <v/>
      </c>
      <c r="P38" s="10" t="str">
        <f>IFERROR(VLOOKUP($A38&amp;P$21,'Details - SQuAD'!$B:$G,5,FALSE),"")</f>
        <v/>
      </c>
      <c r="Q38" s="10" t="str">
        <f>IFERROR(VLOOKUP($A38&amp;P$21,'Details - SQuAD'!$B:$G,6,FALSE),"")</f>
        <v/>
      </c>
      <c r="R38" s="10" t="str">
        <f>IFERROR(VLOOKUP($A38&amp;R$21,'Details - SQuAD'!$B:$G,5,FALSE),"")</f>
        <v/>
      </c>
      <c r="S38" s="10" t="str">
        <f>IFERROR(VLOOKUP($A38&amp;R$21,'Details - SQuAD'!$B:$G,6,FALSE),"")</f>
        <v/>
      </c>
      <c r="T38" s="10" t="str">
        <f>IFERROR(VLOOKUP($A38&amp;T$21,'Details - SQuAD'!$B:$G,5,FALSE),"")</f>
        <v/>
      </c>
      <c r="U38" s="10" t="str">
        <f>IFERROR(VLOOKUP($A38&amp;T$21,'Details - SQuAD'!$B:$G,6,FALSE),"")</f>
        <v/>
      </c>
      <c r="V38" s="10" t="str">
        <f>IFERROR(VLOOKUP($A38&amp;V$21,'Details - SQuAD'!$B:$G,5,FALSE),"")</f>
        <v/>
      </c>
      <c r="W38" s="10" t="str">
        <f>IFERROR(VLOOKUP($A38&amp;V$21,'Details - SQuAD'!$B:$G,6,FALSE),"")</f>
        <v/>
      </c>
      <c r="X38" s="10" t="str">
        <f>IFERROR(VLOOKUP($A38&amp;X$21,'Details - SQuAD'!$B:$G,5,FALSE),"")</f>
        <v/>
      </c>
      <c r="Y38" s="10" t="str">
        <f>IFERROR(VLOOKUP($A38&amp;X$21,'Details - SQuAD'!$B:$G,6,FALSE),"")</f>
        <v/>
      </c>
      <c r="Z38" s="10" t="str">
        <f>IFERROR(VLOOKUP($A38&amp;Z$21,'Details - SQuAD'!$B:$G,5,FALSE),"")</f>
        <v/>
      </c>
      <c r="AA38" s="10" t="str">
        <f>IFERROR(VLOOKUP($A38&amp;Z$21,'Details - SQuAD'!$B:$G,6,FALSE),"")</f>
        <v/>
      </c>
    </row>
    <row r="39" spans="1:27" ht="15.75" customHeight="1" x14ac:dyDescent="0.15">
      <c r="A39" s="7">
        <v>74</v>
      </c>
      <c r="B39" s="10"/>
      <c r="C39" s="10"/>
      <c r="D39" s="10" t="str">
        <f>IFERROR(VLOOKUP($A39&amp;D$21,'Details - SQuAD'!$B:$G,5,FALSE),"")</f>
        <v/>
      </c>
      <c r="E39" s="10" t="str">
        <f>IFERROR(VLOOKUP($A39&amp;D$21,'Details - SQuAD'!$B:$G,6,FALSE),"")</f>
        <v/>
      </c>
      <c r="F39" s="10" t="str">
        <f>IFERROR(VLOOKUP($A39&amp;F$21,'Details - SQuAD'!$B:$G,5,FALSE),"")</f>
        <v/>
      </c>
      <c r="G39" s="10" t="str">
        <f>IFERROR(VLOOKUP($A39&amp;F$21,'Details - SQuAD'!$B:$G,6,FALSE),"")</f>
        <v/>
      </c>
      <c r="H39" s="10" t="str">
        <f>IFERROR(VLOOKUP($A39&amp;H$21,'Details - SQuAD'!$B:$G,5,FALSE),"")</f>
        <v/>
      </c>
      <c r="I39" s="10" t="str">
        <f>IFERROR(VLOOKUP($A39&amp;H$21,'Details - SQuAD'!$B:$G,6,FALSE),"")</f>
        <v/>
      </c>
      <c r="J39" s="10" t="str">
        <f>IFERROR(VLOOKUP($A39&amp;J$21,'Details - SQuAD'!$B:$G,5,FALSE),"")</f>
        <v/>
      </c>
      <c r="K39" s="10" t="str">
        <f>IFERROR(VLOOKUP($A39&amp;J$21,'Details - SQuAD'!$B:$G,6,FALSE),"")</f>
        <v/>
      </c>
      <c r="L39" s="10" t="str">
        <f>IFERROR(VLOOKUP($A39&amp;L$21,'Details - SQuAD'!$B:$G,5,FALSE),"")</f>
        <v/>
      </c>
      <c r="M39" s="10" t="str">
        <f>IFERROR(VLOOKUP($A39&amp;L$21,'Details - SQuAD'!$B:$G,6,FALSE),"")</f>
        <v/>
      </c>
      <c r="N39" s="10" t="str">
        <f>IFERROR(VLOOKUP($A39&amp;N$21,'Details - SQuAD'!$B:$G,5,FALSE),"")</f>
        <v/>
      </c>
      <c r="O39" s="10" t="str">
        <f>IFERROR(VLOOKUP($A39&amp;N$21,'Details - SQuAD'!$B:$G,6,FALSE),"")</f>
        <v/>
      </c>
      <c r="P39" s="10" t="str">
        <f>IFERROR(VLOOKUP($A39&amp;P$21,'Details - SQuAD'!$B:$G,5,FALSE),"")</f>
        <v/>
      </c>
      <c r="Q39" s="10" t="str">
        <f>IFERROR(VLOOKUP($A39&amp;P$21,'Details - SQuAD'!$B:$G,6,FALSE),"")</f>
        <v/>
      </c>
      <c r="R39" s="10" t="str">
        <f>IFERROR(VLOOKUP($A39&amp;R$21,'Details - SQuAD'!$B:$G,5,FALSE),"")</f>
        <v/>
      </c>
      <c r="S39" s="10" t="str">
        <f>IFERROR(VLOOKUP($A39&amp;R$21,'Details - SQuAD'!$B:$G,6,FALSE),"")</f>
        <v/>
      </c>
      <c r="T39" s="10" t="str">
        <f>IFERROR(VLOOKUP($A39&amp;T$21,'Details - SQuAD'!$B:$G,5,FALSE),"")</f>
        <v/>
      </c>
      <c r="U39" s="10" t="str">
        <f>IFERROR(VLOOKUP($A39&amp;T$21,'Details - SQuAD'!$B:$G,6,FALSE),"")</f>
        <v/>
      </c>
      <c r="V39" s="10" t="str">
        <f>IFERROR(VLOOKUP($A39&amp;V$21,'Details - SQuAD'!$B:$G,5,FALSE),"")</f>
        <v/>
      </c>
      <c r="W39" s="10" t="str">
        <f>IFERROR(VLOOKUP($A39&amp;V$21,'Details - SQuAD'!$B:$G,6,FALSE),"")</f>
        <v/>
      </c>
      <c r="X39" s="10" t="str">
        <f>IFERROR(VLOOKUP($A39&amp;X$21,'Details - SQuAD'!$B:$G,5,FALSE),"")</f>
        <v/>
      </c>
      <c r="Y39" s="10" t="str">
        <f>IFERROR(VLOOKUP($A39&amp;X$21,'Details - SQuAD'!$B:$G,6,FALSE),"")</f>
        <v/>
      </c>
      <c r="Z39" s="10" t="str">
        <f>IFERROR(VLOOKUP($A39&amp;Z$21,'Details - SQuAD'!$B:$G,5,FALSE),"")</f>
        <v/>
      </c>
      <c r="AA39" s="10" t="str">
        <f>IFERROR(VLOOKUP($A39&amp;Z$21,'Details - SQuAD'!$B:$G,6,FALSE),"")</f>
        <v/>
      </c>
    </row>
    <row r="40" spans="1:27" ht="15.75" customHeight="1" x14ac:dyDescent="0.15">
      <c r="A40" s="7">
        <v>73</v>
      </c>
      <c r="B40" s="10"/>
      <c r="C40" s="10"/>
      <c r="D40" s="10" t="str">
        <f>IFERROR(VLOOKUP($A40&amp;D$21,'Details - SQuAD'!$B:$G,5,FALSE),"")</f>
        <v/>
      </c>
      <c r="E40" s="10" t="str">
        <f>IFERROR(VLOOKUP($A40&amp;D$21,'Details - SQuAD'!$B:$G,6,FALSE),"")</f>
        <v/>
      </c>
      <c r="F40" s="10" t="str">
        <f>IFERROR(VLOOKUP($A40&amp;F$21,'Details - SQuAD'!$B:$G,5,FALSE),"")</f>
        <v/>
      </c>
      <c r="G40" s="10" t="str">
        <f>IFERROR(VLOOKUP($A40&amp;F$21,'Details - SQuAD'!$B:$G,6,FALSE),"")</f>
        <v/>
      </c>
      <c r="H40" s="10" t="str">
        <f>IFERROR(VLOOKUP($A40&amp;H$21,'Details - SQuAD'!$B:$G,5,FALSE),"")</f>
        <v/>
      </c>
      <c r="I40" s="10" t="str">
        <f>IFERROR(VLOOKUP($A40&amp;H$21,'Details - SQuAD'!$B:$G,6,FALSE),"")</f>
        <v/>
      </c>
      <c r="J40" s="10" t="str">
        <f>IFERROR(VLOOKUP($A40&amp;J$21,'Details - SQuAD'!$B:$G,5,FALSE),"")</f>
        <v/>
      </c>
      <c r="K40" s="10" t="str">
        <f>IFERROR(VLOOKUP($A40&amp;J$21,'Details - SQuAD'!$B:$G,6,FALSE),"")</f>
        <v/>
      </c>
      <c r="L40" s="10" t="str">
        <f>IFERROR(VLOOKUP($A40&amp;L$21,'Details - SQuAD'!$B:$G,5,FALSE),"")</f>
        <v/>
      </c>
      <c r="M40" s="10" t="str">
        <f>IFERROR(VLOOKUP($A40&amp;L$21,'Details - SQuAD'!$B:$G,6,FALSE),"")</f>
        <v/>
      </c>
      <c r="N40" s="10" t="str">
        <f>IFERROR(VLOOKUP($A40&amp;N$21,'Details - SQuAD'!$B:$G,5,FALSE),"")</f>
        <v/>
      </c>
      <c r="O40" s="10" t="str">
        <f>IFERROR(VLOOKUP($A40&amp;N$21,'Details - SQuAD'!$B:$G,6,FALSE),"")</f>
        <v/>
      </c>
      <c r="P40" s="10" t="str">
        <f>IFERROR(VLOOKUP($A40&amp;P$21,'Details - SQuAD'!$B:$G,5,FALSE),"")</f>
        <v/>
      </c>
      <c r="Q40" s="10" t="str">
        <f>IFERROR(VLOOKUP($A40&amp;P$21,'Details - SQuAD'!$B:$G,6,FALSE),"")</f>
        <v/>
      </c>
      <c r="R40" s="10" t="str">
        <f>IFERROR(VLOOKUP($A40&amp;R$21,'Details - SQuAD'!$B:$G,5,FALSE),"")</f>
        <v/>
      </c>
      <c r="S40" s="10" t="str">
        <f>IFERROR(VLOOKUP($A40&amp;R$21,'Details - SQuAD'!$B:$G,6,FALSE),"")</f>
        <v/>
      </c>
      <c r="T40" s="10" t="str">
        <f>IFERROR(VLOOKUP($A40&amp;T$21,'Details - SQuAD'!$B:$G,5,FALSE),"")</f>
        <v/>
      </c>
      <c r="U40" s="10" t="str">
        <f>IFERROR(VLOOKUP($A40&amp;T$21,'Details - SQuAD'!$B:$G,6,FALSE),"")</f>
        <v/>
      </c>
      <c r="V40" s="10" t="str">
        <f>IFERROR(VLOOKUP($A40&amp;V$21,'Details - SQuAD'!$B:$G,5,FALSE),"")</f>
        <v/>
      </c>
      <c r="W40" s="10" t="str">
        <f>IFERROR(VLOOKUP($A40&amp;V$21,'Details - SQuAD'!$B:$G,6,FALSE),"")</f>
        <v/>
      </c>
      <c r="X40" s="10" t="str">
        <f>IFERROR(VLOOKUP($A40&amp;X$21,'Details - SQuAD'!$B:$G,5,FALSE),"")</f>
        <v/>
      </c>
      <c r="Y40" s="10" t="str">
        <f>IFERROR(VLOOKUP($A40&amp;X$21,'Details - SQuAD'!$B:$G,6,FALSE),"")</f>
        <v/>
      </c>
      <c r="Z40" s="10" t="str">
        <f>IFERROR(VLOOKUP($A40&amp;Z$21,'Details - SQuAD'!$B:$G,5,FALSE),"")</f>
        <v/>
      </c>
      <c r="AA40" s="10" t="str">
        <f>IFERROR(VLOOKUP($A40&amp;Z$21,'Details - SQuAD'!$B:$G,6,FALSE),"")</f>
        <v/>
      </c>
    </row>
    <row r="41" spans="1:27" ht="15.75" customHeight="1" x14ac:dyDescent="0.15">
      <c r="A41" s="7">
        <v>72</v>
      </c>
      <c r="B41" s="10"/>
      <c r="C41" s="10"/>
      <c r="D41" s="10" t="str">
        <f>IFERROR(VLOOKUP($A41&amp;D$21,'Details - SQuAD'!$B:$G,5,FALSE),"")</f>
        <v/>
      </c>
      <c r="E41" s="10" t="str">
        <f>IFERROR(VLOOKUP($A41&amp;D$21,'Details - SQuAD'!$B:$G,6,FALSE),"")</f>
        <v/>
      </c>
      <c r="F41" s="10" t="str">
        <f>IFERROR(VLOOKUP($A41&amp;F$21,'Details - SQuAD'!$B:$G,5,FALSE),"")</f>
        <v/>
      </c>
      <c r="G41" s="10" t="str">
        <f>IFERROR(VLOOKUP($A41&amp;F$21,'Details - SQuAD'!$B:$G,6,FALSE),"")</f>
        <v/>
      </c>
      <c r="H41" s="10" t="str">
        <f>IFERROR(VLOOKUP($A41&amp;H$21,'Details - SQuAD'!$B:$G,5,FALSE),"")</f>
        <v/>
      </c>
      <c r="I41" s="10" t="str">
        <f>IFERROR(VLOOKUP($A41&amp;H$21,'Details - SQuAD'!$B:$G,6,FALSE),"")</f>
        <v/>
      </c>
      <c r="J41" s="10" t="str">
        <f>IFERROR(VLOOKUP($A41&amp;J$21,'Details - SQuAD'!$B:$G,5,FALSE),"")</f>
        <v/>
      </c>
      <c r="K41" s="10" t="str">
        <f>IFERROR(VLOOKUP($A41&amp;J$21,'Details - SQuAD'!$B:$G,6,FALSE),"")</f>
        <v/>
      </c>
      <c r="L41" s="10" t="str">
        <f>IFERROR(VLOOKUP($A41&amp;L$21,'Details - SQuAD'!$B:$G,5,FALSE),"")</f>
        <v/>
      </c>
      <c r="M41" s="10" t="str">
        <f>IFERROR(VLOOKUP($A41&amp;L$21,'Details - SQuAD'!$B:$G,6,FALSE),"")</f>
        <v/>
      </c>
      <c r="N41" s="10" t="str">
        <f>IFERROR(VLOOKUP($A41&amp;N$21,'Details - SQuAD'!$B:$G,5,FALSE),"")</f>
        <v/>
      </c>
      <c r="O41" s="10" t="str">
        <f>IFERROR(VLOOKUP($A41&amp;N$21,'Details - SQuAD'!$B:$G,6,FALSE),"")</f>
        <v/>
      </c>
      <c r="P41" s="10" t="str">
        <f>IFERROR(VLOOKUP($A41&amp;P$21,'Details - SQuAD'!$B:$G,5,FALSE),"")</f>
        <v/>
      </c>
      <c r="Q41" s="10" t="str">
        <f>IFERROR(VLOOKUP($A41&amp;P$21,'Details - SQuAD'!$B:$G,6,FALSE),"")</f>
        <v/>
      </c>
      <c r="R41" s="10" t="str">
        <f>IFERROR(VLOOKUP($A41&amp;R$21,'Details - SQuAD'!$B:$G,5,FALSE),"")</f>
        <v/>
      </c>
      <c r="S41" s="10" t="str">
        <f>IFERROR(VLOOKUP($A41&amp;R$21,'Details - SQuAD'!$B:$G,6,FALSE),"")</f>
        <v/>
      </c>
      <c r="T41" s="10" t="str">
        <f>IFERROR(VLOOKUP($A41&amp;T$21,'Details - SQuAD'!$B:$G,5,FALSE),"")</f>
        <v/>
      </c>
      <c r="U41" s="10" t="str">
        <f>IFERROR(VLOOKUP($A41&amp;T$21,'Details - SQuAD'!$B:$G,6,FALSE),"")</f>
        <v/>
      </c>
      <c r="V41" s="10" t="str">
        <f>IFERROR(VLOOKUP($A41&amp;V$21,'Details - SQuAD'!$B:$G,5,FALSE),"")</f>
        <v/>
      </c>
      <c r="W41" s="10" t="str">
        <f>IFERROR(VLOOKUP($A41&amp;V$21,'Details - SQuAD'!$B:$G,6,FALSE),"")</f>
        <v/>
      </c>
      <c r="X41" s="10" t="str">
        <f>IFERROR(VLOOKUP($A41&amp;X$21,'Details - SQuAD'!$B:$G,5,FALSE),"")</f>
        <v/>
      </c>
      <c r="Y41" s="10" t="str">
        <f>IFERROR(VLOOKUP($A41&amp;X$21,'Details - SQuAD'!$B:$G,6,FALSE),"")</f>
        <v/>
      </c>
      <c r="Z41" s="10" t="str">
        <f>IFERROR(VLOOKUP($A41&amp;Z$21,'Details - SQuAD'!$B:$G,5,FALSE),"")</f>
        <v/>
      </c>
      <c r="AA41" s="10" t="str">
        <f>IFERROR(VLOOKUP($A41&amp;Z$21,'Details - SQuAD'!$B:$G,6,FALSE),"")</f>
        <v/>
      </c>
    </row>
    <row r="42" spans="1:27" ht="15.75" customHeight="1" x14ac:dyDescent="0.15">
      <c r="A42" s="7">
        <v>71</v>
      </c>
      <c r="B42" s="10"/>
      <c r="C42" s="10"/>
      <c r="D42" s="10" t="str">
        <f>IFERROR(VLOOKUP($A42&amp;D$21,'Details - SQuAD'!$B:$G,5,FALSE),"")</f>
        <v/>
      </c>
      <c r="E42" s="10" t="str">
        <f>IFERROR(VLOOKUP($A42&amp;D$21,'Details - SQuAD'!$B:$G,6,FALSE),"")</f>
        <v/>
      </c>
      <c r="F42" s="10" t="str">
        <f>IFERROR(VLOOKUP($A42&amp;F$21,'Details - SQuAD'!$B:$G,5,FALSE),"")</f>
        <v/>
      </c>
      <c r="G42" s="10" t="str">
        <f>IFERROR(VLOOKUP($A42&amp;F$21,'Details - SQuAD'!$B:$G,6,FALSE),"")</f>
        <v/>
      </c>
      <c r="H42" s="10" t="str">
        <f>IFERROR(VLOOKUP($A42&amp;H$21,'Details - SQuAD'!$B:$G,5,FALSE),"")</f>
        <v/>
      </c>
      <c r="I42" s="10" t="str">
        <f>IFERROR(VLOOKUP($A42&amp;H$21,'Details - SQuAD'!$B:$G,6,FALSE),"")</f>
        <v/>
      </c>
      <c r="J42" s="10" t="str">
        <f>IFERROR(VLOOKUP($A42&amp;J$21,'Details - SQuAD'!$B:$G,5,FALSE),"")</f>
        <v/>
      </c>
      <c r="K42" s="10" t="str">
        <f>IFERROR(VLOOKUP($A42&amp;J$21,'Details - SQuAD'!$B:$G,6,FALSE),"")</f>
        <v/>
      </c>
      <c r="L42" s="10" t="str">
        <f>IFERROR(VLOOKUP($A42&amp;L$21,'Details - SQuAD'!$B:$G,5,FALSE),"")</f>
        <v/>
      </c>
      <c r="M42" s="10" t="str">
        <f>IFERROR(VLOOKUP($A42&amp;L$21,'Details - SQuAD'!$B:$G,6,FALSE),"")</f>
        <v/>
      </c>
      <c r="N42" s="10" t="str">
        <f>IFERROR(VLOOKUP($A42&amp;N$21,'Details - SQuAD'!$B:$G,5,FALSE),"")</f>
        <v/>
      </c>
      <c r="O42" s="10" t="str">
        <f>IFERROR(VLOOKUP($A42&amp;N$21,'Details - SQuAD'!$B:$G,6,FALSE),"")</f>
        <v/>
      </c>
      <c r="P42" s="10" t="str">
        <f>IFERROR(VLOOKUP($A42&amp;P$21,'Details - SQuAD'!$B:$G,5,FALSE),"")</f>
        <v/>
      </c>
      <c r="Q42" s="10" t="str">
        <f>IFERROR(VLOOKUP($A42&amp;P$21,'Details - SQuAD'!$B:$G,6,FALSE),"")</f>
        <v/>
      </c>
      <c r="R42" s="10" t="str">
        <f>IFERROR(VLOOKUP($A42&amp;R$21,'Details - SQuAD'!$B:$G,5,FALSE),"")</f>
        <v/>
      </c>
      <c r="S42" s="10" t="str">
        <f>IFERROR(VLOOKUP($A42&amp;R$21,'Details - SQuAD'!$B:$G,6,FALSE),"")</f>
        <v/>
      </c>
      <c r="T42" s="10" t="str">
        <f>IFERROR(VLOOKUP($A42&amp;T$21,'Details - SQuAD'!$B:$G,5,FALSE),"")</f>
        <v/>
      </c>
      <c r="U42" s="10" t="str">
        <f>IFERROR(VLOOKUP($A42&amp;T$21,'Details - SQuAD'!$B:$G,6,FALSE),"")</f>
        <v/>
      </c>
      <c r="V42" s="10" t="str">
        <f>IFERROR(VLOOKUP($A42&amp;V$21,'Details - SQuAD'!$B:$G,5,FALSE),"")</f>
        <v/>
      </c>
      <c r="W42" s="10" t="str">
        <f>IFERROR(VLOOKUP($A42&amp;V$21,'Details - SQuAD'!$B:$G,6,FALSE),"")</f>
        <v/>
      </c>
      <c r="X42" s="10" t="str">
        <f>IFERROR(VLOOKUP($A42&amp;X$21,'Details - SQuAD'!$B:$G,5,FALSE),"")</f>
        <v/>
      </c>
      <c r="Y42" s="10" t="str">
        <f>IFERROR(VLOOKUP($A42&amp;X$21,'Details - SQuAD'!$B:$G,6,FALSE),"")</f>
        <v/>
      </c>
      <c r="Z42" s="10" t="str">
        <f>IFERROR(VLOOKUP($A42&amp;Z$21,'Details - SQuAD'!$B:$G,5,FALSE),"")</f>
        <v/>
      </c>
      <c r="AA42" s="10" t="str">
        <f>IFERROR(VLOOKUP($A42&amp;Z$21,'Details - SQuAD'!$B:$G,6,FALSE),"")</f>
        <v/>
      </c>
    </row>
    <row r="43" spans="1:27" ht="15.75" customHeight="1" x14ac:dyDescent="0.15">
      <c r="A43" s="7">
        <v>70</v>
      </c>
      <c r="B43" s="10">
        <v>80.416272469252604</v>
      </c>
      <c r="C43" s="10">
        <v>88.074830708307104</v>
      </c>
      <c r="D43" s="10" t="str">
        <f>IFERROR(VLOOKUP($A43&amp;D$21,'Details - SQuAD'!$B:$G,5,FALSE),"")</f>
        <v/>
      </c>
      <c r="E43" s="10" t="str">
        <f>IFERROR(VLOOKUP($A43&amp;D$21,'Details - SQuAD'!$B:$G,6,FALSE),"")</f>
        <v/>
      </c>
      <c r="F43" s="10" t="str">
        <f>IFERROR(VLOOKUP($A43&amp;F$21,'Details - SQuAD'!$B:$G,5,FALSE),"")</f>
        <v/>
      </c>
      <c r="G43" s="10" t="str">
        <f>IFERROR(VLOOKUP($A43&amp;F$21,'Details - SQuAD'!$B:$G,6,FALSE),"")</f>
        <v/>
      </c>
      <c r="H43" s="10" t="str">
        <f>IFERROR(VLOOKUP($A43&amp;H$21,'Details - SQuAD'!$B:$G,5,FALSE),"")</f>
        <v/>
      </c>
      <c r="I43" s="10" t="str">
        <f>IFERROR(VLOOKUP($A43&amp;H$21,'Details - SQuAD'!$B:$G,6,FALSE),"")</f>
        <v/>
      </c>
      <c r="J43" s="10" t="str">
        <f>IFERROR(VLOOKUP($A43&amp;J$21,'Details - SQuAD'!$B:$G,5,FALSE),"")</f>
        <v/>
      </c>
      <c r="K43" s="10" t="str">
        <f>IFERROR(VLOOKUP($A43&amp;J$21,'Details - SQuAD'!$B:$G,6,FALSE),"")</f>
        <v/>
      </c>
      <c r="L43" s="10" t="str">
        <f>IFERROR(VLOOKUP($A43&amp;L$21,'Details - SQuAD'!$B:$G,5,FALSE),"")</f>
        <v/>
      </c>
      <c r="M43" s="10" t="str">
        <f>IFERROR(VLOOKUP($A43&amp;L$21,'Details - SQuAD'!$B:$G,6,FALSE),"")</f>
        <v/>
      </c>
      <c r="N43" s="10" t="str">
        <f>IFERROR(VLOOKUP($A43&amp;N$21,'Details - SQuAD'!$B:$G,5,FALSE),"")</f>
        <v/>
      </c>
      <c r="O43" s="10" t="str">
        <f>IFERROR(VLOOKUP($A43&amp;N$21,'Details - SQuAD'!$B:$G,6,FALSE),"")</f>
        <v/>
      </c>
      <c r="P43" s="10">
        <f>IFERROR(VLOOKUP($A43&amp;P$21,'Details - SQuAD'!$B:$G,5,FALSE),"")</f>
        <v>79.082308420056705</v>
      </c>
      <c r="Q43" s="10">
        <f>IFERROR(VLOOKUP($A43&amp;P$21,'Details - SQuAD'!$B:$G,6,FALSE),"")</f>
        <v>87.085427857168497</v>
      </c>
      <c r="R43" s="10" t="str">
        <f>IFERROR(VLOOKUP($A43&amp;R$21,'Details - SQuAD'!$B:$G,5,FALSE),"")</f>
        <v/>
      </c>
      <c r="S43" s="10" t="str">
        <f>IFERROR(VLOOKUP($A43&amp;R$21,'Details - SQuAD'!$B:$G,6,FALSE),"")</f>
        <v/>
      </c>
      <c r="T43" s="10" t="str">
        <f>IFERROR(VLOOKUP($A43&amp;T$21,'Details - SQuAD'!$B:$G,5,FALSE),"")</f>
        <v/>
      </c>
      <c r="U43" s="10" t="str">
        <f>IFERROR(VLOOKUP($A43&amp;T$21,'Details - SQuAD'!$B:$G,6,FALSE),"")</f>
        <v/>
      </c>
      <c r="V43" s="10" t="str">
        <f>IFERROR(VLOOKUP($A43&amp;V$21,'Details - SQuAD'!$B:$G,5,FALSE),"")</f>
        <v/>
      </c>
      <c r="W43" s="10" t="str">
        <f>IFERROR(VLOOKUP($A43&amp;V$21,'Details - SQuAD'!$B:$G,6,FALSE),"")</f>
        <v/>
      </c>
      <c r="X43" s="10" t="str">
        <f>IFERROR(VLOOKUP($A43&amp;X$21,'Details - SQuAD'!$B:$G,5,FALSE),"")</f>
        <v/>
      </c>
      <c r="Y43" s="10" t="str">
        <f>IFERROR(VLOOKUP($A43&amp;X$21,'Details - SQuAD'!$B:$G,6,FALSE),"")</f>
        <v/>
      </c>
      <c r="Z43" s="10" t="str">
        <f>IFERROR(VLOOKUP($A43&amp;Z$21,'Details - SQuAD'!$B:$G,5,FALSE),"")</f>
        <v/>
      </c>
      <c r="AA43" s="10" t="str">
        <f>IFERROR(VLOOKUP($A43&amp;Z$21,'Details - SQuAD'!$B:$G,6,FALSE),"")</f>
        <v/>
      </c>
    </row>
    <row r="44" spans="1:27" ht="15.75" customHeight="1" x14ac:dyDescent="0.15">
      <c r="A44" s="7">
        <v>69</v>
      </c>
      <c r="B44" s="10"/>
      <c r="C44" s="10"/>
      <c r="D44" s="10" t="str">
        <f>IFERROR(VLOOKUP($A44&amp;D$21,'Details - SQuAD'!$B:$G,5,FALSE),"")</f>
        <v/>
      </c>
      <c r="E44" s="10" t="str">
        <f>IFERROR(VLOOKUP($A44&amp;D$21,'Details - SQuAD'!$B:$G,6,FALSE),"")</f>
        <v/>
      </c>
      <c r="F44" s="10" t="str">
        <f>IFERROR(VLOOKUP($A44&amp;F$21,'Details - SQuAD'!$B:$G,5,FALSE),"")</f>
        <v/>
      </c>
      <c r="G44" s="10" t="str">
        <f>IFERROR(VLOOKUP($A44&amp;F$21,'Details - SQuAD'!$B:$G,6,FALSE),"")</f>
        <v/>
      </c>
      <c r="H44" s="10" t="str">
        <f>IFERROR(VLOOKUP($A44&amp;H$21,'Details - SQuAD'!$B:$G,5,FALSE),"")</f>
        <v/>
      </c>
      <c r="I44" s="10" t="str">
        <f>IFERROR(VLOOKUP($A44&amp;H$21,'Details - SQuAD'!$B:$G,6,FALSE),"")</f>
        <v/>
      </c>
      <c r="J44" s="10" t="str">
        <f>IFERROR(VLOOKUP($A44&amp;J$21,'Details - SQuAD'!$B:$G,5,FALSE),"")</f>
        <v/>
      </c>
      <c r="K44" s="10" t="str">
        <f>IFERROR(VLOOKUP($A44&amp;J$21,'Details - SQuAD'!$B:$G,6,FALSE),"")</f>
        <v/>
      </c>
      <c r="L44" s="10" t="str">
        <f>IFERROR(VLOOKUP($A44&amp;L$21,'Details - SQuAD'!$B:$G,5,FALSE),"")</f>
        <v/>
      </c>
      <c r="M44" s="10" t="str">
        <f>IFERROR(VLOOKUP($A44&amp;L$21,'Details - SQuAD'!$B:$G,6,FALSE),"")</f>
        <v/>
      </c>
      <c r="N44" s="10" t="str">
        <f>IFERROR(VLOOKUP($A44&amp;N$21,'Details - SQuAD'!$B:$G,5,FALSE),"")</f>
        <v/>
      </c>
      <c r="O44" s="10" t="str">
        <f>IFERROR(VLOOKUP($A44&amp;N$21,'Details - SQuAD'!$B:$G,6,FALSE),"")</f>
        <v/>
      </c>
      <c r="P44" s="10" t="str">
        <f>IFERROR(VLOOKUP($A44&amp;P$21,'Details - SQuAD'!$B:$G,5,FALSE),"")</f>
        <v/>
      </c>
      <c r="Q44" s="10" t="str">
        <f>IFERROR(VLOOKUP($A44&amp;P$21,'Details - SQuAD'!$B:$G,6,FALSE),"")</f>
        <v/>
      </c>
      <c r="R44" s="10" t="str">
        <f>IFERROR(VLOOKUP($A44&amp;R$21,'Details - SQuAD'!$B:$G,5,FALSE),"")</f>
        <v/>
      </c>
      <c r="S44" s="10" t="str">
        <f>IFERROR(VLOOKUP($A44&amp;R$21,'Details - SQuAD'!$B:$G,6,FALSE),"")</f>
        <v/>
      </c>
      <c r="T44" s="10" t="str">
        <f>IFERROR(VLOOKUP($A44&amp;T$21,'Details - SQuAD'!$B:$G,5,FALSE),"")</f>
        <v/>
      </c>
      <c r="U44" s="10" t="str">
        <f>IFERROR(VLOOKUP($A44&amp;T$21,'Details - SQuAD'!$B:$G,6,FALSE),"")</f>
        <v/>
      </c>
      <c r="V44" s="10" t="str">
        <f>IFERROR(VLOOKUP($A44&amp;V$21,'Details - SQuAD'!$B:$G,5,FALSE),"")</f>
        <v/>
      </c>
      <c r="W44" s="10" t="str">
        <f>IFERROR(VLOOKUP($A44&amp;V$21,'Details - SQuAD'!$B:$G,6,FALSE),"")</f>
        <v/>
      </c>
      <c r="X44" s="10" t="str">
        <f>IFERROR(VLOOKUP($A44&amp;X$21,'Details - SQuAD'!$B:$G,5,FALSE),"")</f>
        <v/>
      </c>
      <c r="Y44" s="10" t="str">
        <f>IFERROR(VLOOKUP($A44&amp;X$21,'Details - SQuAD'!$B:$G,6,FALSE),"")</f>
        <v/>
      </c>
      <c r="Z44" s="10" t="str">
        <f>IFERROR(VLOOKUP($A44&amp;Z$21,'Details - SQuAD'!$B:$G,5,FALSE),"")</f>
        <v/>
      </c>
      <c r="AA44" s="10" t="str">
        <f>IFERROR(VLOOKUP($A44&amp;Z$21,'Details - SQuAD'!$B:$G,6,FALSE),"")</f>
        <v/>
      </c>
    </row>
    <row r="45" spans="1:27" ht="15.75" customHeight="1" x14ac:dyDescent="0.15">
      <c r="A45" s="7">
        <v>68</v>
      </c>
      <c r="B45" s="10"/>
      <c r="C45" s="10"/>
      <c r="D45" s="10" t="str">
        <f>IFERROR(VLOOKUP($A45&amp;D$21,'Details - SQuAD'!$B:$G,5,FALSE),"")</f>
        <v/>
      </c>
      <c r="E45" s="10" t="str">
        <f>IFERROR(VLOOKUP($A45&amp;D$21,'Details - SQuAD'!$B:$G,6,FALSE),"")</f>
        <v/>
      </c>
      <c r="F45" s="10" t="str">
        <f>IFERROR(VLOOKUP($A45&amp;F$21,'Details - SQuAD'!$B:$G,5,FALSE),"")</f>
        <v/>
      </c>
      <c r="G45" s="10" t="str">
        <f>IFERROR(VLOOKUP($A45&amp;F$21,'Details - SQuAD'!$B:$G,6,FALSE),"")</f>
        <v/>
      </c>
      <c r="H45" s="10" t="str">
        <f>IFERROR(VLOOKUP($A45&amp;H$21,'Details - SQuAD'!$B:$G,5,FALSE),"")</f>
        <v/>
      </c>
      <c r="I45" s="10" t="str">
        <f>IFERROR(VLOOKUP($A45&amp;H$21,'Details - SQuAD'!$B:$G,6,FALSE),"")</f>
        <v/>
      </c>
      <c r="J45" s="10" t="str">
        <f>IFERROR(VLOOKUP($A45&amp;J$21,'Details - SQuAD'!$B:$G,5,FALSE),"")</f>
        <v/>
      </c>
      <c r="K45" s="10" t="str">
        <f>IFERROR(VLOOKUP($A45&amp;J$21,'Details - SQuAD'!$B:$G,6,FALSE),"")</f>
        <v/>
      </c>
      <c r="L45" s="10" t="str">
        <f>IFERROR(VLOOKUP($A45&amp;L$21,'Details - SQuAD'!$B:$G,5,FALSE),"")</f>
        <v/>
      </c>
      <c r="M45" s="10" t="str">
        <f>IFERROR(VLOOKUP($A45&amp;L$21,'Details - SQuAD'!$B:$G,6,FALSE),"")</f>
        <v/>
      </c>
      <c r="N45" s="10" t="str">
        <f>IFERROR(VLOOKUP($A45&amp;N$21,'Details - SQuAD'!$B:$G,5,FALSE),"")</f>
        <v/>
      </c>
      <c r="O45" s="10" t="str">
        <f>IFERROR(VLOOKUP($A45&amp;N$21,'Details - SQuAD'!$B:$G,6,FALSE),"")</f>
        <v/>
      </c>
      <c r="P45" s="10" t="str">
        <f>IFERROR(VLOOKUP($A45&amp;P$21,'Details - SQuAD'!$B:$G,5,FALSE),"")</f>
        <v/>
      </c>
      <c r="Q45" s="10" t="str">
        <f>IFERROR(VLOOKUP($A45&amp;P$21,'Details - SQuAD'!$B:$G,6,FALSE),"")</f>
        <v/>
      </c>
      <c r="R45" s="10" t="str">
        <f>IFERROR(VLOOKUP($A45&amp;R$21,'Details - SQuAD'!$B:$G,5,FALSE),"")</f>
        <v/>
      </c>
      <c r="S45" s="10" t="str">
        <f>IFERROR(VLOOKUP($A45&amp;R$21,'Details - SQuAD'!$B:$G,6,FALSE),"")</f>
        <v/>
      </c>
      <c r="T45" s="10" t="str">
        <f>IFERROR(VLOOKUP($A45&amp;T$21,'Details - SQuAD'!$B:$G,5,FALSE),"")</f>
        <v/>
      </c>
      <c r="U45" s="10" t="str">
        <f>IFERROR(VLOOKUP($A45&amp;T$21,'Details - SQuAD'!$B:$G,6,FALSE),"")</f>
        <v/>
      </c>
      <c r="V45" s="10" t="str">
        <f>IFERROR(VLOOKUP($A45&amp;V$21,'Details - SQuAD'!$B:$G,5,FALSE),"")</f>
        <v/>
      </c>
      <c r="W45" s="10" t="str">
        <f>IFERROR(VLOOKUP($A45&amp;V$21,'Details - SQuAD'!$B:$G,6,FALSE),"")</f>
        <v/>
      </c>
      <c r="X45" s="10">
        <f>IFERROR(VLOOKUP($A45&amp;X$21,'Details - SQuAD'!$B:$G,5,FALSE),"")</f>
        <v>77.984862819299906</v>
      </c>
      <c r="Y45" s="10">
        <f>IFERROR(VLOOKUP($A45&amp;X$21,'Details - SQuAD'!$B:$G,6,FALSE),"")</f>
        <v>86.724887778277306</v>
      </c>
      <c r="Z45" s="10" t="str">
        <f>IFERROR(VLOOKUP($A45&amp;Z$21,'Details - SQuAD'!$B:$G,5,FALSE),"")</f>
        <v/>
      </c>
      <c r="AA45" s="10" t="str">
        <f>IFERROR(VLOOKUP($A45&amp;Z$21,'Details - SQuAD'!$B:$G,6,FALSE),"")</f>
        <v/>
      </c>
    </row>
    <row r="46" spans="1:27" ht="15.75" customHeight="1" x14ac:dyDescent="0.15">
      <c r="A46" s="7">
        <v>67</v>
      </c>
      <c r="B46" s="10"/>
      <c r="C46" s="10"/>
      <c r="D46" s="10" t="str">
        <f>IFERROR(VLOOKUP($A46&amp;D$21,'Details - SQuAD'!$B:$G,5,FALSE),"")</f>
        <v/>
      </c>
      <c r="E46" s="10" t="str">
        <f>IFERROR(VLOOKUP($A46&amp;D$21,'Details - SQuAD'!$B:$G,6,FALSE),"")</f>
        <v/>
      </c>
      <c r="F46" s="10" t="str">
        <f>IFERROR(VLOOKUP($A46&amp;F$21,'Details - SQuAD'!$B:$G,5,FALSE),"")</f>
        <v/>
      </c>
      <c r="G46" s="10" t="str">
        <f>IFERROR(VLOOKUP($A46&amp;F$21,'Details - SQuAD'!$B:$G,6,FALSE),"")</f>
        <v/>
      </c>
      <c r="H46" s="10" t="str">
        <f>IFERROR(VLOOKUP($A46&amp;H$21,'Details - SQuAD'!$B:$G,5,FALSE),"")</f>
        <v/>
      </c>
      <c r="I46" s="10" t="str">
        <f>IFERROR(VLOOKUP($A46&amp;H$21,'Details - SQuAD'!$B:$G,6,FALSE),"")</f>
        <v/>
      </c>
      <c r="J46" s="10" t="str">
        <f>IFERROR(VLOOKUP($A46&amp;J$21,'Details - SQuAD'!$B:$G,5,FALSE),"")</f>
        <v/>
      </c>
      <c r="K46" s="10" t="str">
        <f>IFERROR(VLOOKUP($A46&amp;J$21,'Details - SQuAD'!$B:$G,6,FALSE),"")</f>
        <v/>
      </c>
      <c r="L46" s="10" t="str">
        <f>IFERROR(VLOOKUP($A46&amp;L$21,'Details - SQuAD'!$B:$G,5,FALSE),"")</f>
        <v/>
      </c>
      <c r="M46" s="10" t="str">
        <f>IFERROR(VLOOKUP($A46&amp;L$21,'Details - SQuAD'!$B:$G,6,FALSE),"")</f>
        <v/>
      </c>
      <c r="N46" s="10" t="str">
        <f>IFERROR(VLOOKUP($A46&amp;N$21,'Details - SQuAD'!$B:$G,5,FALSE),"")</f>
        <v/>
      </c>
      <c r="O46" s="10" t="str">
        <f>IFERROR(VLOOKUP($A46&amp;N$21,'Details - SQuAD'!$B:$G,6,FALSE),"")</f>
        <v/>
      </c>
      <c r="P46" s="10" t="str">
        <f>IFERROR(VLOOKUP($A46&amp;P$21,'Details - SQuAD'!$B:$G,5,FALSE),"")</f>
        <v/>
      </c>
      <c r="Q46" s="10" t="str">
        <f>IFERROR(VLOOKUP($A46&amp;P$21,'Details - SQuAD'!$B:$G,6,FALSE),"")</f>
        <v/>
      </c>
      <c r="R46" s="10" t="str">
        <f>IFERROR(VLOOKUP($A46&amp;R$21,'Details - SQuAD'!$B:$G,5,FALSE),"")</f>
        <v/>
      </c>
      <c r="S46" s="10" t="str">
        <f>IFERROR(VLOOKUP($A46&amp;R$21,'Details - SQuAD'!$B:$G,6,FALSE),"")</f>
        <v/>
      </c>
      <c r="T46" s="10" t="str">
        <f>IFERROR(VLOOKUP($A46&amp;T$21,'Details - SQuAD'!$B:$G,5,FALSE),"")</f>
        <v/>
      </c>
      <c r="U46" s="10" t="str">
        <f>IFERROR(VLOOKUP($A46&amp;T$21,'Details - SQuAD'!$B:$G,6,FALSE),"")</f>
        <v/>
      </c>
      <c r="V46" s="10" t="str">
        <f>IFERROR(VLOOKUP($A46&amp;V$21,'Details - SQuAD'!$B:$G,5,FALSE),"")</f>
        <v/>
      </c>
      <c r="W46" s="10" t="str">
        <f>IFERROR(VLOOKUP($A46&amp;V$21,'Details - SQuAD'!$B:$G,6,FALSE),"")</f>
        <v/>
      </c>
      <c r="X46" s="10" t="str">
        <f>IFERROR(VLOOKUP($A46&amp;X$21,'Details - SQuAD'!$B:$G,5,FALSE),"")</f>
        <v/>
      </c>
      <c r="Y46" s="10" t="str">
        <f>IFERROR(VLOOKUP($A46&amp;X$21,'Details - SQuAD'!$B:$G,6,FALSE),"")</f>
        <v/>
      </c>
      <c r="Z46" s="10" t="str">
        <f>IFERROR(VLOOKUP($A46&amp;Z$21,'Details - SQuAD'!$B:$G,5,FALSE),"")</f>
        <v/>
      </c>
      <c r="AA46" s="10" t="str">
        <f>IFERROR(VLOOKUP($A46&amp;Z$21,'Details - SQuAD'!$B:$G,6,FALSE),"")</f>
        <v/>
      </c>
    </row>
    <row r="47" spans="1:27" ht="15.75" customHeight="1" x14ac:dyDescent="0.15">
      <c r="A47" s="7">
        <v>66</v>
      </c>
      <c r="B47" s="10"/>
      <c r="C47" s="10"/>
      <c r="D47" s="10" t="str">
        <f>IFERROR(VLOOKUP($A47&amp;D$21,'Details - SQuAD'!$B:$G,5,FALSE),"")</f>
        <v/>
      </c>
      <c r="E47" s="10" t="str">
        <f>IFERROR(VLOOKUP($A47&amp;D$21,'Details - SQuAD'!$B:$G,6,FALSE),"")</f>
        <v/>
      </c>
      <c r="F47" s="10" t="str">
        <f>IFERROR(VLOOKUP($A47&amp;F$21,'Details - SQuAD'!$B:$G,5,FALSE),"")</f>
        <v/>
      </c>
      <c r="G47" s="10" t="str">
        <f>IFERROR(VLOOKUP($A47&amp;F$21,'Details - SQuAD'!$B:$G,6,FALSE),"")</f>
        <v/>
      </c>
      <c r="H47" s="10" t="str">
        <f>IFERROR(VLOOKUP($A47&amp;H$21,'Details - SQuAD'!$B:$G,5,FALSE),"")</f>
        <v/>
      </c>
      <c r="I47" s="10" t="str">
        <f>IFERROR(VLOOKUP($A47&amp;H$21,'Details - SQuAD'!$B:$G,6,FALSE),"")</f>
        <v/>
      </c>
      <c r="J47" s="10" t="str">
        <f>IFERROR(VLOOKUP($A47&amp;J$21,'Details - SQuAD'!$B:$G,5,FALSE),"")</f>
        <v/>
      </c>
      <c r="K47" s="10" t="str">
        <f>IFERROR(VLOOKUP($A47&amp;J$21,'Details - SQuAD'!$B:$G,6,FALSE),"")</f>
        <v/>
      </c>
      <c r="L47" s="10" t="str">
        <f>IFERROR(VLOOKUP($A47&amp;L$21,'Details - SQuAD'!$B:$G,5,FALSE),"")</f>
        <v/>
      </c>
      <c r="M47" s="10" t="str">
        <f>IFERROR(VLOOKUP($A47&amp;L$21,'Details - SQuAD'!$B:$G,6,FALSE),"")</f>
        <v/>
      </c>
      <c r="N47" s="10" t="str">
        <f>IFERROR(VLOOKUP($A47&amp;N$21,'Details - SQuAD'!$B:$G,5,FALSE),"")</f>
        <v/>
      </c>
      <c r="O47" s="10" t="str">
        <f>IFERROR(VLOOKUP($A47&amp;N$21,'Details - SQuAD'!$B:$G,6,FALSE),"")</f>
        <v/>
      </c>
      <c r="P47" s="10" t="str">
        <f>IFERROR(VLOOKUP($A47&amp;P$21,'Details - SQuAD'!$B:$G,5,FALSE),"")</f>
        <v/>
      </c>
      <c r="Q47" s="10" t="str">
        <f>IFERROR(VLOOKUP($A47&amp;P$21,'Details - SQuAD'!$B:$G,6,FALSE),"")</f>
        <v/>
      </c>
      <c r="R47" s="10" t="str">
        <f>IFERROR(VLOOKUP($A47&amp;R$21,'Details - SQuAD'!$B:$G,5,FALSE),"")</f>
        <v/>
      </c>
      <c r="S47" s="10" t="str">
        <f>IFERROR(VLOOKUP($A47&amp;R$21,'Details - SQuAD'!$B:$G,6,FALSE),"")</f>
        <v/>
      </c>
      <c r="T47" s="10" t="str">
        <f>IFERROR(VLOOKUP($A47&amp;T$21,'Details - SQuAD'!$B:$G,5,FALSE),"")</f>
        <v/>
      </c>
      <c r="U47" s="10" t="str">
        <f>IFERROR(VLOOKUP($A47&amp;T$21,'Details - SQuAD'!$B:$G,6,FALSE),"")</f>
        <v/>
      </c>
      <c r="V47" s="10" t="str">
        <f>IFERROR(VLOOKUP($A47&amp;V$21,'Details - SQuAD'!$B:$G,5,FALSE),"")</f>
        <v/>
      </c>
      <c r="W47" s="10" t="str">
        <f>IFERROR(VLOOKUP($A47&amp;V$21,'Details - SQuAD'!$B:$G,6,FALSE),"")</f>
        <v/>
      </c>
      <c r="X47" s="10" t="str">
        <f>IFERROR(VLOOKUP($A47&amp;X$21,'Details - SQuAD'!$B:$G,5,FALSE),"")</f>
        <v/>
      </c>
      <c r="Y47" s="10" t="str">
        <f>IFERROR(VLOOKUP($A47&amp;X$21,'Details - SQuAD'!$B:$G,6,FALSE),"")</f>
        <v/>
      </c>
      <c r="Z47" s="10" t="str">
        <f>IFERROR(VLOOKUP($A47&amp;Z$21,'Details - SQuAD'!$B:$G,5,FALSE),"")</f>
        <v/>
      </c>
      <c r="AA47" s="10" t="str">
        <f>IFERROR(VLOOKUP($A47&amp;Z$21,'Details - SQuAD'!$B:$G,6,FALSE),"")</f>
        <v/>
      </c>
    </row>
    <row r="48" spans="1:27" ht="15.75" customHeight="1" x14ac:dyDescent="0.15">
      <c r="A48" s="7">
        <v>65</v>
      </c>
      <c r="B48" s="10"/>
      <c r="C48" s="10"/>
      <c r="D48" s="10" t="str">
        <f>IFERROR(VLOOKUP($A48&amp;D$21,'Details - SQuAD'!$B:$G,5,FALSE),"")</f>
        <v/>
      </c>
      <c r="E48" s="10" t="str">
        <f>IFERROR(VLOOKUP($A48&amp;D$21,'Details - SQuAD'!$B:$G,6,FALSE),"")</f>
        <v/>
      </c>
      <c r="F48" s="10" t="str">
        <f>IFERROR(VLOOKUP($A48&amp;F$21,'Details - SQuAD'!$B:$G,5,FALSE),"")</f>
        <v/>
      </c>
      <c r="G48" s="10" t="str">
        <f>IFERROR(VLOOKUP($A48&amp;F$21,'Details - SQuAD'!$B:$G,6,FALSE),"")</f>
        <v/>
      </c>
      <c r="H48" s="10" t="str">
        <f>IFERROR(VLOOKUP($A48&amp;H$21,'Details - SQuAD'!$B:$G,5,FALSE),"")</f>
        <v/>
      </c>
      <c r="I48" s="10" t="str">
        <f>IFERROR(VLOOKUP($A48&amp;H$21,'Details - SQuAD'!$B:$G,6,FALSE),"")</f>
        <v/>
      </c>
      <c r="J48" s="10" t="str">
        <f>IFERROR(VLOOKUP($A48&amp;J$21,'Details - SQuAD'!$B:$G,5,FALSE),"")</f>
        <v/>
      </c>
      <c r="K48" s="10" t="str">
        <f>IFERROR(VLOOKUP($A48&amp;J$21,'Details - SQuAD'!$B:$G,6,FALSE),"")</f>
        <v/>
      </c>
      <c r="L48" s="10" t="str">
        <f>IFERROR(VLOOKUP($A48&amp;L$21,'Details - SQuAD'!$B:$G,5,FALSE),"")</f>
        <v/>
      </c>
      <c r="M48" s="10" t="str">
        <f>IFERROR(VLOOKUP($A48&amp;L$21,'Details - SQuAD'!$B:$G,6,FALSE),"")</f>
        <v/>
      </c>
      <c r="N48" s="10" t="str">
        <f>IFERROR(VLOOKUP($A48&amp;N$21,'Details - SQuAD'!$B:$G,5,FALSE),"")</f>
        <v/>
      </c>
      <c r="O48" s="10" t="str">
        <f>IFERROR(VLOOKUP($A48&amp;N$21,'Details - SQuAD'!$B:$G,6,FALSE),"")</f>
        <v/>
      </c>
      <c r="P48" s="10" t="str">
        <f>IFERROR(VLOOKUP($A48&amp;P$21,'Details - SQuAD'!$B:$G,5,FALSE),"")</f>
        <v/>
      </c>
      <c r="Q48" s="10" t="str">
        <f>IFERROR(VLOOKUP($A48&amp;P$21,'Details - SQuAD'!$B:$G,6,FALSE),"")</f>
        <v/>
      </c>
      <c r="R48" s="10" t="str">
        <f>IFERROR(VLOOKUP($A48&amp;R$21,'Details - SQuAD'!$B:$G,5,FALSE),"")</f>
        <v/>
      </c>
      <c r="S48" s="10" t="str">
        <f>IFERROR(VLOOKUP($A48&amp;R$21,'Details - SQuAD'!$B:$G,6,FALSE),"")</f>
        <v/>
      </c>
      <c r="T48" s="10" t="str">
        <f>IFERROR(VLOOKUP($A48&amp;T$21,'Details - SQuAD'!$B:$G,5,FALSE),"")</f>
        <v/>
      </c>
      <c r="U48" s="10" t="str">
        <f>IFERROR(VLOOKUP($A48&amp;T$21,'Details - SQuAD'!$B:$G,6,FALSE),"")</f>
        <v/>
      </c>
      <c r="V48" s="10" t="str">
        <f>IFERROR(VLOOKUP($A48&amp;V$21,'Details - SQuAD'!$B:$G,5,FALSE),"")</f>
        <v/>
      </c>
      <c r="W48" s="10" t="str">
        <f>IFERROR(VLOOKUP($A48&amp;V$21,'Details - SQuAD'!$B:$G,6,FALSE),"")</f>
        <v/>
      </c>
      <c r="X48" s="10" t="str">
        <f>IFERROR(VLOOKUP($A48&amp;X$21,'Details - SQuAD'!$B:$G,5,FALSE),"")</f>
        <v/>
      </c>
      <c r="Y48" s="10" t="str">
        <f>IFERROR(VLOOKUP($A48&amp;X$21,'Details - SQuAD'!$B:$G,6,FALSE),"")</f>
        <v/>
      </c>
      <c r="Z48" s="10" t="str">
        <f>IFERROR(VLOOKUP($A48&amp;Z$21,'Details - SQuAD'!$B:$G,5,FALSE),"")</f>
        <v/>
      </c>
      <c r="AA48" s="10" t="str">
        <f>IFERROR(VLOOKUP($A48&amp;Z$21,'Details - SQuAD'!$B:$G,6,FALSE),"")</f>
        <v/>
      </c>
    </row>
    <row r="49" spans="1:27" ht="15.75" customHeight="1" x14ac:dyDescent="0.15">
      <c r="A49" s="7">
        <v>64</v>
      </c>
      <c r="B49" s="10"/>
      <c r="C49" s="10"/>
      <c r="D49" s="10" t="str">
        <f>IFERROR(VLOOKUP($A49&amp;D$21,'Details - SQuAD'!$B:$G,5,FALSE),"")</f>
        <v/>
      </c>
      <c r="E49" s="10" t="str">
        <f>IFERROR(VLOOKUP($A49&amp;D$21,'Details - SQuAD'!$B:$G,6,FALSE),"")</f>
        <v/>
      </c>
      <c r="F49" s="10" t="str">
        <f>IFERROR(VLOOKUP($A49&amp;F$21,'Details - SQuAD'!$B:$G,5,FALSE),"")</f>
        <v/>
      </c>
      <c r="G49" s="10" t="str">
        <f>IFERROR(VLOOKUP($A49&amp;F$21,'Details - SQuAD'!$B:$G,6,FALSE),"")</f>
        <v/>
      </c>
      <c r="H49" s="10" t="str">
        <f>IFERROR(VLOOKUP($A49&amp;H$21,'Details - SQuAD'!$B:$G,5,FALSE),"")</f>
        <v/>
      </c>
      <c r="I49" s="10" t="str">
        <f>IFERROR(VLOOKUP($A49&amp;H$21,'Details - SQuAD'!$B:$G,6,FALSE),"")</f>
        <v/>
      </c>
      <c r="J49" s="10" t="str">
        <f>IFERROR(VLOOKUP($A49&amp;J$21,'Details - SQuAD'!$B:$G,5,FALSE),"")</f>
        <v/>
      </c>
      <c r="K49" s="10" t="str">
        <f>IFERROR(VLOOKUP($A49&amp;J$21,'Details - SQuAD'!$B:$G,6,FALSE),"")</f>
        <v/>
      </c>
      <c r="L49" s="10">
        <f>IFERROR(VLOOKUP($A49&amp;L$21,'Details - SQuAD'!$B:$G,5,FALSE),"")</f>
        <v>76.934720908230801</v>
      </c>
      <c r="M49" s="10">
        <f>IFERROR(VLOOKUP($A49&amp;L$21,'Details - SQuAD'!$B:$G,6,FALSE),"")</f>
        <v>85.885912175216802</v>
      </c>
      <c r="N49" s="10" t="str">
        <f>IFERROR(VLOOKUP($A49&amp;N$21,'Details - SQuAD'!$B:$G,5,FALSE),"")</f>
        <v/>
      </c>
      <c r="O49" s="10" t="str">
        <f>IFERROR(VLOOKUP($A49&amp;N$21,'Details - SQuAD'!$B:$G,6,FALSE),"")</f>
        <v/>
      </c>
      <c r="P49" s="10" t="str">
        <f>IFERROR(VLOOKUP($A49&amp;P$21,'Details - SQuAD'!$B:$G,5,FALSE),"")</f>
        <v/>
      </c>
      <c r="Q49" s="10" t="str">
        <f>IFERROR(VLOOKUP($A49&amp;P$21,'Details - SQuAD'!$B:$G,6,FALSE),"")</f>
        <v/>
      </c>
      <c r="R49" s="10" t="str">
        <f>IFERROR(VLOOKUP($A49&amp;R$21,'Details - SQuAD'!$B:$G,5,FALSE),"")</f>
        <v/>
      </c>
      <c r="S49" s="10" t="str">
        <f>IFERROR(VLOOKUP($A49&amp;R$21,'Details - SQuAD'!$B:$G,6,FALSE),"")</f>
        <v/>
      </c>
      <c r="T49" s="10" t="str">
        <f>IFERROR(VLOOKUP($A49&amp;T$21,'Details - SQuAD'!$B:$G,5,FALSE),"")</f>
        <v/>
      </c>
      <c r="U49" s="10" t="str">
        <f>IFERROR(VLOOKUP($A49&amp;T$21,'Details - SQuAD'!$B:$G,6,FALSE),"")</f>
        <v/>
      </c>
      <c r="V49" s="10" t="str">
        <f>IFERROR(VLOOKUP($A49&amp;V$21,'Details - SQuAD'!$B:$G,5,FALSE),"")</f>
        <v/>
      </c>
      <c r="W49" s="10" t="str">
        <f>IFERROR(VLOOKUP($A49&amp;V$21,'Details - SQuAD'!$B:$G,6,FALSE),"")</f>
        <v/>
      </c>
      <c r="X49" s="10" t="str">
        <f>IFERROR(VLOOKUP($A49&amp;X$21,'Details - SQuAD'!$B:$G,5,FALSE),"")</f>
        <v/>
      </c>
      <c r="Y49" s="10" t="str">
        <f>IFERROR(VLOOKUP($A49&amp;X$21,'Details - SQuAD'!$B:$G,6,FALSE),"")</f>
        <v/>
      </c>
      <c r="Z49" s="10" t="str">
        <f>IFERROR(VLOOKUP($A49&amp;Z$21,'Details - SQuAD'!$B:$G,5,FALSE),"")</f>
        <v/>
      </c>
      <c r="AA49" s="10" t="str">
        <f>IFERROR(VLOOKUP($A49&amp;Z$21,'Details - SQuAD'!$B:$G,6,FALSE),"")</f>
        <v/>
      </c>
    </row>
    <row r="50" spans="1:27" ht="15.75" customHeight="1" x14ac:dyDescent="0.15">
      <c r="A50" s="7">
        <v>63</v>
      </c>
      <c r="B50" s="10"/>
      <c r="C50" s="10"/>
      <c r="D50" s="10" t="str">
        <f>IFERROR(VLOOKUP($A50&amp;D$21,'Details - SQuAD'!$B:$G,5,FALSE),"")</f>
        <v/>
      </c>
      <c r="E50" s="10" t="str">
        <f>IFERROR(VLOOKUP($A50&amp;D$21,'Details - SQuAD'!$B:$G,6,FALSE),"")</f>
        <v/>
      </c>
      <c r="F50" s="10" t="str">
        <f>IFERROR(VLOOKUP($A50&amp;F$21,'Details - SQuAD'!$B:$G,5,FALSE),"")</f>
        <v/>
      </c>
      <c r="G50" s="10" t="str">
        <f>IFERROR(VLOOKUP($A50&amp;F$21,'Details - SQuAD'!$B:$G,6,FALSE),"")</f>
        <v/>
      </c>
      <c r="H50" s="10" t="str">
        <f>IFERROR(VLOOKUP($A50&amp;H$21,'Details - SQuAD'!$B:$G,5,FALSE),"")</f>
        <v/>
      </c>
      <c r="I50" s="10" t="str">
        <f>IFERROR(VLOOKUP($A50&amp;H$21,'Details - SQuAD'!$B:$G,6,FALSE),"")</f>
        <v/>
      </c>
      <c r="J50" s="10" t="str">
        <f>IFERROR(VLOOKUP($A50&amp;J$21,'Details - SQuAD'!$B:$G,5,FALSE),"")</f>
        <v/>
      </c>
      <c r="K50" s="10" t="str">
        <f>IFERROR(VLOOKUP($A50&amp;J$21,'Details - SQuAD'!$B:$G,6,FALSE),"")</f>
        <v/>
      </c>
      <c r="L50" s="10" t="str">
        <f>IFERROR(VLOOKUP($A50&amp;L$21,'Details - SQuAD'!$B:$G,5,FALSE),"")</f>
        <v/>
      </c>
      <c r="M50" s="10" t="str">
        <f>IFERROR(VLOOKUP($A50&amp;L$21,'Details - SQuAD'!$B:$G,6,FALSE),"")</f>
        <v/>
      </c>
      <c r="N50" s="10" t="str">
        <f>IFERROR(VLOOKUP($A50&amp;N$21,'Details - SQuAD'!$B:$G,5,FALSE),"")</f>
        <v/>
      </c>
      <c r="O50" s="10" t="str">
        <f>IFERROR(VLOOKUP($A50&amp;N$21,'Details - SQuAD'!$B:$G,6,FALSE),"")</f>
        <v/>
      </c>
      <c r="P50" s="10" t="str">
        <f>IFERROR(VLOOKUP($A50&amp;P$21,'Details - SQuAD'!$B:$G,5,FALSE),"")</f>
        <v/>
      </c>
      <c r="Q50" s="10" t="str">
        <f>IFERROR(VLOOKUP($A50&amp;P$21,'Details - SQuAD'!$B:$G,6,FALSE),"")</f>
        <v/>
      </c>
      <c r="R50" s="10" t="str">
        <f>IFERROR(VLOOKUP($A50&amp;R$21,'Details - SQuAD'!$B:$G,5,FALSE),"")</f>
        <v/>
      </c>
      <c r="S50" s="10" t="str">
        <f>IFERROR(VLOOKUP($A50&amp;R$21,'Details - SQuAD'!$B:$G,6,FALSE),"")</f>
        <v/>
      </c>
      <c r="T50" s="10" t="str">
        <f>IFERROR(VLOOKUP($A50&amp;T$21,'Details - SQuAD'!$B:$G,5,FALSE),"")</f>
        <v/>
      </c>
      <c r="U50" s="10" t="str">
        <f>IFERROR(VLOOKUP($A50&amp;T$21,'Details - SQuAD'!$B:$G,6,FALSE),"")</f>
        <v/>
      </c>
      <c r="V50" s="10" t="str">
        <f>IFERROR(VLOOKUP($A50&amp;V$21,'Details - SQuAD'!$B:$G,5,FALSE),"")</f>
        <v/>
      </c>
      <c r="W50" s="10" t="str">
        <f>IFERROR(VLOOKUP($A50&amp;V$21,'Details - SQuAD'!$B:$G,6,FALSE),"")</f>
        <v/>
      </c>
      <c r="X50" s="10" t="str">
        <f>IFERROR(VLOOKUP($A50&amp;X$21,'Details - SQuAD'!$B:$G,5,FALSE),"")</f>
        <v/>
      </c>
      <c r="Y50" s="10" t="str">
        <f>IFERROR(VLOOKUP($A50&amp;X$21,'Details - SQuAD'!$B:$G,6,FALSE),"")</f>
        <v/>
      </c>
      <c r="Z50" s="10" t="str">
        <f>IFERROR(VLOOKUP($A50&amp;Z$21,'Details - SQuAD'!$B:$G,5,FALSE),"")</f>
        <v/>
      </c>
      <c r="AA50" s="10" t="str">
        <f>IFERROR(VLOOKUP($A50&amp;Z$21,'Details - SQuAD'!$B:$G,6,FALSE),"")</f>
        <v/>
      </c>
    </row>
    <row r="51" spans="1:27" ht="15.75" customHeight="1" x14ac:dyDescent="0.15">
      <c r="A51" s="7">
        <v>62</v>
      </c>
      <c r="B51" s="10"/>
      <c r="C51" s="10"/>
      <c r="D51" s="10" t="str">
        <f>IFERROR(VLOOKUP($A51&amp;D$21,'Details - SQuAD'!$B:$G,5,FALSE),"")</f>
        <v/>
      </c>
      <c r="E51" s="10" t="str">
        <f>IFERROR(VLOOKUP($A51&amp;D$21,'Details - SQuAD'!$B:$G,6,FALSE),"")</f>
        <v/>
      </c>
      <c r="F51" s="10" t="str">
        <f>IFERROR(VLOOKUP($A51&amp;F$21,'Details - SQuAD'!$B:$G,5,FALSE),"")</f>
        <v/>
      </c>
      <c r="G51" s="10" t="str">
        <f>IFERROR(VLOOKUP($A51&amp;F$21,'Details - SQuAD'!$B:$G,6,FALSE),"")</f>
        <v/>
      </c>
      <c r="H51" s="10" t="str">
        <f>IFERROR(VLOOKUP($A51&amp;H$21,'Details - SQuAD'!$B:$G,5,FALSE),"")</f>
        <v/>
      </c>
      <c r="I51" s="10" t="str">
        <f>IFERROR(VLOOKUP($A51&amp;H$21,'Details - SQuAD'!$B:$G,6,FALSE),"")</f>
        <v/>
      </c>
      <c r="J51" s="10" t="str">
        <f>IFERROR(VLOOKUP($A51&amp;J$21,'Details - SQuAD'!$B:$G,5,FALSE),"")</f>
        <v/>
      </c>
      <c r="K51" s="10" t="str">
        <f>IFERROR(VLOOKUP($A51&amp;J$21,'Details - SQuAD'!$B:$G,6,FALSE),"")</f>
        <v/>
      </c>
      <c r="L51" s="10" t="str">
        <f>IFERROR(VLOOKUP($A51&amp;L$21,'Details - SQuAD'!$B:$G,5,FALSE),"")</f>
        <v/>
      </c>
      <c r="M51" s="10" t="str">
        <f>IFERROR(VLOOKUP($A51&amp;L$21,'Details - SQuAD'!$B:$G,6,FALSE),"")</f>
        <v/>
      </c>
      <c r="N51" s="10" t="str">
        <f>IFERROR(VLOOKUP($A51&amp;N$21,'Details - SQuAD'!$B:$G,5,FALSE),"")</f>
        <v/>
      </c>
      <c r="O51" s="10" t="str">
        <f>IFERROR(VLOOKUP($A51&amp;N$21,'Details - SQuAD'!$B:$G,6,FALSE),"")</f>
        <v/>
      </c>
      <c r="P51" s="10" t="str">
        <f>IFERROR(VLOOKUP($A51&amp;P$21,'Details - SQuAD'!$B:$G,5,FALSE),"")</f>
        <v/>
      </c>
      <c r="Q51" s="10" t="str">
        <f>IFERROR(VLOOKUP($A51&amp;P$21,'Details - SQuAD'!$B:$G,6,FALSE),"")</f>
        <v/>
      </c>
      <c r="R51" s="10" t="str">
        <f>IFERROR(VLOOKUP($A51&amp;R$21,'Details - SQuAD'!$B:$G,5,FALSE),"")</f>
        <v/>
      </c>
      <c r="S51" s="10" t="str">
        <f>IFERROR(VLOOKUP($A51&amp;R$21,'Details - SQuAD'!$B:$G,6,FALSE),"")</f>
        <v/>
      </c>
      <c r="T51" s="10" t="str">
        <f>IFERROR(VLOOKUP($A51&amp;T$21,'Details - SQuAD'!$B:$G,5,FALSE),"")</f>
        <v/>
      </c>
      <c r="U51" s="10" t="str">
        <f>IFERROR(VLOOKUP($A51&amp;T$21,'Details - SQuAD'!$B:$G,6,FALSE),"")</f>
        <v/>
      </c>
      <c r="V51" s="10" t="str">
        <f>IFERROR(VLOOKUP($A51&amp;V$21,'Details - SQuAD'!$B:$G,5,FALSE),"")</f>
        <v/>
      </c>
      <c r="W51" s="10" t="str">
        <f>IFERROR(VLOOKUP($A51&amp;V$21,'Details - SQuAD'!$B:$G,6,FALSE),"")</f>
        <v/>
      </c>
      <c r="X51" s="10" t="str">
        <f>IFERROR(VLOOKUP($A51&amp;X$21,'Details - SQuAD'!$B:$G,5,FALSE),"")</f>
        <v/>
      </c>
      <c r="Y51" s="10" t="str">
        <f>IFERROR(VLOOKUP($A51&amp;X$21,'Details - SQuAD'!$B:$G,6,FALSE),"")</f>
        <v/>
      </c>
      <c r="Z51" s="10" t="str">
        <f>IFERROR(VLOOKUP($A51&amp;Z$21,'Details - SQuAD'!$B:$G,5,FALSE),"")</f>
        <v/>
      </c>
      <c r="AA51" s="10" t="str">
        <f>IFERROR(VLOOKUP($A51&amp;Z$21,'Details - SQuAD'!$B:$G,6,FALSE),"")</f>
        <v/>
      </c>
    </row>
    <row r="52" spans="1:27" ht="15.75" customHeight="1" x14ac:dyDescent="0.15">
      <c r="A52" s="7">
        <v>61</v>
      </c>
      <c r="B52" s="10"/>
      <c r="C52" s="10"/>
      <c r="D52" s="10" t="str">
        <f>IFERROR(VLOOKUP($A52&amp;D$21,'Details - SQuAD'!$B:$G,5,FALSE),"")</f>
        <v/>
      </c>
      <c r="E52" s="10" t="str">
        <f>IFERROR(VLOOKUP($A52&amp;D$21,'Details - SQuAD'!$B:$G,6,FALSE),"")</f>
        <v/>
      </c>
      <c r="F52" s="10" t="str">
        <f>IFERROR(VLOOKUP($A52&amp;F$21,'Details - SQuAD'!$B:$G,5,FALSE),"")</f>
        <v/>
      </c>
      <c r="G52" s="10" t="str">
        <f>IFERROR(VLOOKUP($A52&amp;F$21,'Details - SQuAD'!$B:$G,6,FALSE),"")</f>
        <v/>
      </c>
      <c r="H52" s="10" t="str">
        <f>IFERROR(VLOOKUP($A52&amp;H$21,'Details - SQuAD'!$B:$G,5,FALSE),"")</f>
        <v/>
      </c>
      <c r="I52" s="10" t="str">
        <f>IFERROR(VLOOKUP($A52&amp;H$21,'Details - SQuAD'!$B:$G,6,FALSE),"")</f>
        <v/>
      </c>
      <c r="J52" s="10" t="str">
        <f>IFERROR(VLOOKUP($A52&amp;J$21,'Details - SQuAD'!$B:$G,5,FALSE),"")</f>
        <v/>
      </c>
      <c r="K52" s="10" t="str">
        <f>IFERROR(VLOOKUP($A52&amp;J$21,'Details - SQuAD'!$B:$G,6,FALSE),"")</f>
        <v/>
      </c>
      <c r="L52" s="10" t="str">
        <f>IFERROR(VLOOKUP($A52&amp;L$21,'Details - SQuAD'!$B:$G,5,FALSE),"")</f>
        <v/>
      </c>
      <c r="M52" s="10" t="str">
        <f>IFERROR(VLOOKUP($A52&amp;L$21,'Details - SQuAD'!$B:$G,6,FALSE),"")</f>
        <v/>
      </c>
      <c r="N52" s="10" t="str">
        <f>IFERROR(VLOOKUP($A52&amp;N$21,'Details - SQuAD'!$B:$G,5,FALSE),"")</f>
        <v/>
      </c>
      <c r="O52" s="10" t="str">
        <f>IFERROR(VLOOKUP($A52&amp;N$21,'Details - SQuAD'!$B:$G,6,FALSE),"")</f>
        <v/>
      </c>
      <c r="P52" s="10" t="str">
        <f>IFERROR(VLOOKUP($A52&amp;P$21,'Details - SQuAD'!$B:$G,5,FALSE),"")</f>
        <v/>
      </c>
      <c r="Q52" s="10" t="str">
        <f>IFERROR(VLOOKUP($A52&amp;P$21,'Details - SQuAD'!$B:$G,6,FALSE),"")</f>
        <v/>
      </c>
      <c r="R52" s="10" t="str">
        <f>IFERROR(VLOOKUP($A52&amp;R$21,'Details - SQuAD'!$B:$G,5,FALSE),"")</f>
        <v/>
      </c>
      <c r="S52" s="10" t="str">
        <f>IFERROR(VLOOKUP($A52&amp;R$21,'Details - SQuAD'!$B:$G,6,FALSE),"")</f>
        <v/>
      </c>
      <c r="T52" s="10" t="str">
        <f>IFERROR(VLOOKUP($A52&amp;T$21,'Details - SQuAD'!$B:$G,5,FALSE),"")</f>
        <v/>
      </c>
      <c r="U52" s="10" t="str">
        <f>IFERROR(VLOOKUP($A52&amp;T$21,'Details - SQuAD'!$B:$G,6,FALSE),"")</f>
        <v/>
      </c>
      <c r="V52" s="10" t="str">
        <f>IFERROR(VLOOKUP($A52&amp;V$21,'Details - SQuAD'!$B:$G,5,FALSE),"")</f>
        <v/>
      </c>
      <c r="W52" s="10" t="str">
        <f>IFERROR(VLOOKUP($A52&amp;V$21,'Details - SQuAD'!$B:$G,6,FALSE),"")</f>
        <v/>
      </c>
      <c r="X52" s="10" t="str">
        <f>IFERROR(VLOOKUP($A52&amp;X$21,'Details - SQuAD'!$B:$G,5,FALSE),"")</f>
        <v/>
      </c>
      <c r="Y52" s="10" t="str">
        <f>IFERROR(VLOOKUP($A52&amp;X$21,'Details - SQuAD'!$B:$G,6,FALSE),"")</f>
        <v/>
      </c>
      <c r="Z52" s="10" t="str">
        <f>IFERROR(VLOOKUP($A52&amp;Z$21,'Details - SQuAD'!$B:$G,5,FALSE),"")</f>
        <v/>
      </c>
      <c r="AA52" s="10" t="str">
        <f>IFERROR(VLOOKUP($A52&amp;Z$21,'Details - SQuAD'!$B:$G,6,FALSE),"")</f>
        <v/>
      </c>
    </row>
    <row r="53" spans="1:27" ht="15.75" customHeight="1" x14ac:dyDescent="0.15">
      <c r="A53" s="7">
        <v>60</v>
      </c>
      <c r="B53" s="10">
        <v>80.416272469252604</v>
      </c>
      <c r="C53" s="10">
        <v>88.074830708307104</v>
      </c>
      <c r="D53" s="10">
        <f>IFERROR(VLOOKUP($A53&amp;D$21,'Details - SQuAD'!$B:$G,5,FALSE),"")</f>
        <v>78.836329233680203</v>
      </c>
      <c r="E53" s="10">
        <f>IFERROR(VLOOKUP($A53&amp;D$21,'Details - SQuAD'!$B:$G,6,FALSE),"")</f>
        <v>87.319980528142693</v>
      </c>
      <c r="F53" s="10" t="str">
        <f>IFERROR(VLOOKUP($A53&amp;F$21,'Details - SQuAD'!$B:$G,5,FALSE),"")</f>
        <v/>
      </c>
      <c r="G53" s="10" t="str">
        <f>IFERROR(VLOOKUP($A53&amp;F$21,'Details - SQuAD'!$B:$G,6,FALSE),"")</f>
        <v/>
      </c>
      <c r="H53" s="10" t="str">
        <f>IFERROR(VLOOKUP($A53&amp;H$21,'Details - SQuAD'!$B:$G,5,FALSE),"")</f>
        <v/>
      </c>
      <c r="I53" s="10" t="str">
        <f>IFERROR(VLOOKUP($A53&amp;H$21,'Details - SQuAD'!$B:$G,6,FALSE),"")</f>
        <v/>
      </c>
      <c r="J53" s="10" t="str">
        <f>IFERROR(VLOOKUP($A53&amp;J$21,'Details - SQuAD'!$B:$G,5,FALSE),"")</f>
        <v/>
      </c>
      <c r="K53" s="10" t="str">
        <f>IFERROR(VLOOKUP($A53&amp;J$21,'Details - SQuAD'!$B:$G,6,FALSE),"")</f>
        <v/>
      </c>
      <c r="L53" s="10" t="str">
        <f>IFERROR(VLOOKUP($A53&amp;L$21,'Details - SQuAD'!$B:$G,5,FALSE),"")</f>
        <v/>
      </c>
      <c r="M53" s="10" t="str">
        <f>IFERROR(VLOOKUP($A53&amp;L$21,'Details - SQuAD'!$B:$G,6,FALSE),"")</f>
        <v/>
      </c>
      <c r="N53" s="10" t="str">
        <f>IFERROR(VLOOKUP($A53&amp;N$21,'Details - SQuAD'!$B:$G,5,FALSE),"")</f>
        <v/>
      </c>
      <c r="O53" s="10" t="str">
        <f>IFERROR(VLOOKUP($A53&amp;N$21,'Details - SQuAD'!$B:$G,6,FALSE),"")</f>
        <v/>
      </c>
      <c r="P53" s="10" t="str">
        <f>IFERROR(VLOOKUP($A53&amp;P$21,'Details - SQuAD'!$B:$G,5,FALSE),"")</f>
        <v/>
      </c>
      <c r="Q53" s="10" t="str">
        <f>IFERROR(VLOOKUP($A53&amp;P$21,'Details - SQuAD'!$B:$G,6,FALSE),"")</f>
        <v/>
      </c>
      <c r="R53" s="10" t="str">
        <f>IFERROR(VLOOKUP($A53&amp;R$21,'Details - SQuAD'!$B:$G,5,FALSE),"")</f>
        <v/>
      </c>
      <c r="S53" s="10" t="str">
        <f>IFERROR(VLOOKUP($A53&amp;R$21,'Details - SQuAD'!$B:$G,6,FALSE),"")</f>
        <v/>
      </c>
      <c r="T53" s="10" t="str">
        <f>IFERROR(VLOOKUP($A53&amp;T$21,'Details - SQuAD'!$B:$G,5,FALSE),"")</f>
        <v/>
      </c>
      <c r="U53" s="10" t="str">
        <f>IFERROR(VLOOKUP($A53&amp;T$21,'Details - SQuAD'!$B:$G,6,FALSE),"")</f>
        <v/>
      </c>
      <c r="V53" s="10" t="str">
        <f>IFERROR(VLOOKUP($A53&amp;V$21,'Details - SQuAD'!$B:$G,5,FALSE),"")</f>
        <v/>
      </c>
      <c r="W53" s="10" t="str">
        <f>IFERROR(VLOOKUP($A53&amp;V$21,'Details - SQuAD'!$B:$G,6,FALSE),"")</f>
        <v/>
      </c>
      <c r="X53" s="10" t="str">
        <f>IFERROR(VLOOKUP($A53&amp;X$21,'Details - SQuAD'!$B:$G,5,FALSE),"")</f>
        <v/>
      </c>
      <c r="Y53" s="10" t="str">
        <f>IFERROR(VLOOKUP($A53&amp;X$21,'Details - SQuAD'!$B:$G,6,FALSE),"")</f>
        <v/>
      </c>
      <c r="Z53" s="10" t="str">
        <f>IFERROR(VLOOKUP($A53&amp;Z$21,'Details - SQuAD'!$B:$G,5,FALSE),"")</f>
        <v/>
      </c>
      <c r="AA53" s="10" t="str">
        <f>IFERROR(VLOOKUP($A53&amp;Z$21,'Details - SQuAD'!$B:$G,6,FALSE),"")</f>
        <v/>
      </c>
    </row>
    <row r="54" spans="1:27" ht="15.75" customHeight="1" x14ac:dyDescent="0.15">
      <c r="A54" s="7">
        <v>59</v>
      </c>
      <c r="B54" s="10"/>
      <c r="C54" s="10"/>
      <c r="D54" s="10" t="str">
        <f>IFERROR(VLOOKUP($A54&amp;D$21,'Details - SQuAD'!$B:$G,5,FALSE),"")</f>
        <v/>
      </c>
      <c r="E54" s="10" t="str">
        <f>IFERROR(VLOOKUP($A54&amp;D$21,'Details - SQuAD'!$B:$G,6,FALSE),"")</f>
        <v/>
      </c>
      <c r="F54" s="10" t="str">
        <f>IFERROR(VLOOKUP($A54&amp;F$21,'Details - SQuAD'!$B:$G,5,FALSE),"")</f>
        <v/>
      </c>
      <c r="G54" s="10" t="str">
        <f>IFERROR(VLOOKUP($A54&amp;F$21,'Details - SQuAD'!$B:$G,6,FALSE),"")</f>
        <v/>
      </c>
      <c r="H54" s="10" t="str">
        <f>IFERROR(VLOOKUP($A54&amp;H$21,'Details - SQuAD'!$B:$G,5,FALSE),"")</f>
        <v/>
      </c>
      <c r="I54" s="10" t="str">
        <f>IFERROR(VLOOKUP($A54&amp;H$21,'Details - SQuAD'!$B:$G,6,FALSE),"")</f>
        <v/>
      </c>
      <c r="J54" s="10" t="str">
        <f>IFERROR(VLOOKUP($A54&amp;J$21,'Details - SQuAD'!$B:$G,5,FALSE),"")</f>
        <v/>
      </c>
      <c r="K54" s="10" t="str">
        <f>IFERROR(VLOOKUP($A54&amp;J$21,'Details - SQuAD'!$B:$G,6,FALSE),"")</f>
        <v/>
      </c>
      <c r="L54" s="10" t="str">
        <f>IFERROR(VLOOKUP($A54&amp;L$21,'Details - SQuAD'!$B:$G,5,FALSE),"")</f>
        <v/>
      </c>
      <c r="M54" s="10" t="str">
        <f>IFERROR(VLOOKUP($A54&amp;L$21,'Details - SQuAD'!$B:$G,6,FALSE),"")</f>
        <v/>
      </c>
      <c r="N54" s="10" t="str">
        <f>IFERROR(VLOOKUP($A54&amp;N$21,'Details - SQuAD'!$B:$G,5,FALSE),"")</f>
        <v/>
      </c>
      <c r="O54" s="10" t="str">
        <f>IFERROR(VLOOKUP($A54&amp;N$21,'Details - SQuAD'!$B:$G,6,FALSE),"")</f>
        <v/>
      </c>
      <c r="P54" s="10" t="str">
        <f>IFERROR(VLOOKUP($A54&amp;P$21,'Details - SQuAD'!$B:$G,5,FALSE),"")</f>
        <v/>
      </c>
      <c r="Q54" s="10" t="str">
        <f>IFERROR(VLOOKUP($A54&amp;P$21,'Details - SQuAD'!$B:$G,6,FALSE),"")</f>
        <v/>
      </c>
      <c r="R54" s="10" t="str">
        <f>IFERROR(VLOOKUP($A54&amp;R$21,'Details - SQuAD'!$B:$G,5,FALSE),"")</f>
        <v/>
      </c>
      <c r="S54" s="10" t="str">
        <f>IFERROR(VLOOKUP($A54&amp;R$21,'Details - SQuAD'!$B:$G,6,FALSE),"")</f>
        <v/>
      </c>
      <c r="T54" s="10" t="str">
        <f>IFERROR(VLOOKUP($A54&amp;T$21,'Details - SQuAD'!$B:$G,5,FALSE),"")</f>
        <v/>
      </c>
      <c r="U54" s="10" t="str">
        <f>IFERROR(VLOOKUP($A54&amp;T$21,'Details - SQuAD'!$B:$G,6,FALSE),"")</f>
        <v/>
      </c>
      <c r="V54" s="10" t="str">
        <f>IFERROR(VLOOKUP($A54&amp;V$21,'Details - SQuAD'!$B:$G,5,FALSE),"")</f>
        <v/>
      </c>
      <c r="W54" s="10" t="str">
        <f>IFERROR(VLOOKUP($A54&amp;V$21,'Details - SQuAD'!$B:$G,6,FALSE),"")</f>
        <v/>
      </c>
      <c r="X54" s="10" t="str">
        <f>IFERROR(VLOOKUP($A54&amp;X$21,'Details - SQuAD'!$B:$G,5,FALSE),"")</f>
        <v/>
      </c>
      <c r="Y54" s="10" t="str">
        <f>IFERROR(VLOOKUP($A54&amp;X$21,'Details - SQuAD'!$B:$G,6,FALSE),"")</f>
        <v/>
      </c>
      <c r="Z54" s="10" t="str">
        <f>IFERROR(VLOOKUP($A54&amp;Z$21,'Details - SQuAD'!$B:$G,5,FALSE),"")</f>
        <v/>
      </c>
      <c r="AA54" s="10" t="str">
        <f>IFERROR(VLOOKUP($A54&amp;Z$21,'Details - SQuAD'!$B:$G,6,FALSE),"")</f>
        <v/>
      </c>
    </row>
    <row r="55" spans="1:27" ht="15.75" customHeight="1" x14ac:dyDescent="0.15">
      <c r="A55" s="7">
        <v>58</v>
      </c>
      <c r="B55" s="10"/>
      <c r="C55" s="10"/>
      <c r="D55" s="10" t="str">
        <f>IFERROR(VLOOKUP($A55&amp;D$21,'Details - SQuAD'!$B:$G,5,FALSE),"")</f>
        <v/>
      </c>
      <c r="E55" s="10" t="str">
        <f>IFERROR(VLOOKUP($A55&amp;D$21,'Details - SQuAD'!$B:$G,6,FALSE),"")</f>
        <v/>
      </c>
      <c r="F55" s="10" t="str">
        <f>IFERROR(VLOOKUP($A55&amp;F$21,'Details - SQuAD'!$B:$G,5,FALSE),"")</f>
        <v/>
      </c>
      <c r="G55" s="10" t="str">
        <f>IFERROR(VLOOKUP($A55&amp;F$21,'Details - SQuAD'!$B:$G,6,FALSE),"")</f>
        <v/>
      </c>
      <c r="H55" s="10" t="str">
        <f>IFERROR(VLOOKUP($A55&amp;H$21,'Details - SQuAD'!$B:$G,5,FALSE),"")</f>
        <v/>
      </c>
      <c r="I55" s="10" t="str">
        <f>IFERROR(VLOOKUP($A55&amp;H$21,'Details - SQuAD'!$B:$G,6,FALSE),"")</f>
        <v/>
      </c>
      <c r="J55" s="10" t="str">
        <f>IFERROR(VLOOKUP($A55&amp;J$21,'Details - SQuAD'!$B:$G,5,FALSE),"")</f>
        <v/>
      </c>
      <c r="K55" s="10" t="str">
        <f>IFERROR(VLOOKUP($A55&amp;J$21,'Details - SQuAD'!$B:$G,6,FALSE),"")</f>
        <v/>
      </c>
      <c r="L55" s="10" t="str">
        <f>IFERROR(VLOOKUP($A55&amp;L$21,'Details - SQuAD'!$B:$G,5,FALSE),"")</f>
        <v/>
      </c>
      <c r="M55" s="10" t="str">
        <f>IFERROR(VLOOKUP($A55&amp;L$21,'Details - SQuAD'!$B:$G,6,FALSE),"")</f>
        <v/>
      </c>
      <c r="N55" s="10" t="str">
        <f>IFERROR(VLOOKUP($A55&amp;N$21,'Details - SQuAD'!$B:$G,5,FALSE),"")</f>
        <v/>
      </c>
      <c r="O55" s="10" t="str">
        <f>IFERROR(VLOOKUP($A55&amp;N$21,'Details - SQuAD'!$B:$G,6,FALSE),"")</f>
        <v/>
      </c>
      <c r="P55" s="10" t="str">
        <f>IFERROR(VLOOKUP($A55&amp;P$21,'Details - SQuAD'!$B:$G,5,FALSE),"")</f>
        <v/>
      </c>
      <c r="Q55" s="10" t="str">
        <f>IFERROR(VLOOKUP($A55&amp;P$21,'Details - SQuAD'!$B:$G,6,FALSE),"")</f>
        <v/>
      </c>
      <c r="R55" s="10" t="str">
        <f>IFERROR(VLOOKUP($A55&amp;R$21,'Details - SQuAD'!$B:$G,5,FALSE),"")</f>
        <v/>
      </c>
      <c r="S55" s="10" t="str">
        <f>IFERROR(VLOOKUP($A55&amp;R$21,'Details - SQuAD'!$B:$G,6,FALSE),"")</f>
        <v/>
      </c>
      <c r="T55" s="10" t="str">
        <f>IFERROR(VLOOKUP($A55&amp;T$21,'Details - SQuAD'!$B:$G,5,FALSE),"")</f>
        <v/>
      </c>
      <c r="U55" s="10" t="str">
        <f>IFERROR(VLOOKUP($A55&amp;T$21,'Details - SQuAD'!$B:$G,6,FALSE),"")</f>
        <v/>
      </c>
      <c r="V55" s="10" t="str">
        <f>IFERROR(VLOOKUP($A55&amp;V$21,'Details - SQuAD'!$B:$G,5,FALSE),"")</f>
        <v/>
      </c>
      <c r="W55" s="10" t="str">
        <f>IFERROR(VLOOKUP($A55&amp;V$21,'Details - SQuAD'!$B:$G,6,FALSE),"")</f>
        <v/>
      </c>
      <c r="X55" s="10" t="str">
        <f>IFERROR(VLOOKUP($A55&amp;X$21,'Details - SQuAD'!$B:$G,5,FALSE),"")</f>
        <v/>
      </c>
      <c r="Y55" s="10" t="str">
        <f>IFERROR(VLOOKUP($A55&amp;X$21,'Details - SQuAD'!$B:$G,6,FALSE),"")</f>
        <v/>
      </c>
      <c r="Z55" s="10" t="str">
        <f>IFERROR(VLOOKUP($A55&amp;Z$21,'Details - SQuAD'!$B:$G,5,FALSE),"")</f>
        <v/>
      </c>
      <c r="AA55" s="10" t="str">
        <f>IFERROR(VLOOKUP($A55&amp;Z$21,'Details - SQuAD'!$B:$G,6,FALSE),"")</f>
        <v/>
      </c>
    </row>
    <row r="56" spans="1:27" ht="15.75" customHeight="1" x14ac:dyDescent="0.15">
      <c r="A56" s="7">
        <v>57</v>
      </c>
      <c r="B56" s="10"/>
      <c r="C56" s="10"/>
      <c r="D56" s="10" t="str">
        <f>IFERROR(VLOOKUP($A56&amp;D$21,'Details - SQuAD'!$B:$G,5,FALSE),"")</f>
        <v/>
      </c>
      <c r="E56" s="10" t="str">
        <f>IFERROR(VLOOKUP($A56&amp;D$21,'Details - SQuAD'!$B:$G,6,FALSE),"")</f>
        <v/>
      </c>
      <c r="F56" s="10" t="str">
        <f>IFERROR(VLOOKUP($A56&amp;F$21,'Details - SQuAD'!$B:$G,5,FALSE),"")</f>
        <v/>
      </c>
      <c r="G56" s="10" t="str">
        <f>IFERROR(VLOOKUP($A56&amp;F$21,'Details - SQuAD'!$B:$G,6,FALSE),"")</f>
        <v/>
      </c>
      <c r="H56" s="10" t="str">
        <f>IFERROR(VLOOKUP($A56&amp;H$21,'Details - SQuAD'!$B:$G,5,FALSE),"")</f>
        <v/>
      </c>
      <c r="I56" s="10" t="str">
        <f>IFERROR(VLOOKUP($A56&amp;H$21,'Details - SQuAD'!$B:$G,6,FALSE),"")</f>
        <v/>
      </c>
      <c r="J56" s="10" t="str">
        <f>IFERROR(VLOOKUP($A56&amp;J$21,'Details - SQuAD'!$B:$G,5,FALSE),"")</f>
        <v/>
      </c>
      <c r="K56" s="10" t="str">
        <f>IFERROR(VLOOKUP($A56&amp;J$21,'Details - SQuAD'!$B:$G,6,FALSE),"")</f>
        <v/>
      </c>
      <c r="L56" s="10" t="str">
        <f>IFERROR(VLOOKUP($A56&amp;L$21,'Details - SQuAD'!$B:$G,5,FALSE),"")</f>
        <v/>
      </c>
      <c r="M56" s="10" t="str">
        <f>IFERROR(VLOOKUP($A56&amp;L$21,'Details - SQuAD'!$B:$G,6,FALSE),"")</f>
        <v/>
      </c>
      <c r="N56" s="10" t="str">
        <f>IFERROR(VLOOKUP($A56&amp;N$21,'Details - SQuAD'!$B:$G,5,FALSE),"")</f>
        <v/>
      </c>
      <c r="O56" s="10" t="str">
        <f>IFERROR(VLOOKUP($A56&amp;N$21,'Details - SQuAD'!$B:$G,6,FALSE),"")</f>
        <v/>
      </c>
      <c r="P56" s="10" t="str">
        <f>IFERROR(VLOOKUP($A56&amp;P$21,'Details - SQuAD'!$B:$G,5,FALSE),"")</f>
        <v/>
      </c>
      <c r="Q56" s="10" t="str">
        <f>IFERROR(VLOOKUP($A56&amp;P$21,'Details - SQuAD'!$B:$G,6,FALSE),"")</f>
        <v/>
      </c>
      <c r="R56" s="10" t="str">
        <f>IFERROR(VLOOKUP($A56&amp;R$21,'Details - SQuAD'!$B:$G,5,FALSE),"")</f>
        <v/>
      </c>
      <c r="S56" s="10" t="str">
        <f>IFERROR(VLOOKUP($A56&amp;R$21,'Details - SQuAD'!$B:$G,6,FALSE),"")</f>
        <v/>
      </c>
      <c r="T56" s="10" t="str">
        <f>IFERROR(VLOOKUP($A56&amp;T$21,'Details - SQuAD'!$B:$G,5,FALSE),"")</f>
        <v/>
      </c>
      <c r="U56" s="10" t="str">
        <f>IFERROR(VLOOKUP($A56&amp;T$21,'Details - SQuAD'!$B:$G,6,FALSE),"")</f>
        <v/>
      </c>
      <c r="V56" s="10" t="str">
        <f>IFERROR(VLOOKUP($A56&amp;V$21,'Details - SQuAD'!$B:$G,5,FALSE),"")</f>
        <v/>
      </c>
      <c r="W56" s="10" t="str">
        <f>IFERROR(VLOOKUP($A56&amp;V$21,'Details - SQuAD'!$B:$G,6,FALSE),"")</f>
        <v/>
      </c>
      <c r="X56" s="10" t="str">
        <f>IFERROR(VLOOKUP($A56&amp;X$21,'Details - SQuAD'!$B:$G,5,FALSE),"")</f>
        <v/>
      </c>
      <c r="Y56" s="10" t="str">
        <f>IFERROR(VLOOKUP($A56&amp;X$21,'Details - SQuAD'!$B:$G,6,FALSE),"")</f>
        <v/>
      </c>
      <c r="Z56" s="10" t="str">
        <f>IFERROR(VLOOKUP($A56&amp;Z$21,'Details - SQuAD'!$B:$G,5,FALSE),"")</f>
        <v/>
      </c>
      <c r="AA56" s="10" t="str">
        <f>IFERROR(VLOOKUP($A56&amp;Z$21,'Details - SQuAD'!$B:$G,6,FALSE),"")</f>
        <v/>
      </c>
    </row>
    <row r="57" spans="1:27" ht="15.75" customHeight="1" x14ac:dyDescent="0.15">
      <c r="A57" s="7">
        <v>56</v>
      </c>
      <c r="B57" s="10"/>
      <c r="C57" s="10"/>
      <c r="D57" s="10" t="str">
        <f>IFERROR(VLOOKUP($A57&amp;D$21,'Details - SQuAD'!$B:$G,5,FALSE),"")</f>
        <v/>
      </c>
      <c r="E57" s="10" t="str">
        <f>IFERROR(VLOOKUP($A57&amp;D$21,'Details - SQuAD'!$B:$G,6,FALSE),"")</f>
        <v/>
      </c>
      <c r="F57" s="10" t="str">
        <f>IFERROR(VLOOKUP($A57&amp;F$21,'Details - SQuAD'!$B:$G,5,FALSE),"")</f>
        <v/>
      </c>
      <c r="G57" s="10" t="str">
        <f>IFERROR(VLOOKUP($A57&amp;F$21,'Details - SQuAD'!$B:$G,6,FALSE),"")</f>
        <v/>
      </c>
      <c r="H57" s="10" t="str">
        <f>IFERROR(VLOOKUP($A57&amp;H$21,'Details - SQuAD'!$B:$G,5,FALSE),"")</f>
        <v/>
      </c>
      <c r="I57" s="10" t="str">
        <f>IFERROR(VLOOKUP($A57&amp;H$21,'Details - SQuAD'!$B:$G,6,FALSE),"")</f>
        <v/>
      </c>
      <c r="J57" s="10" t="str">
        <f>IFERROR(VLOOKUP($A57&amp;J$21,'Details - SQuAD'!$B:$G,5,FALSE),"")</f>
        <v/>
      </c>
      <c r="K57" s="10" t="str">
        <f>IFERROR(VLOOKUP($A57&amp;J$21,'Details - SQuAD'!$B:$G,6,FALSE),"")</f>
        <v/>
      </c>
      <c r="L57" s="10" t="str">
        <f>IFERROR(VLOOKUP($A57&amp;L$21,'Details - SQuAD'!$B:$G,5,FALSE),"")</f>
        <v/>
      </c>
      <c r="M57" s="10" t="str">
        <f>IFERROR(VLOOKUP($A57&amp;L$21,'Details - SQuAD'!$B:$G,6,FALSE),"")</f>
        <v/>
      </c>
      <c r="N57" s="10" t="str">
        <f>IFERROR(VLOOKUP($A57&amp;N$21,'Details - SQuAD'!$B:$G,5,FALSE),"")</f>
        <v/>
      </c>
      <c r="O57" s="10" t="str">
        <f>IFERROR(VLOOKUP($A57&amp;N$21,'Details - SQuAD'!$B:$G,6,FALSE),"")</f>
        <v/>
      </c>
      <c r="P57" s="10" t="str">
        <f>IFERROR(VLOOKUP($A57&amp;P$21,'Details - SQuAD'!$B:$G,5,FALSE),"")</f>
        <v/>
      </c>
      <c r="Q57" s="10" t="str">
        <f>IFERROR(VLOOKUP($A57&amp;P$21,'Details - SQuAD'!$B:$G,6,FALSE),"")</f>
        <v/>
      </c>
      <c r="R57" s="10" t="str">
        <f>IFERROR(VLOOKUP($A57&amp;R$21,'Details - SQuAD'!$B:$G,5,FALSE),"")</f>
        <v/>
      </c>
      <c r="S57" s="10" t="str">
        <f>IFERROR(VLOOKUP($A57&amp;R$21,'Details - SQuAD'!$B:$G,6,FALSE),"")</f>
        <v/>
      </c>
      <c r="T57" s="10" t="str">
        <f>IFERROR(VLOOKUP($A57&amp;T$21,'Details - SQuAD'!$B:$G,5,FALSE),"")</f>
        <v/>
      </c>
      <c r="U57" s="10" t="str">
        <f>IFERROR(VLOOKUP($A57&amp;T$21,'Details - SQuAD'!$B:$G,6,FALSE),"")</f>
        <v/>
      </c>
      <c r="V57" s="10" t="str">
        <f>IFERROR(VLOOKUP($A57&amp;V$21,'Details - SQuAD'!$B:$G,5,FALSE),"")</f>
        <v/>
      </c>
      <c r="W57" s="10" t="str">
        <f>IFERROR(VLOOKUP($A57&amp;V$21,'Details - SQuAD'!$B:$G,6,FALSE),"")</f>
        <v/>
      </c>
      <c r="X57" s="10" t="str">
        <f>IFERROR(VLOOKUP($A57&amp;X$21,'Details - SQuAD'!$B:$G,5,FALSE),"")</f>
        <v/>
      </c>
      <c r="Y57" s="10" t="str">
        <f>IFERROR(VLOOKUP($A57&amp;X$21,'Details - SQuAD'!$B:$G,6,FALSE),"")</f>
        <v/>
      </c>
      <c r="Z57" s="10" t="str">
        <f>IFERROR(VLOOKUP($A57&amp;Z$21,'Details - SQuAD'!$B:$G,5,FALSE),"")</f>
        <v/>
      </c>
      <c r="AA57" s="10" t="str">
        <f>IFERROR(VLOOKUP($A57&amp;Z$21,'Details - SQuAD'!$B:$G,6,FALSE),"")</f>
        <v/>
      </c>
    </row>
    <row r="58" spans="1:27" ht="15.75" customHeight="1" x14ac:dyDescent="0.15">
      <c r="A58" s="7">
        <v>55</v>
      </c>
      <c r="B58" s="10"/>
      <c r="C58" s="10"/>
      <c r="D58" s="10" t="str">
        <f>IFERROR(VLOOKUP($A58&amp;D$21,'Details - SQuAD'!$B:$G,5,FALSE),"")</f>
        <v/>
      </c>
      <c r="E58" s="10" t="str">
        <f>IFERROR(VLOOKUP($A58&amp;D$21,'Details - SQuAD'!$B:$G,6,FALSE),"")</f>
        <v/>
      </c>
      <c r="F58" s="10" t="str">
        <f>IFERROR(VLOOKUP($A58&amp;F$21,'Details - SQuAD'!$B:$G,5,FALSE),"")</f>
        <v/>
      </c>
      <c r="G58" s="10" t="str">
        <f>IFERROR(VLOOKUP($A58&amp;F$21,'Details - SQuAD'!$B:$G,6,FALSE),"")</f>
        <v/>
      </c>
      <c r="H58" s="10" t="str">
        <f>IFERROR(VLOOKUP($A58&amp;H$21,'Details - SQuAD'!$B:$G,5,FALSE),"")</f>
        <v/>
      </c>
      <c r="I58" s="10" t="str">
        <f>IFERROR(VLOOKUP($A58&amp;H$21,'Details - SQuAD'!$B:$G,6,FALSE),"")</f>
        <v/>
      </c>
      <c r="J58" s="10" t="str">
        <f>IFERROR(VLOOKUP($A58&amp;J$21,'Details - SQuAD'!$B:$G,5,FALSE),"")</f>
        <v/>
      </c>
      <c r="K58" s="10" t="str">
        <f>IFERROR(VLOOKUP($A58&amp;J$21,'Details - SQuAD'!$B:$G,6,FALSE),"")</f>
        <v/>
      </c>
      <c r="L58" s="10" t="str">
        <f>IFERROR(VLOOKUP($A58&amp;L$21,'Details - SQuAD'!$B:$G,5,FALSE),"")</f>
        <v/>
      </c>
      <c r="M58" s="10" t="str">
        <f>IFERROR(VLOOKUP($A58&amp;L$21,'Details - SQuAD'!$B:$G,6,FALSE),"")</f>
        <v/>
      </c>
      <c r="N58" s="10" t="str">
        <f>IFERROR(VLOOKUP($A58&amp;N$21,'Details - SQuAD'!$B:$G,5,FALSE),"")</f>
        <v/>
      </c>
      <c r="O58" s="10" t="str">
        <f>IFERROR(VLOOKUP($A58&amp;N$21,'Details - SQuAD'!$B:$G,6,FALSE),"")</f>
        <v/>
      </c>
      <c r="P58" s="10" t="str">
        <f>IFERROR(VLOOKUP($A58&amp;P$21,'Details - SQuAD'!$B:$G,5,FALSE),"")</f>
        <v/>
      </c>
      <c r="Q58" s="10" t="str">
        <f>IFERROR(VLOOKUP($A58&amp;P$21,'Details - SQuAD'!$B:$G,6,FALSE),"")</f>
        <v/>
      </c>
      <c r="R58" s="10" t="str">
        <f>IFERROR(VLOOKUP($A58&amp;R$21,'Details - SQuAD'!$B:$G,5,FALSE),"")</f>
        <v/>
      </c>
      <c r="S58" s="10" t="str">
        <f>IFERROR(VLOOKUP($A58&amp;R$21,'Details - SQuAD'!$B:$G,6,FALSE),"")</f>
        <v/>
      </c>
      <c r="T58" s="10" t="str">
        <f>IFERROR(VLOOKUP($A58&amp;T$21,'Details - SQuAD'!$B:$G,5,FALSE),"")</f>
        <v/>
      </c>
      <c r="U58" s="10" t="str">
        <f>IFERROR(VLOOKUP($A58&amp;T$21,'Details - SQuAD'!$B:$G,6,FALSE),"")</f>
        <v/>
      </c>
      <c r="V58" s="10" t="str">
        <f>IFERROR(VLOOKUP($A58&amp;V$21,'Details - SQuAD'!$B:$G,5,FALSE),"")</f>
        <v/>
      </c>
      <c r="W58" s="10" t="str">
        <f>IFERROR(VLOOKUP($A58&amp;V$21,'Details - SQuAD'!$B:$G,6,FALSE),"")</f>
        <v/>
      </c>
      <c r="X58" s="10" t="str">
        <f>IFERROR(VLOOKUP($A58&amp;X$21,'Details - SQuAD'!$B:$G,5,FALSE),"")</f>
        <v/>
      </c>
      <c r="Y58" s="10" t="str">
        <f>IFERROR(VLOOKUP($A58&amp;X$21,'Details - SQuAD'!$B:$G,6,FALSE),"")</f>
        <v/>
      </c>
      <c r="Z58" s="10" t="str">
        <f>IFERROR(VLOOKUP($A58&amp;Z$21,'Details - SQuAD'!$B:$G,5,FALSE),"")</f>
        <v/>
      </c>
      <c r="AA58" s="10" t="str">
        <f>IFERROR(VLOOKUP($A58&amp;Z$21,'Details - SQuAD'!$B:$G,6,FALSE),"")</f>
        <v/>
      </c>
    </row>
    <row r="59" spans="1:27" ht="15.75" customHeight="1" x14ac:dyDescent="0.15">
      <c r="A59" s="7">
        <v>54</v>
      </c>
      <c r="B59" s="10"/>
      <c r="C59" s="10"/>
      <c r="D59" s="10" t="str">
        <f>IFERROR(VLOOKUP($A59&amp;D$21,'Details - SQuAD'!$B:$G,5,FALSE),"")</f>
        <v/>
      </c>
      <c r="E59" s="10" t="str">
        <f>IFERROR(VLOOKUP($A59&amp;D$21,'Details - SQuAD'!$B:$G,6,FALSE),"")</f>
        <v/>
      </c>
      <c r="F59" s="10" t="str">
        <f>IFERROR(VLOOKUP($A59&amp;F$21,'Details - SQuAD'!$B:$G,5,FALSE),"")</f>
        <v/>
      </c>
      <c r="G59" s="10" t="str">
        <f>IFERROR(VLOOKUP($A59&amp;F$21,'Details - SQuAD'!$B:$G,6,FALSE),"")</f>
        <v/>
      </c>
      <c r="H59" s="10" t="str">
        <f>IFERROR(VLOOKUP($A59&amp;H$21,'Details - SQuAD'!$B:$G,5,FALSE),"")</f>
        <v/>
      </c>
      <c r="I59" s="10" t="str">
        <f>IFERROR(VLOOKUP($A59&amp;H$21,'Details - SQuAD'!$B:$G,6,FALSE),"")</f>
        <v/>
      </c>
      <c r="J59" s="10" t="str">
        <f>IFERROR(VLOOKUP($A59&amp;J$21,'Details - SQuAD'!$B:$G,5,FALSE),"")</f>
        <v/>
      </c>
      <c r="K59" s="10" t="str">
        <f>IFERROR(VLOOKUP($A59&amp;J$21,'Details - SQuAD'!$B:$G,6,FALSE),"")</f>
        <v/>
      </c>
      <c r="L59" s="10" t="str">
        <f>IFERROR(VLOOKUP($A59&amp;L$21,'Details - SQuAD'!$B:$G,5,FALSE),"")</f>
        <v/>
      </c>
      <c r="M59" s="10" t="str">
        <f>IFERROR(VLOOKUP($A59&amp;L$21,'Details - SQuAD'!$B:$G,6,FALSE),"")</f>
        <v/>
      </c>
      <c r="N59" s="10" t="str">
        <f>IFERROR(VLOOKUP($A59&amp;N$21,'Details - SQuAD'!$B:$G,5,FALSE),"")</f>
        <v/>
      </c>
      <c r="O59" s="10" t="str">
        <f>IFERROR(VLOOKUP($A59&amp;N$21,'Details - SQuAD'!$B:$G,6,FALSE),"")</f>
        <v/>
      </c>
      <c r="P59" s="10" t="str">
        <f>IFERROR(VLOOKUP($A59&amp;P$21,'Details - SQuAD'!$B:$G,5,FALSE),"")</f>
        <v/>
      </c>
      <c r="Q59" s="10" t="str">
        <f>IFERROR(VLOOKUP($A59&amp;P$21,'Details - SQuAD'!$B:$G,6,FALSE),"")</f>
        <v/>
      </c>
      <c r="R59" s="10" t="str">
        <f>IFERROR(VLOOKUP($A59&amp;R$21,'Details - SQuAD'!$B:$G,5,FALSE),"")</f>
        <v/>
      </c>
      <c r="S59" s="10" t="str">
        <f>IFERROR(VLOOKUP($A59&amp;R$21,'Details - SQuAD'!$B:$G,6,FALSE),"")</f>
        <v/>
      </c>
      <c r="T59" s="10" t="str">
        <f>IFERROR(VLOOKUP($A59&amp;T$21,'Details - SQuAD'!$B:$G,5,FALSE),"")</f>
        <v/>
      </c>
      <c r="U59" s="10" t="str">
        <f>IFERROR(VLOOKUP($A59&amp;T$21,'Details - SQuAD'!$B:$G,6,FALSE),"")</f>
        <v/>
      </c>
      <c r="V59" s="10" t="str">
        <f>IFERROR(VLOOKUP($A59&amp;V$21,'Details - SQuAD'!$B:$G,5,FALSE),"")</f>
        <v/>
      </c>
      <c r="W59" s="10" t="str">
        <f>IFERROR(VLOOKUP($A59&amp;V$21,'Details - SQuAD'!$B:$G,6,FALSE),"")</f>
        <v/>
      </c>
      <c r="X59" s="10" t="str">
        <f>IFERROR(VLOOKUP($A59&amp;X$21,'Details - SQuAD'!$B:$G,5,FALSE),"")</f>
        <v/>
      </c>
      <c r="Y59" s="10" t="str">
        <f>IFERROR(VLOOKUP($A59&amp;X$21,'Details - SQuAD'!$B:$G,6,FALSE),"")</f>
        <v/>
      </c>
      <c r="Z59" s="10" t="str">
        <f>IFERROR(VLOOKUP($A59&amp;Z$21,'Details - SQuAD'!$B:$G,5,FALSE),"")</f>
        <v/>
      </c>
      <c r="AA59" s="10" t="str">
        <f>IFERROR(VLOOKUP($A59&amp;Z$21,'Details - SQuAD'!$B:$G,6,FALSE),"")</f>
        <v/>
      </c>
    </row>
    <row r="60" spans="1:27" ht="15.75" customHeight="1" x14ac:dyDescent="0.15">
      <c r="A60" s="7">
        <v>53</v>
      </c>
      <c r="B60" s="10"/>
      <c r="C60" s="10"/>
      <c r="D60" s="10" t="str">
        <f>IFERROR(VLOOKUP($A60&amp;D$21,'Details - SQuAD'!$B:$G,5,FALSE),"")</f>
        <v/>
      </c>
      <c r="E60" s="10" t="str">
        <f>IFERROR(VLOOKUP($A60&amp;D$21,'Details - SQuAD'!$B:$G,6,FALSE),"")</f>
        <v/>
      </c>
      <c r="F60" s="10" t="str">
        <f>IFERROR(VLOOKUP($A60&amp;F$21,'Details - SQuAD'!$B:$G,5,FALSE),"")</f>
        <v/>
      </c>
      <c r="G60" s="10" t="str">
        <f>IFERROR(VLOOKUP($A60&amp;F$21,'Details - SQuAD'!$B:$G,6,FALSE),"")</f>
        <v/>
      </c>
      <c r="H60" s="10" t="str">
        <f>IFERROR(VLOOKUP($A60&amp;H$21,'Details - SQuAD'!$B:$G,5,FALSE),"")</f>
        <v/>
      </c>
      <c r="I60" s="10" t="str">
        <f>IFERROR(VLOOKUP($A60&amp;H$21,'Details - SQuAD'!$B:$G,6,FALSE),"")</f>
        <v/>
      </c>
      <c r="J60" s="10" t="str">
        <f>IFERROR(VLOOKUP($A60&amp;J$21,'Details - SQuAD'!$B:$G,5,FALSE),"")</f>
        <v/>
      </c>
      <c r="K60" s="10" t="str">
        <f>IFERROR(VLOOKUP($A60&amp;J$21,'Details - SQuAD'!$B:$G,6,FALSE),"")</f>
        <v/>
      </c>
      <c r="L60" s="10" t="str">
        <f>IFERROR(VLOOKUP($A60&amp;L$21,'Details - SQuAD'!$B:$G,5,FALSE),"")</f>
        <v/>
      </c>
      <c r="M60" s="10" t="str">
        <f>IFERROR(VLOOKUP($A60&amp;L$21,'Details - SQuAD'!$B:$G,6,FALSE),"")</f>
        <v/>
      </c>
      <c r="N60" s="10" t="str">
        <f>IFERROR(VLOOKUP($A60&amp;N$21,'Details - SQuAD'!$B:$G,5,FALSE),"")</f>
        <v/>
      </c>
      <c r="O60" s="10" t="str">
        <f>IFERROR(VLOOKUP($A60&amp;N$21,'Details - SQuAD'!$B:$G,6,FALSE),"")</f>
        <v/>
      </c>
      <c r="P60" s="10" t="str">
        <f>IFERROR(VLOOKUP($A60&amp;P$21,'Details - SQuAD'!$B:$G,5,FALSE),"")</f>
        <v/>
      </c>
      <c r="Q60" s="10" t="str">
        <f>IFERROR(VLOOKUP($A60&amp;P$21,'Details - SQuAD'!$B:$G,6,FALSE),"")</f>
        <v/>
      </c>
      <c r="R60" s="10" t="str">
        <f>IFERROR(VLOOKUP($A60&amp;R$21,'Details - SQuAD'!$B:$G,5,FALSE),"")</f>
        <v/>
      </c>
      <c r="S60" s="10" t="str">
        <f>IFERROR(VLOOKUP($A60&amp;R$21,'Details - SQuAD'!$B:$G,6,FALSE),"")</f>
        <v/>
      </c>
      <c r="T60" s="10" t="str">
        <f>IFERROR(VLOOKUP($A60&amp;T$21,'Details - SQuAD'!$B:$G,5,FALSE),"")</f>
        <v/>
      </c>
      <c r="U60" s="10" t="str">
        <f>IFERROR(VLOOKUP($A60&amp;T$21,'Details - SQuAD'!$B:$G,6,FALSE),"")</f>
        <v/>
      </c>
      <c r="V60" s="10" t="str">
        <f>IFERROR(VLOOKUP($A60&amp;V$21,'Details - SQuAD'!$B:$G,5,FALSE),"")</f>
        <v/>
      </c>
      <c r="W60" s="10" t="str">
        <f>IFERROR(VLOOKUP($A60&amp;V$21,'Details - SQuAD'!$B:$G,6,FALSE),"")</f>
        <v/>
      </c>
      <c r="X60" s="10" t="str">
        <f>IFERROR(VLOOKUP($A60&amp;X$21,'Details - SQuAD'!$B:$G,5,FALSE),"")</f>
        <v/>
      </c>
      <c r="Y60" s="10" t="str">
        <f>IFERROR(VLOOKUP($A60&amp;X$21,'Details - SQuAD'!$B:$G,6,FALSE),"")</f>
        <v/>
      </c>
      <c r="Z60" s="10" t="str">
        <f>IFERROR(VLOOKUP($A60&amp;Z$21,'Details - SQuAD'!$B:$G,5,FALSE),"")</f>
        <v/>
      </c>
      <c r="AA60" s="10" t="str">
        <f>IFERROR(VLOOKUP($A60&amp;Z$21,'Details - SQuAD'!$B:$G,6,FALSE),"")</f>
        <v/>
      </c>
    </row>
    <row r="61" spans="1:27" ht="15.75" customHeight="1" x14ac:dyDescent="0.15">
      <c r="A61" s="7">
        <v>52</v>
      </c>
      <c r="B61" s="10"/>
      <c r="C61" s="10"/>
      <c r="D61" s="10" t="str">
        <f>IFERROR(VLOOKUP($A61&amp;D$21,'Details - SQuAD'!$B:$G,5,FALSE),"")</f>
        <v/>
      </c>
      <c r="E61" s="10" t="str">
        <f>IFERROR(VLOOKUP($A61&amp;D$21,'Details - SQuAD'!$B:$G,6,FALSE),"")</f>
        <v/>
      </c>
      <c r="F61" s="10" t="str">
        <f>IFERROR(VLOOKUP($A61&amp;F$21,'Details - SQuAD'!$B:$G,5,FALSE),"")</f>
        <v/>
      </c>
      <c r="G61" s="10" t="str">
        <f>IFERROR(VLOOKUP($A61&amp;F$21,'Details - SQuAD'!$B:$G,6,FALSE),"")</f>
        <v/>
      </c>
      <c r="H61" s="10" t="str">
        <f>IFERROR(VLOOKUP($A61&amp;H$21,'Details - SQuAD'!$B:$G,5,FALSE),"")</f>
        <v/>
      </c>
      <c r="I61" s="10" t="str">
        <f>IFERROR(VLOOKUP($A61&amp;H$21,'Details - SQuAD'!$B:$G,6,FALSE),"")</f>
        <v/>
      </c>
      <c r="J61" s="10" t="str">
        <f>IFERROR(VLOOKUP($A61&amp;J$21,'Details - SQuAD'!$B:$G,5,FALSE),"")</f>
        <v/>
      </c>
      <c r="K61" s="10" t="str">
        <f>IFERROR(VLOOKUP($A61&amp;J$21,'Details - SQuAD'!$B:$G,6,FALSE),"")</f>
        <v/>
      </c>
      <c r="L61" s="10" t="str">
        <f>IFERROR(VLOOKUP($A61&amp;L$21,'Details - SQuAD'!$B:$G,5,FALSE),"")</f>
        <v/>
      </c>
      <c r="M61" s="10" t="str">
        <f>IFERROR(VLOOKUP($A61&amp;L$21,'Details - SQuAD'!$B:$G,6,FALSE),"")</f>
        <v/>
      </c>
      <c r="N61" s="10" t="str">
        <f>IFERROR(VLOOKUP($A61&amp;N$21,'Details - SQuAD'!$B:$G,5,FALSE),"")</f>
        <v/>
      </c>
      <c r="O61" s="10" t="str">
        <f>IFERROR(VLOOKUP($A61&amp;N$21,'Details - SQuAD'!$B:$G,6,FALSE),"")</f>
        <v/>
      </c>
      <c r="P61" s="10" t="str">
        <f>IFERROR(VLOOKUP($A61&amp;P$21,'Details - SQuAD'!$B:$G,5,FALSE),"")</f>
        <v/>
      </c>
      <c r="Q61" s="10" t="str">
        <f>IFERROR(VLOOKUP($A61&amp;P$21,'Details - SQuAD'!$B:$G,6,FALSE),"")</f>
        <v/>
      </c>
      <c r="R61" s="10" t="str">
        <f>IFERROR(VLOOKUP($A61&amp;R$21,'Details - SQuAD'!$B:$G,5,FALSE),"")</f>
        <v/>
      </c>
      <c r="S61" s="10" t="str">
        <f>IFERROR(VLOOKUP($A61&amp;R$21,'Details - SQuAD'!$B:$G,6,FALSE),"")</f>
        <v/>
      </c>
      <c r="T61" s="10" t="str">
        <f>IFERROR(VLOOKUP($A61&amp;T$21,'Details - SQuAD'!$B:$G,5,FALSE),"")</f>
        <v/>
      </c>
      <c r="U61" s="10" t="str">
        <f>IFERROR(VLOOKUP($A61&amp;T$21,'Details - SQuAD'!$B:$G,6,FALSE),"")</f>
        <v/>
      </c>
      <c r="V61" s="10" t="str">
        <f>IFERROR(VLOOKUP($A61&amp;V$21,'Details - SQuAD'!$B:$G,5,FALSE),"")</f>
        <v/>
      </c>
      <c r="W61" s="10" t="str">
        <f>IFERROR(VLOOKUP($A61&amp;V$21,'Details - SQuAD'!$B:$G,6,FALSE),"")</f>
        <v/>
      </c>
      <c r="X61" s="10" t="str">
        <f>IFERROR(VLOOKUP($A61&amp;X$21,'Details - SQuAD'!$B:$G,5,FALSE),"")</f>
        <v/>
      </c>
      <c r="Y61" s="10" t="str">
        <f>IFERROR(VLOOKUP($A61&amp;X$21,'Details - SQuAD'!$B:$G,6,FALSE),"")</f>
        <v/>
      </c>
      <c r="Z61" s="10" t="str">
        <f>IFERROR(VLOOKUP($A61&amp;Z$21,'Details - SQuAD'!$B:$G,5,FALSE),"")</f>
        <v/>
      </c>
      <c r="AA61" s="10" t="str">
        <f>IFERROR(VLOOKUP($A61&amp;Z$21,'Details - SQuAD'!$B:$G,6,FALSE),"")</f>
        <v/>
      </c>
    </row>
    <row r="62" spans="1:27" ht="15.75" customHeight="1" x14ac:dyDescent="0.15">
      <c r="A62" s="7">
        <v>51</v>
      </c>
      <c r="B62" s="10"/>
      <c r="C62" s="10"/>
      <c r="D62" s="10" t="str">
        <f>IFERROR(VLOOKUP($A62&amp;D$21,'Details - SQuAD'!$B:$G,5,FALSE),"")</f>
        <v/>
      </c>
      <c r="E62" s="10" t="str">
        <f>IFERROR(VLOOKUP($A62&amp;D$21,'Details - SQuAD'!$B:$G,6,FALSE),"")</f>
        <v/>
      </c>
      <c r="F62" s="10" t="str">
        <f>IFERROR(VLOOKUP($A62&amp;F$21,'Details - SQuAD'!$B:$G,5,FALSE),"")</f>
        <v/>
      </c>
      <c r="G62" s="10" t="str">
        <f>IFERROR(VLOOKUP($A62&amp;F$21,'Details - SQuAD'!$B:$G,6,FALSE),"")</f>
        <v/>
      </c>
      <c r="H62" s="10" t="str">
        <f>IFERROR(VLOOKUP($A62&amp;H$21,'Details - SQuAD'!$B:$G,5,FALSE),"")</f>
        <v/>
      </c>
      <c r="I62" s="10" t="str">
        <f>IFERROR(VLOOKUP($A62&amp;H$21,'Details - SQuAD'!$B:$G,6,FALSE),"")</f>
        <v/>
      </c>
      <c r="J62" s="10" t="str">
        <f>IFERROR(VLOOKUP($A62&amp;J$21,'Details - SQuAD'!$B:$G,5,FALSE),"")</f>
        <v/>
      </c>
      <c r="K62" s="10" t="str">
        <f>IFERROR(VLOOKUP($A62&amp;J$21,'Details - SQuAD'!$B:$G,6,FALSE),"")</f>
        <v/>
      </c>
      <c r="L62" s="10" t="str">
        <f>IFERROR(VLOOKUP($A62&amp;L$21,'Details - SQuAD'!$B:$G,5,FALSE),"")</f>
        <v/>
      </c>
      <c r="M62" s="10" t="str">
        <f>IFERROR(VLOOKUP($A62&amp;L$21,'Details - SQuAD'!$B:$G,6,FALSE),"")</f>
        <v/>
      </c>
      <c r="N62" s="10" t="str">
        <f>IFERROR(VLOOKUP($A62&amp;N$21,'Details - SQuAD'!$B:$G,5,FALSE),"")</f>
        <v/>
      </c>
      <c r="O62" s="10" t="str">
        <f>IFERROR(VLOOKUP($A62&amp;N$21,'Details - SQuAD'!$B:$G,6,FALSE),"")</f>
        <v/>
      </c>
      <c r="P62" s="10" t="str">
        <f>IFERROR(VLOOKUP($A62&amp;P$21,'Details - SQuAD'!$B:$G,5,FALSE),"")</f>
        <v/>
      </c>
      <c r="Q62" s="10" t="str">
        <f>IFERROR(VLOOKUP($A62&amp;P$21,'Details - SQuAD'!$B:$G,6,FALSE),"")</f>
        <v/>
      </c>
      <c r="R62" s="10" t="str">
        <f>IFERROR(VLOOKUP($A62&amp;R$21,'Details - SQuAD'!$B:$G,5,FALSE),"")</f>
        <v/>
      </c>
      <c r="S62" s="10" t="str">
        <f>IFERROR(VLOOKUP($A62&amp;R$21,'Details - SQuAD'!$B:$G,6,FALSE),"")</f>
        <v/>
      </c>
      <c r="T62" s="10" t="str">
        <f>IFERROR(VLOOKUP($A62&amp;T$21,'Details - SQuAD'!$B:$G,5,FALSE),"")</f>
        <v/>
      </c>
      <c r="U62" s="10" t="str">
        <f>IFERROR(VLOOKUP($A62&amp;T$21,'Details - SQuAD'!$B:$G,6,FALSE),"")</f>
        <v/>
      </c>
      <c r="V62" s="10" t="str">
        <f>IFERROR(VLOOKUP($A62&amp;V$21,'Details - SQuAD'!$B:$G,5,FALSE),"")</f>
        <v/>
      </c>
      <c r="W62" s="10" t="str">
        <f>IFERROR(VLOOKUP($A62&amp;V$21,'Details - SQuAD'!$B:$G,6,FALSE),"")</f>
        <v/>
      </c>
      <c r="X62" s="10" t="str">
        <f>IFERROR(VLOOKUP($A62&amp;X$21,'Details - SQuAD'!$B:$G,5,FALSE),"")</f>
        <v/>
      </c>
      <c r="Y62" s="10" t="str">
        <f>IFERROR(VLOOKUP($A62&amp;X$21,'Details - SQuAD'!$B:$G,6,FALSE),"")</f>
        <v/>
      </c>
      <c r="Z62" s="10" t="str">
        <f>IFERROR(VLOOKUP($A62&amp;Z$21,'Details - SQuAD'!$B:$G,5,FALSE),"")</f>
        <v/>
      </c>
      <c r="AA62" s="10" t="str">
        <f>IFERROR(VLOOKUP($A62&amp;Z$21,'Details - SQuAD'!$B:$G,6,FALSE),"")</f>
        <v/>
      </c>
    </row>
    <row r="63" spans="1:27" ht="15.75" customHeight="1" x14ac:dyDescent="0.15">
      <c r="A63" s="7">
        <v>50</v>
      </c>
      <c r="B63" s="10">
        <v>80.416272469252604</v>
      </c>
      <c r="C63" s="10">
        <v>88.074830708307104</v>
      </c>
      <c r="D63" s="10" t="str">
        <f>IFERROR(VLOOKUP($A63&amp;D$21,'Details - SQuAD'!$B:$G,5,FALSE),"")</f>
        <v/>
      </c>
      <c r="E63" s="10" t="str">
        <f>IFERROR(VLOOKUP($A63&amp;D$21,'Details - SQuAD'!$B:$G,6,FALSE),"")</f>
        <v/>
      </c>
      <c r="F63" s="10" t="str">
        <f>IFERROR(VLOOKUP($A63&amp;F$21,'Details - SQuAD'!$B:$G,5,FALSE),"")</f>
        <v/>
      </c>
      <c r="G63" s="10" t="str">
        <f>IFERROR(VLOOKUP($A63&amp;F$21,'Details - SQuAD'!$B:$G,6,FALSE),"")</f>
        <v/>
      </c>
      <c r="H63" s="10" t="str">
        <f>IFERROR(VLOOKUP($A63&amp;H$21,'Details - SQuAD'!$B:$G,5,FALSE),"")</f>
        <v/>
      </c>
      <c r="I63" s="10" t="str">
        <f>IFERROR(VLOOKUP($A63&amp;H$21,'Details - SQuAD'!$B:$G,6,FALSE),"")</f>
        <v/>
      </c>
      <c r="J63" s="10" t="str">
        <f>IFERROR(VLOOKUP($A63&amp;J$21,'Details - SQuAD'!$B:$G,5,FALSE),"")</f>
        <v/>
      </c>
      <c r="K63" s="10" t="str">
        <f>IFERROR(VLOOKUP($A63&amp;J$21,'Details - SQuAD'!$B:$G,6,FALSE),"")</f>
        <v/>
      </c>
      <c r="L63" s="10" t="str">
        <f>IFERROR(VLOOKUP($A63&amp;L$21,'Details - SQuAD'!$B:$G,5,FALSE),"")</f>
        <v/>
      </c>
      <c r="M63" s="10" t="str">
        <f>IFERROR(VLOOKUP($A63&amp;L$21,'Details - SQuAD'!$B:$G,6,FALSE),"")</f>
        <v/>
      </c>
      <c r="N63" s="10" t="str">
        <f>IFERROR(VLOOKUP($A63&amp;N$21,'Details - SQuAD'!$B:$G,5,FALSE),"")</f>
        <v/>
      </c>
      <c r="O63" s="10" t="str">
        <f>IFERROR(VLOOKUP($A63&amp;N$21,'Details - SQuAD'!$B:$G,6,FALSE),"")</f>
        <v/>
      </c>
      <c r="P63" s="10">
        <f>IFERROR(VLOOKUP($A63&amp;P$21,'Details - SQuAD'!$B:$G,5,FALSE),"")</f>
        <v>77.625354777672598</v>
      </c>
      <c r="Q63" s="10">
        <f>IFERROR(VLOOKUP($A63&amp;P$21,'Details - SQuAD'!$B:$G,6,FALSE),"")</f>
        <v>85.763649823444396</v>
      </c>
      <c r="R63" s="10" t="str">
        <f>IFERROR(VLOOKUP($A63&amp;R$21,'Details - SQuAD'!$B:$G,5,FALSE),"")</f>
        <v/>
      </c>
      <c r="S63" s="10" t="str">
        <f>IFERROR(VLOOKUP($A63&amp;R$21,'Details - SQuAD'!$B:$G,6,FALSE),"")</f>
        <v/>
      </c>
      <c r="T63" s="10" t="str">
        <f>IFERROR(VLOOKUP($A63&amp;T$21,'Details - SQuAD'!$B:$G,5,FALSE),"")</f>
        <v/>
      </c>
      <c r="U63" s="10" t="str">
        <f>IFERROR(VLOOKUP($A63&amp;T$21,'Details - SQuAD'!$B:$G,6,FALSE),"")</f>
        <v/>
      </c>
      <c r="V63" s="10" t="str">
        <f>IFERROR(VLOOKUP($A63&amp;V$21,'Details - SQuAD'!$B:$G,5,FALSE),"")</f>
        <v/>
      </c>
      <c r="W63" s="10" t="str">
        <f>IFERROR(VLOOKUP($A63&amp;V$21,'Details - SQuAD'!$B:$G,6,FALSE),"")</f>
        <v/>
      </c>
      <c r="X63" s="10" t="str">
        <f>IFERROR(VLOOKUP($A63&amp;X$21,'Details - SQuAD'!$B:$G,5,FALSE),"")</f>
        <v/>
      </c>
      <c r="Y63" s="10" t="str">
        <f>IFERROR(VLOOKUP($A63&amp;X$21,'Details - SQuAD'!$B:$G,6,FALSE),"")</f>
        <v/>
      </c>
      <c r="Z63" s="10" t="str">
        <f>IFERROR(VLOOKUP($A63&amp;Z$21,'Details - SQuAD'!$B:$G,5,FALSE),"")</f>
        <v/>
      </c>
      <c r="AA63" s="10" t="str">
        <f>IFERROR(VLOOKUP($A63&amp;Z$21,'Details - SQuAD'!$B:$G,6,FALSE),"")</f>
        <v/>
      </c>
    </row>
    <row r="64" spans="1:27" ht="15.75" customHeight="1" x14ac:dyDescent="0.15">
      <c r="A64" s="7">
        <v>49</v>
      </c>
      <c r="B64" s="10"/>
      <c r="C64" s="10"/>
      <c r="D64" s="10" t="str">
        <f>IFERROR(VLOOKUP($A64&amp;D$21,'Details - SQuAD'!$B:$G,5,FALSE),"")</f>
        <v/>
      </c>
      <c r="E64" s="10" t="str">
        <f>IFERROR(VLOOKUP($A64&amp;D$21,'Details - SQuAD'!$B:$G,6,FALSE),"")</f>
        <v/>
      </c>
      <c r="F64" s="10" t="str">
        <f>IFERROR(VLOOKUP($A64&amp;F$21,'Details - SQuAD'!$B:$G,5,FALSE),"")</f>
        <v/>
      </c>
      <c r="G64" s="10" t="str">
        <f>IFERROR(VLOOKUP($A64&amp;F$21,'Details - SQuAD'!$B:$G,6,FALSE),"")</f>
        <v/>
      </c>
      <c r="H64" s="10" t="str">
        <f>IFERROR(VLOOKUP($A64&amp;H$21,'Details - SQuAD'!$B:$G,5,FALSE),"")</f>
        <v/>
      </c>
      <c r="I64" s="10" t="str">
        <f>IFERROR(VLOOKUP($A64&amp;H$21,'Details - SQuAD'!$B:$G,6,FALSE),"")</f>
        <v/>
      </c>
      <c r="J64" s="10" t="str">
        <f>IFERROR(VLOOKUP($A64&amp;J$21,'Details - SQuAD'!$B:$G,5,FALSE),"")</f>
        <v/>
      </c>
      <c r="K64" s="10" t="str">
        <f>IFERROR(VLOOKUP($A64&amp;J$21,'Details - SQuAD'!$B:$G,6,FALSE),"")</f>
        <v/>
      </c>
      <c r="L64" s="10" t="str">
        <f>IFERROR(VLOOKUP($A64&amp;L$21,'Details - SQuAD'!$B:$G,5,FALSE),"")</f>
        <v/>
      </c>
      <c r="M64" s="10" t="str">
        <f>IFERROR(VLOOKUP($A64&amp;L$21,'Details - SQuAD'!$B:$G,6,FALSE),"")</f>
        <v/>
      </c>
      <c r="N64" s="10" t="str">
        <f>IFERROR(VLOOKUP($A64&amp;N$21,'Details - SQuAD'!$B:$G,5,FALSE),"")</f>
        <v/>
      </c>
      <c r="O64" s="10" t="str">
        <f>IFERROR(VLOOKUP($A64&amp;N$21,'Details - SQuAD'!$B:$G,6,FALSE),"")</f>
        <v/>
      </c>
      <c r="P64" s="10" t="str">
        <f>IFERROR(VLOOKUP($A64&amp;P$21,'Details - SQuAD'!$B:$G,5,FALSE),"")</f>
        <v/>
      </c>
      <c r="Q64" s="10" t="str">
        <f>IFERROR(VLOOKUP($A64&amp;P$21,'Details - SQuAD'!$B:$G,6,FALSE),"")</f>
        <v/>
      </c>
      <c r="R64" s="10" t="str">
        <f>IFERROR(VLOOKUP($A64&amp;R$21,'Details - SQuAD'!$B:$G,5,FALSE),"")</f>
        <v/>
      </c>
      <c r="S64" s="10" t="str">
        <f>IFERROR(VLOOKUP($A64&amp;R$21,'Details - SQuAD'!$B:$G,6,FALSE),"")</f>
        <v/>
      </c>
      <c r="T64" s="10" t="str">
        <f>IFERROR(VLOOKUP($A64&amp;T$21,'Details - SQuAD'!$B:$G,5,FALSE),"")</f>
        <v/>
      </c>
      <c r="U64" s="10" t="str">
        <f>IFERROR(VLOOKUP($A64&amp;T$21,'Details - SQuAD'!$B:$G,6,FALSE),"")</f>
        <v/>
      </c>
      <c r="V64" s="10" t="str">
        <f>IFERROR(VLOOKUP($A64&amp;V$21,'Details - SQuAD'!$B:$G,5,FALSE),"")</f>
        <v/>
      </c>
      <c r="W64" s="10" t="str">
        <f>IFERROR(VLOOKUP($A64&amp;V$21,'Details - SQuAD'!$B:$G,6,FALSE),"")</f>
        <v/>
      </c>
      <c r="X64" s="10" t="str">
        <f>IFERROR(VLOOKUP($A64&amp;X$21,'Details - SQuAD'!$B:$G,5,FALSE),"")</f>
        <v/>
      </c>
      <c r="Y64" s="10" t="str">
        <f>IFERROR(VLOOKUP($A64&amp;X$21,'Details - SQuAD'!$B:$G,6,FALSE),"")</f>
        <v/>
      </c>
      <c r="Z64" s="10" t="str">
        <f>IFERROR(VLOOKUP($A64&amp;Z$21,'Details - SQuAD'!$B:$G,5,FALSE),"")</f>
        <v/>
      </c>
      <c r="AA64" s="10" t="str">
        <f>IFERROR(VLOOKUP($A64&amp;Z$21,'Details - SQuAD'!$B:$G,6,FALSE),"")</f>
        <v/>
      </c>
    </row>
    <row r="65" spans="1:27" ht="15.75" customHeight="1" x14ac:dyDescent="0.15">
      <c r="A65" s="7">
        <v>48</v>
      </c>
      <c r="B65" s="10"/>
      <c r="C65" s="10"/>
      <c r="D65" s="10" t="str">
        <f>IFERROR(VLOOKUP($A65&amp;D$21,'Details - SQuAD'!$B:$G,5,FALSE),"")</f>
        <v/>
      </c>
      <c r="E65" s="10" t="str">
        <f>IFERROR(VLOOKUP($A65&amp;D$21,'Details - SQuAD'!$B:$G,6,FALSE),"")</f>
        <v/>
      </c>
      <c r="F65" s="10" t="str">
        <f>IFERROR(VLOOKUP($A65&amp;F$21,'Details - SQuAD'!$B:$G,5,FALSE),"")</f>
        <v/>
      </c>
      <c r="G65" s="10" t="str">
        <f>IFERROR(VLOOKUP($A65&amp;F$21,'Details - SQuAD'!$B:$G,6,FALSE),"")</f>
        <v/>
      </c>
      <c r="H65" s="10" t="str">
        <f>IFERROR(VLOOKUP($A65&amp;H$21,'Details - SQuAD'!$B:$G,5,FALSE),"")</f>
        <v/>
      </c>
      <c r="I65" s="10" t="str">
        <f>IFERROR(VLOOKUP($A65&amp;H$21,'Details - SQuAD'!$B:$G,6,FALSE),"")</f>
        <v/>
      </c>
      <c r="J65" s="10" t="str">
        <f>IFERROR(VLOOKUP($A65&amp;J$21,'Details - SQuAD'!$B:$G,5,FALSE),"")</f>
        <v/>
      </c>
      <c r="K65" s="10" t="str">
        <f>IFERROR(VLOOKUP($A65&amp;J$21,'Details - SQuAD'!$B:$G,6,FALSE),"")</f>
        <v/>
      </c>
      <c r="L65" s="10" t="str">
        <f>IFERROR(VLOOKUP($A65&amp;L$21,'Details - SQuAD'!$B:$G,5,FALSE),"")</f>
        <v/>
      </c>
      <c r="M65" s="10" t="str">
        <f>IFERROR(VLOOKUP($A65&amp;L$21,'Details - SQuAD'!$B:$G,6,FALSE),"")</f>
        <v/>
      </c>
      <c r="N65" s="10" t="str">
        <f>IFERROR(VLOOKUP($A65&amp;N$21,'Details - SQuAD'!$B:$G,5,FALSE),"")</f>
        <v/>
      </c>
      <c r="O65" s="10" t="str">
        <f>IFERROR(VLOOKUP($A65&amp;N$21,'Details - SQuAD'!$B:$G,6,FALSE),"")</f>
        <v/>
      </c>
      <c r="P65" s="10" t="str">
        <f>IFERROR(VLOOKUP($A65&amp;P$21,'Details - SQuAD'!$B:$G,5,FALSE),"")</f>
        <v/>
      </c>
      <c r="Q65" s="10" t="str">
        <f>IFERROR(VLOOKUP($A65&amp;P$21,'Details - SQuAD'!$B:$G,6,FALSE),"")</f>
        <v/>
      </c>
      <c r="R65" s="10" t="str">
        <f>IFERROR(VLOOKUP($A65&amp;R$21,'Details - SQuAD'!$B:$G,5,FALSE),"")</f>
        <v/>
      </c>
      <c r="S65" s="10" t="str">
        <f>IFERROR(VLOOKUP($A65&amp;R$21,'Details - SQuAD'!$B:$G,6,FALSE),"")</f>
        <v/>
      </c>
      <c r="T65" s="10" t="str">
        <f>IFERROR(VLOOKUP($A65&amp;T$21,'Details - SQuAD'!$B:$G,5,FALSE),"")</f>
        <v/>
      </c>
      <c r="U65" s="10" t="str">
        <f>IFERROR(VLOOKUP($A65&amp;T$21,'Details - SQuAD'!$B:$G,6,FALSE),"")</f>
        <v/>
      </c>
      <c r="V65" s="10" t="str">
        <f>IFERROR(VLOOKUP($A65&amp;V$21,'Details - SQuAD'!$B:$G,5,FALSE),"")</f>
        <v/>
      </c>
      <c r="W65" s="10" t="str">
        <f>IFERROR(VLOOKUP($A65&amp;V$21,'Details - SQuAD'!$B:$G,6,FALSE),"")</f>
        <v/>
      </c>
      <c r="X65" s="10" t="str">
        <f>IFERROR(VLOOKUP($A65&amp;X$21,'Details - SQuAD'!$B:$G,5,FALSE),"")</f>
        <v/>
      </c>
      <c r="Y65" s="10" t="str">
        <f>IFERROR(VLOOKUP($A65&amp;X$21,'Details - SQuAD'!$B:$G,6,FALSE),"")</f>
        <v/>
      </c>
      <c r="Z65" s="10" t="str">
        <f>IFERROR(VLOOKUP($A65&amp;Z$21,'Details - SQuAD'!$B:$G,5,FALSE),"")</f>
        <v/>
      </c>
      <c r="AA65" s="10" t="str">
        <f>IFERROR(VLOOKUP($A65&amp;Z$21,'Details - SQuAD'!$B:$G,6,FALSE),"")</f>
        <v/>
      </c>
    </row>
    <row r="66" spans="1:27" ht="13" x14ac:dyDescent="0.15">
      <c r="A66" s="7">
        <v>47</v>
      </c>
      <c r="B66" s="10"/>
      <c r="C66" s="10"/>
      <c r="D66" s="10" t="str">
        <f>IFERROR(VLOOKUP($A66&amp;D$21,'Details - SQuAD'!$B:$G,5,FALSE),"")</f>
        <v/>
      </c>
      <c r="E66" s="10" t="str">
        <f>IFERROR(VLOOKUP($A66&amp;D$21,'Details - SQuAD'!$B:$G,6,FALSE),"")</f>
        <v/>
      </c>
      <c r="F66" s="10" t="str">
        <f>IFERROR(VLOOKUP($A66&amp;F$21,'Details - SQuAD'!$B:$G,5,FALSE),"")</f>
        <v/>
      </c>
      <c r="G66" s="10" t="str">
        <f>IFERROR(VLOOKUP($A66&amp;F$21,'Details - SQuAD'!$B:$G,6,FALSE),"")</f>
        <v/>
      </c>
      <c r="H66" s="10" t="str">
        <f>IFERROR(VLOOKUP($A66&amp;H$21,'Details - SQuAD'!$B:$G,5,FALSE),"")</f>
        <v/>
      </c>
      <c r="I66" s="10" t="str">
        <f>IFERROR(VLOOKUP($A66&amp;H$21,'Details - SQuAD'!$B:$G,6,FALSE),"")</f>
        <v/>
      </c>
      <c r="J66" s="10" t="str">
        <f>IFERROR(VLOOKUP($A66&amp;J$21,'Details - SQuAD'!$B:$G,5,FALSE),"")</f>
        <v/>
      </c>
      <c r="K66" s="10" t="str">
        <f>IFERROR(VLOOKUP($A66&amp;J$21,'Details - SQuAD'!$B:$G,6,FALSE),"")</f>
        <v/>
      </c>
      <c r="L66" s="10" t="str">
        <f>IFERROR(VLOOKUP($A66&amp;L$21,'Details - SQuAD'!$B:$G,5,FALSE),"")</f>
        <v/>
      </c>
      <c r="M66" s="10" t="str">
        <f>IFERROR(VLOOKUP($A66&amp;L$21,'Details - SQuAD'!$B:$G,6,FALSE),"")</f>
        <v/>
      </c>
      <c r="N66" s="10" t="str">
        <f>IFERROR(VLOOKUP($A66&amp;N$21,'Details - SQuAD'!$B:$G,5,FALSE),"")</f>
        <v/>
      </c>
      <c r="O66" s="10" t="str">
        <f>IFERROR(VLOOKUP($A66&amp;N$21,'Details - SQuAD'!$B:$G,6,FALSE),"")</f>
        <v/>
      </c>
      <c r="P66" s="10" t="str">
        <f>IFERROR(VLOOKUP($A66&amp;P$21,'Details - SQuAD'!$B:$G,5,FALSE),"")</f>
        <v/>
      </c>
      <c r="Q66" s="10" t="str">
        <f>IFERROR(VLOOKUP($A66&amp;P$21,'Details - SQuAD'!$B:$G,6,FALSE),"")</f>
        <v/>
      </c>
      <c r="R66" s="10" t="str">
        <f>IFERROR(VLOOKUP($A66&amp;R$21,'Details - SQuAD'!$B:$G,5,FALSE),"")</f>
        <v/>
      </c>
      <c r="S66" s="10" t="str">
        <f>IFERROR(VLOOKUP($A66&amp;R$21,'Details - SQuAD'!$B:$G,6,FALSE),"")</f>
        <v/>
      </c>
      <c r="T66" s="10" t="str">
        <f>IFERROR(VLOOKUP($A66&amp;T$21,'Details - SQuAD'!$B:$G,5,FALSE),"")</f>
        <v/>
      </c>
      <c r="U66" s="10" t="str">
        <f>IFERROR(VLOOKUP($A66&amp;T$21,'Details - SQuAD'!$B:$G,6,FALSE),"")</f>
        <v/>
      </c>
      <c r="V66" s="10" t="str">
        <f>IFERROR(VLOOKUP($A66&amp;V$21,'Details - SQuAD'!$B:$G,5,FALSE),"")</f>
        <v/>
      </c>
      <c r="W66" s="10" t="str">
        <f>IFERROR(VLOOKUP($A66&amp;V$21,'Details - SQuAD'!$B:$G,6,FALSE),"")</f>
        <v/>
      </c>
      <c r="X66" s="10" t="str">
        <f>IFERROR(VLOOKUP($A66&amp;X$21,'Details - SQuAD'!$B:$G,5,FALSE),"")</f>
        <v/>
      </c>
      <c r="Y66" s="10" t="str">
        <f>IFERROR(VLOOKUP($A66&amp;X$21,'Details - SQuAD'!$B:$G,6,FALSE),"")</f>
        <v/>
      </c>
      <c r="Z66" s="10" t="str">
        <f>IFERROR(VLOOKUP($A66&amp;Z$21,'Details - SQuAD'!$B:$G,5,FALSE),"")</f>
        <v/>
      </c>
      <c r="AA66" s="10" t="str">
        <f>IFERROR(VLOOKUP($A66&amp;Z$21,'Details - SQuAD'!$B:$G,6,FALSE),"")</f>
        <v/>
      </c>
    </row>
    <row r="67" spans="1:27" ht="13" x14ac:dyDescent="0.15">
      <c r="A67" s="7">
        <v>46</v>
      </c>
      <c r="B67" s="10"/>
      <c r="C67" s="10"/>
      <c r="D67" s="10" t="str">
        <f>IFERROR(VLOOKUP($A67&amp;D$21,'Details - SQuAD'!$B:$G,5,FALSE),"")</f>
        <v/>
      </c>
      <c r="E67" s="10" t="str">
        <f>IFERROR(VLOOKUP($A67&amp;D$21,'Details - SQuAD'!$B:$G,6,FALSE),"")</f>
        <v/>
      </c>
      <c r="F67" s="10" t="str">
        <f>IFERROR(VLOOKUP($A67&amp;F$21,'Details - SQuAD'!$B:$G,5,FALSE),"")</f>
        <v/>
      </c>
      <c r="G67" s="10" t="str">
        <f>IFERROR(VLOOKUP($A67&amp;F$21,'Details - SQuAD'!$B:$G,6,FALSE),"")</f>
        <v/>
      </c>
      <c r="H67" s="10" t="str">
        <f>IFERROR(VLOOKUP($A67&amp;H$21,'Details - SQuAD'!$B:$G,5,FALSE),"")</f>
        <v/>
      </c>
      <c r="I67" s="10" t="str">
        <f>IFERROR(VLOOKUP($A67&amp;H$21,'Details - SQuAD'!$B:$G,6,FALSE),"")</f>
        <v/>
      </c>
      <c r="J67" s="10" t="str">
        <f>IFERROR(VLOOKUP($A67&amp;J$21,'Details - SQuAD'!$B:$G,5,FALSE),"")</f>
        <v/>
      </c>
      <c r="K67" s="10" t="str">
        <f>IFERROR(VLOOKUP($A67&amp;J$21,'Details - SQuAD'!$B:$G,6,FALSE),"")</f>
        <v/>
      </c>
      <c r="L67" s="10" t="str">
        <f>IFERROR(VLOOKUP($A67&amp;L$21,'Details - SQuAD'!$B:$G,5,FALSE),"")</f>
        <v/>
      </c>
      <c r="M67" s="10" t="str">
        <f>IFERROR(VLOOKUP($A67&amp;L$21,'Details - SQuAD'!$B:$G,6,FALSE),"")</f>
        <v/>
      </c>
      <c r="N67" s="10" t="str">
        <f>IFERROR(VLOOKUP($A67&amp;N$21,'Details - SQuAD'!$B:$G,5,FALSE),"")</f>
        <v/>
      </c>
      <c r="O67" s="10" t="str">
        <f>IFERROR(VLOOKUP($A67&amp;N$21,'Details - SQuAD'!$B:$G,6,FALSE),"")</f>
        <v/>
      </c>
      <c r="P67" s="10" t="str">
        <f>IFERROR(VLOOKUP($A67&amp;P$21,'Details - SQuAD'!$B:$G,5,FALSE),"")</f>
        <v/>
      </c>
      <c r="Q67" s="10" t="str">
        <f>IFERROR(VLOOKUP($A67&amp;P$21,'Details - SQuAD'!$B:$G,6,FALSE),"")</f>
        <v/>
      </c>
      <c r="R67" s="10" t="str">
        <f>IFERROR(VLOOKUP($A67&amp;R$21,'Details - SQuAD'!$B:$G,5,FALSE),"")</f>
        <v/>
      </c>
      <c r="S67" s="10" t="str">
        <f>IFERROR(VLOOKUP($A67&amp;R$21,'Details - SQuAD'!$B:$G,6,FALSE),"")</f>
        <v/>
      </c>
      <c r="T67" s="10" t="str">
        <f>IFERROR(VLOOKUP($A67&amp;T$21,'Details - SQuAD'!$B:$G,5,FALSE),"")</f>
        <v/>
      </c>
      <c r="U67" s="10" t="str">
        <f>IFERROR(VLOOKUP($A67&amp;T$21,'Details - SQuAD'!$B:$G,6,FALSE),"")</f>
        <v/>
      </c>
      <c r="V67" s="10" t="str">
        <f>IFERROR(VLOOKUP($A67&amp;V$21,'Details - SQuAD'!$B:$G,5,FALSE),"")</f>
        <v/>
      </c>
      <c r="W67" s="10" t="str">
        <f>IFERROR(VLOOKUP($A67&amp;V$21,'Details - SQuAD'!$B:$G,6,FALSE),"")</f>
        <v/>
      </c>
      <c r="X67" s="10" t="str">
        <f>IFERROR(VLOOKUP($A67&amp;X$21,'Details - SQuAD'!$B:$G,5,FALSE),"")</f>
        <v/>
      </c>
      <c r="Y67" s="10" t="str">
        <f>IFERROR(VLOOKUP($A67&amp;X$21,'Details - SQuAD'!$B:$G,6,FALSE),"")</f>
        <v/>
      </c>
      <c r="Z67" s="10" t="str">
        <f>IFERROR(VLOOKUP($A67&amp;Z$21,'Details - SQuAD'!$B:$G,5,FALSE),"")</f>
        <v/>
      </c>
      <c r="AA67" s="10" t="str">
        <f>IFERROR(VLOOKUP($A67&amp;Z$21,'Details - SQuAD'!$B:$G,6,FALSE),"")</f>
        <v/>
      </c>
    </row>
    <row r="68" spans="1:27" ht="13" x14ac:dyDescent="0.15">
      <c r="A68" s="7">
        <v>45</v>
      </c>
      <c r="B68" s="10"/>
      <c r="C68" s="10"/>
      <c r="D68" s="10" t="str">
        <f>IFERROR(VLOOKUP($A68&amp;D$21,'Details - SQuAD'!$B:$G,5,FALSE),"")</f>
        <v/>
      </c>
      <c r="E68" s="10" t="str">
        <f>IFERROR(VLOOKUP($A68&amp;D$21,'Details - SQuAD'!$B:$G,6,FALSE),"")</f>
        <v/>
      </c>
      <c r="F68" s="10" t="str">
        <f>IFERROR(VLOOKUP($A68&amp;F$21,'Details - SQuAD'!$B:$G,5,FALSE),"")</f>
        <v/>
      </c>
      <c r="G68" s="10" t="str">
        <f>IFERROR(VLOOKUP($A68&amp;F$21,'Details - SQuAD'!$B:$G,6,FALSE),"")</f>
        <v/>
      </c>
      <c r="H68" s="10" t="str">
        <f>IFERROR(VLOOKUP($A68&amp;H$21,'Details - SQuAD'!$B:$G,5,FALSE),"")</f>
        <v/>
      </c>
      <c r="I68" s="10" t="str">
        <f>IFERROR(VLOOKUP($A68&amp;H$21,'Details - SQuAD'!$B:$G,6,FALSE),"")</f>
        <v/>
      </c>
      <c r="J68" s="10" t="str">
        <f>IFERROR(VLOOKUP($A68&amp;J$21,'Details - SQuAD'!$B:$G,5,FALSE),"")</f>
        <v/>
      </c>
      <c r="K68" s="10" t="str">
        <f>IFERROR(VLOOKUP($A68&amp;J$21,'Details - SQuAD'!$B:$G,6,FALSE),"")</f>
        <v/>
      </c>
      <c r="L68" s="10" t="str">
        <f>IFERROR(VLOOKUP($A68&amp;L$21,'Details - SQuAD'!$B:$G,5,FALSE),"")</f>
        <v/>
      </c>
      <c r="M68" s="10" t="str">
        <f>IFERROR(VLOOKUP($A68&amp;L$21,'Details - SQuAD'!$B:$G,6,FALSE),"")</f>
        <v/>
      </c>
      <c r="N68" s="10" t="str">
        <f>IFERROR(VLOOKUP($A68&amp;N$21,'Details - SQuAD'!$B:$G,5,FALSE),"")</f>
        <v/>
      </c>
      <c r="O68" s="10" t="str">
        <f>IFERROR(VLOOKUP($A68&amp;N$21,'Details - SQuAD'!$B:$G,6,FALSE),"")</f>
        <v/>
      </c>
      <c r="P68" s="10" t="str">
        <f>IFERROR(VLOOKUP($A68&amp;P$21,'Details - SQuAD'!$B:$G,5,FALSE),"")</f>
        <v/>
      </c>
      <c r="Q68" s="10" t="str">
        <f>IFERROR(VLOOKUP($A68&amp;P$21,'Details - SQuAD'!$B:$G,6,FALSE),"")</f>
        <v/>
      </c>
      <c r="R68" s="10" t="str">
        <f>IFERROR(VLOOKUP($A68&amp;R$21,'Details - SQuAD'!$B:$G,5,FALSE),"")</f>
        <v/>
      </c>
      <c r="S68" s="10" t="str">
        <f>IFERROR(VLOOKUP($A68&amp;R$21,'Details - SQuAD'!$B:$G,6,FALSE),"")</f>
        <v/>
      </c>
      <c r="T68" s="10" t="str">
        <f>IFERROR(VLOOKUP($A68&amp;T$21,'Details - SQuAD'!$B:$G,5,FALSE),"")</f>
        <v/>
      </c>
      <c r="U68" s="10" t="str">
        <f>IFERROR(VLOOKUP($A68&amp;T$21,'Details - SQuAD'!$B:$G,6,FALSE),"")</f>
        <v/>
      </c>
      <c r="V68" s="10" t="str">
        <f>IFERROR(VLOOKUP($A68&amp;V$21,'Details - SQuAD'!$B:$G,5,FALSE),"")</f>
        <v/>
      </c>
      <c r="W68" s="10" t="str">
        <f>IFERROR(VLOOKUP($A68&amp;V$21,'Details - SQuAD'!$B:$G,6,FALSE),"")</f>
        <v/>
      </c>
      <c r="X68" s="10" t="str">
        <f>IFERROR(VLOOKUP($A68&amp;X$21,'Details - SQuAD'!$B:$G,5,FALSE),"")</f>
        <v/>
      </c>
      <c r="Y68" s="10" t="str">
        <f>IFERROR(VLOOKUP($A68&amp;X$21,'Details - SQuAD'!$B:$G,6,FALSE),"")</f>
        <v/>
      </c>
      <c r="Z68" s="10" t="str">
        <f>IFERROR(VLOOKUP($A68&amp;Z$21,'Details - SQuAD'!$B:$G,5,FALSE),"")</f>
        <v/>
      </c>
      <c r="AA68" s="10" t="str">
        <f>IFERROR(VLOOKUP($A68&amp;Z$21,'Details - SQuAD'!$B:$G,6,FALSE),"")</f>
        <v/>
      </c>
    </row>
    <row r="69" spans="1:27" ht="13" x14ac:dyDescent="0.15">
      <c r="A69" s="7">
        <v>44</v>
      </c>
      <c r="B69" s="10"/>
      <c r="C69" s="10"/>
      <c r="D69" s="10" t="str">
        <f>IFERROR(VLOOKUP($A69&amp;D$21,'Details - SQuAD'!$B:$G,5,FALSE),"")</f>
        <v/>
      </c>
      <c r="E69" s="10" t="str">
        <f>IFERROR(VLOOKUP($A69&amp;D$21,'Details - SQuAD'!$B:$G,6,FALSE),"")</f>
        <v/>
      </c>
      <c r="F69" s="10" t="str">
        <f>IFERROR(VLOOKUP($A69&amp;F$21,'Details - SQuAD'!$B:$G,5,FALSE),"")</f>
        <v/>
      </c>
      <c r="G69" s="10" t="str">
        <f>IFERROR(VLOOKUP($A69&amp;F$21,'Details - SQuAD'!$B:$G,6,FALSE),"")</f>
        <v/>
      </c>
      <c r="H69" s="10" t="str">
        <f>IFERROR(VLOOKUP($A69&amp;H$21,'Details - SQuAD'!$B:$G,5,FALSE),"")</f>
        <v/>
      </c>
      <c r="I69" s="10" t="str">
        <f>IFERROR(VLOOKUP($A69&amp;H$21,'Details - SQuAD'!$B:$G,6,FALSE),"")</f>
        <v/>
      </c>
      <c r="J69" s="10" t="str">
        <f>IFERROR(VLOOKUP($A69&amp;J$21,'Details - SQuAD'!$B:$G,5,FALSE),"")</f>
        <v/>
      </c>
      <c r="K69" s="10" t="str">
        <f>IFERROR(VLOOKUP($A69&amp;J$21,'Details - SQuAD'!$B:$G,6,FALSE),"")</f>
        <v/>
      </c>
      <c r="L69" s="10" t="str">
        <f>IFERROR(VLOOKUP($A69&amp;L$21,'Details - SQuAD'!$B:$G,5,FALSE),"")</f>
        <v/>
      </c>
      <c r="M69" s="10" t="str">
        <f>IFERROR(VLOOKUP($A69&amp;L$21,'Details - SQuAD'!$B:$G,6,FALSE),"")</f>
        <v/>
      </c>
      <c r="N69" s="10" t="str">
        <f>IFERROR(VLOOKUP($A69&amp;N$21,'Details - SQuAD'!$B:$G,5,FALSE),"")</f>
        <v/>
      </c>
      <c r="O69" s="10" t="str">
        <f>IFERROR(VLOOKUP($A69&amp;N$21,'Details - SQuAD'!$B:$G,6,FALSE),"")</f>
        <v/>
      </c>
      <c r="P69" s="10" t="str">
        <f>IFERROR(VLOOKUP($A69&amp;P$21,'Details - SQuAD'!$B:$G,5,FALSE),"")</f>
        <v/>
      </c>
      <c r="Q69" s="10" t="str">
        <f>IFERROR(VLOOKUP($A69&amp;P$21,'Details - SQuAD'!$B:$G,6,FALSE),"")</f>
        <v/>
      </c>
      <c r="R69" s="10" t="str">
        <f>IFERROR(VLOOKUP($A69&amp;R$21,'Details - SQuAD'!$B:$G,5,FALSE),"")</f>
        <v/>
      </c>
      <c r="S69" s="10" t="str">
        <f>IFERROR(VLOOKUP($A69&amp;R$21,'Details - SQuAD'!$B:$G,6,FALSE),"")</f>
        <v/>
      </c>
      <c r="T69" s="10" t="str">
        <f>IFERROR(VLOOKUP($A69&amp;T$21,'Details - SQuAD'!$B:$G,5,FALSE),"")</f>
        <v/>
      </c>
      <c r="U69" s="10" t="str">
        <f>IFERROR(VLOOKUP($A69&amp;T$21,'Details - SQuAD'!$B:$G,6,FALSE),"")</f>
        <v/>
      </c>
      <c r="V69" s="10" t="str">
        <f>IFERROR(VLOOKUP($A69&amp;V$21,'Details - SQuAD'!$B:$G,5,FALSE),"")</f>
        <v/>
      </c>
      <c r="W69" s="10" t="str">
        <f>IFERROR(VLOOKUP($A69&amp;V$21,'Details - SQuAD'!$B:$G,6,FALSE),"")</f>
        <v/>
      </c>
      <c r="X69" s="10" t="str">
        <f>IFERROR(VLOOKUP($A69&amp;X$21,'Details - SQuAD'!$B:$G,5,FALSE),"")</f>
        <v/>
      </c>
      <c r="Y69" s="10" t="str">
        <f>IFERROR(VLOOKUP($A69&amp;X$21,'Details - SQuAD'!$B:$G,6,FALSE),"")</f>
        <v/>
      </c>
      <c r="Z69" s="10" t="str">
        <f>IFERROR(VLOOKUP($A69&amp;Z$21,'Details - SQuAD'!$B:$G,5,FALSE),"")</f>
        <v/>
      </c>
      <c r="AA69" s="10" t="str">
        <f>IFERROR(VLOOKUP($A69&amp;Z$21,'Details - SQuAD'!$B:$G,6,FALSE),"")</f>
        <v/>
      </c>
    </row>
    <row r="70" spans="1:27" ht="13" x14ac:dyDescent="0.15">
      <c r="A70" s="7">
        <v>43</v>
      </c>
      <c r="B70" s="10"/>
      <c r="C70" s="10"/>
      <c r="D70" s="10" t="str">
        <f>IFERROR(VLOOKUP($A70&amp;D$21,'Details - SQuAD'!$B:$G,5,FALSE),"")</f>
        <v/>
      </c>
      <c r="E70" s="10" t="str">
        <f>IFERROR(VLOOKUP($A70&amp;D$21,'Details - SQuAD'!$B:$G,6,FALSE),"")</f>
        <v/>
      </c>
      <c r="F70" s="10" t="str">
        <f>IFERROR(VLOOKUP($A70&amp;F$21,'Details - SQuAD'!$B:$G,5,FALSE),"")</f>
        <v/>
      </c>
      <c r="G70" s="10" t="str">
        <f>IFERROR(VLOOKUP($A70&amp;F$21,'Details - SQuAD'!$B:$G,6,FALSE),"")</f>
        <v/>
      </c>
      <c r="H70" s="10" t="str">
        <f>IFERROR(VLOOKUP($A70&amp;H$21,'Details - SQuAD'!$B:$G,5,FALSE),"")</f>
        <v/>
      </c>
      <c r="I70" s="10" t="str">
        <f>IFERROR(VLOOKUP($A70&amp;H$21,'Details - SQuAD'!$B:$G,6,FALSE),"")</f>
        <v/>
      </c>
      <c r="J70" s="10" t="str">
        <f>IFERROR(VLOOKUP($A70&amp;J$21,'Details - SQuAD'!$B:$G,5,FALSE),"")</f>
        <v/>
      </c>
      <c r="K70" s="10" t="str">
        <f>IFERROR(VLOOKUP($A70&amp;J$21,'Details - SQuAD'!$B:$G,6,FALSE),"")</f>
        <v/>
      </c>
      <c r="L70" s="10" t="str">
        <f>IFERROR(VLOOKUP($A70&amp;L$21,'Details - SQuAD'!$B:$G,5,FALSE),"")</f>
        <v/>
      </c>
      <c r="M70" s="10" t="str">
        <f>IFERROR(VLOOKUP($A70&amp;L$21,'Details - SQuAD'!$B:$G,6,FALSE),"")</f>
        <v/>
      </c>
      <c r="N70" s="10" t="str">
        <f>IFERROR(VLOOKUP($A70&amp;N$21,'Details - SQuAD'!$B:$G,5,FALSE),"")</f>
        <v/>
      </c>
      <c r="O70" s="10" t="str">
        <f>IFERROR(VLOOKUP($A70&amp;N$21,'Details - SQuAD'!$B:$G,6,FALSE),"")</f>
        <v/>
      </c>
      <c r="P70" s="10" t="str">
        <f>IFERROR(VLOOKUP($A70&amp;P$21,'Details - SQuAD'!$B:$G,5,FALSE),"")</f>
        <v/>
      </c>
      <c r="Q70" s="10" t="str">
        <f>IFERROR(VLOOKUP($A70&amp;P$21,'Details - SQuAD'!$B:$G,6,FALSE),"")</f>
        <v/>
      </c>
      <c r="R70" s="10" t="str">
        <f>IFERROR(VLOOKUP($A70&amp;R$21,'Details - SQuAD'!$B:$G,5,FALSE),"")</f>
        <v/>
      </c>
      <c r="S70" s="10" t="str">
        <f>IFERROR(VLOOKUP($A70&amp;R$21,'Details - SQuAD'!$B:$G,6,FALSE),"")</f>
        <v/>
      </c>
      <c r="T70" s="10" t="str">
        <f>IFERROR(VLOOKUP($A70&amp;T$21,'Details - SQuAD'!$B:$G,5,FALSE),"")</f>
        <v/>
      </c>
      <c r="U70" s="10" t="str">
        <f>IFERROR(VLOOKUP($A70&amp;T$21,'Details - SQuAD'!$B:$G,6,FALSE),"")</f>
        <v/>
      </c>
      <c r="V70" s="10" t="str">
        <f>IFERROR(VLOOKUP($A70&amp;V$21,'Details - SQuAD'!$B:$G,5,FALSE),"")</f>
        <v/>
      </c>
      <c r="W70" s="10" t="str">
        <f>IFERROR(VLOOKUP($A70&amp;V$21,'Details - SQuAD'!$B:$G,6,FALSE),"")</f>
        <v/>
      </c>
      <c r="X70" s="10" t="str">
        <f>IFERROR(VLOOKUP($A70&amp;X$21,'Details - SQuAD'!$B:$G,5,FALSE),"")</f>
        <v/>
      </c>
      <c r="Y70" s="10" t="str">
        <f>IFERROR(VLOOKUP($A70&amp;X$21,'Details - SQuAD'!$B:$G,6,FALSE),"")</f>
        <v/>
      </c>
      <c r="Z70" s="10" t="str">
        <f>IFERROR(VLOOKUP($A70&amp;Z$21,'Details - SQuAD'!$B:$G,5,FALSE),"")</f>
        <v/>
      </c>
      <c r="AA70" s="10" t="str">
        <f>IFERROR(VLOOKUP($A70&amp;Z$21,'Details - SQuAD'!$B:$G,6,FALSE),"")</f>
        <v/>
      </c>
    </row>
    <row r="71" spans="1:27" ht="13" x14ac:dyDescent="0.15">
      <c r="A71" s="7">
        <v>42</v>
      </c>
      <c r="B71" s="10"/>
      <c r="C71" s="10"/>
      <c r="D71" s="10" t="str">
        <f>IFERROR(VLOOKUP($A71&amp;D$21,'Details - SQuAD'!$B:$G,5,FALSE),"")</f>
        <v/>
      </c>
      <c r="E71" s="10" t="str">
        <f>IFERROR(VLOOKUP($A71&amp;D$21,'Details - SQuAD'!$B:$G,6,FALSE),"")</f>
        <v/>
      </c>
      <c r="F71" s="10" t="str">
        <f>IFERROR(VLOOKUP($A71&amp;F$21,'Details - SQuAD'!$B:$G,5,FALSE),"")</f>
        <v/>
      </c>
      <c r="G71" s="10" t="str">
        <f>IFERROR(VLOOKUP($A71&amp;F$21,'Details - SQuAD'!$B:$G,6,FALSE),"")</f>
        <v/>
      </c>
      <c r="H71" s="10" t="str">
        <f>IFERROR(VLOOKUP($A71&amp;H$21,'Details - SQuAD'!$B:$G,5,FALSE),"")</f>
        <v/>
      </c>
      <c r="I71" s="10" t="str">
        <f>IFERROR(VLOOKUP($A71&amp;H$21,'Details - SQuAD'!$B:$G,6,FALSE),"")</f>
        <v/>
      </c>
      <c r="J71" s="10" t="str">
        <f>IFERROR(VLOOKUP($A71&amp;J$21,'Details - SQuAD'!$B:$G,5,FALSE),"")</f>
        <v/>
      </c>
      <c r="K71" s="10" t="str">
        <f>IFERROR(VLOOKUP($A71&amp;J$21,'Details - SQuAD'!$B:$G,6,FALSE),"")</f>
        <v/>
      </c>
      <c r="L71" s="10" t="str">
        <f>IFERROR(VLOOKUP($A71&amp;L$21,'Details - SQuAD'!$B:$G,5,FALSE),"")</f>
        <v/>
      </c>
      <c r="M71" s="10" t="str">
        <f>IFERROR(VLOOKUP($A71&amp;L$21,'Details - SQuAD'!$B:$G,6,FALSE),"")</f>
        <v/>
      </c>
      <c r="N71" s="10" t="str">
        <f>IFERROR(VLOOKUP($A71&amp;N$21,'Details - SQuAD'!$B:$G,5,FALSE),"")</f>
        <v/>
      </c>
      <c r="O71" s="10" t="str">
        <f>IFERROR(VLOOKUP($A71&amp;N$21,'Details - SQuAD'!$B:$G,6,FALSE),"")</f>
        <v/>
      </c>
      <c r="P71" s="10" t="str">
        <f>IFERROR(VLOOKUP($A71&amp;P$21,'Details - SQuAD'!$B:$G,5,FALSE),"")</f>
        <v/>
      </c>
      <c r="Q71" s="10" t="str">
        <f>IFERROR(VLOOKUP($A71&amp;P$21,'Details - SQuAD'!$B:$G,6,FALSE),"")</f>
        <v/>
      </c>
      <c r="R71" s="10" t="str">
        <f>IFERROR(VLOOKUP($A71&amp;R$21,'Details - SQuAD'!$B:$G,5,FALSE),"")</f>
        <v/>
      </c>
      <c r="S71" s="10" t="str">
        <f>IFERROR(VLOOKUP($A71&amp;R$21,'Details - SQuAD'!$B:$G,6,FALSE),"")</f>
        <v/>
      </c>
      <c r="T71" s="10" t="str">
        <f>IFERROR(VLOOKUP($A71&amp;T$21,'Details - SQuAD'!$B:$G,5,FALSE),"")</f>
        <v/>
      </c>
      <c r="U71" s="10" t="str">
        <f>IFERROR(VLOOKUP($A71&amp;T$21,'Details - SQuAD'!$B:$G,6,FALSE),"")</f>
        <v/>
      </c>
      <c r="V71" s="10" t="str">
        <f>IFERROR(VLOOKUP($A71&amp;V$21,'Details - SQuAD'!$B:$G,5,FALSE),"")</f>
        <v/>
      </c>
      <c r="W71" s="10" t="str">
        <f>IFERROR(VLOOKUP($A71&amp;V$21,'Details - SQuAD'!$B:$G,6,FALSE),"")</f>
        <v/>
      </c>
      <c r="X71" s="10" t="str">
        <f>IFERROR(VLOOKUP($A71&amp;X$21,'Details - SQuAD'!$B:$G,5,FALSE),"")</f>
        <v/>
      </c>
      <c r="Y71" s="10" t="str">
        <f>IFERROR(VLOOKUP($A71&amp;X$21,'Details - SQuAD'!$B:$G,6,FALSE),"")</f>
        <v/>
      </c>
      <c r="Z71" s="10" t="str">
        <f>IFERROR(VLOOKUP($A71&amp;Z$21,'Details - SQuAD'!$B:$G,5,FALSE),"")</f>
        <v/>
      </c>
      <c r="AA71" s="10" t="str">
        <f>IFERROR(VLOOKUP($A71&amp;Z$21,'Details - SQuAD'!$B:$G,6,FALSE),"")</f>
        <v/>
      </c>
    </row>
    <row r="72" spans="1:27" ht="13" x14ac:dyDescent="0.15">
      <c r="A72" s="7">
        <v>41</v>
      </c>
      <c r="B72" s="10"/>
      <c r="C72" s="10"/>
      <c r="D72" s="10" t="str">
        <f>IFERROR(VLOOKUP($A72&amp;D$21,'Details - SQuAD'!$B:$G,5,FALSE),"")</f>
        <v/>
      </c>
      <c r="E72" s="10" t="str">
        <f>IFERROR(VLOOKUP($A72&amp;D$21,'Details - SQuAD'!$B:$G,6,FALSE),"")</f>
        <v/>
      </c>
      <c r="F72" s="10" t="str">
        <f>IFERROR(VLOOKUP($A72&amp;F$21,'Details - SQuAD'!$B:$G,5,FALSE),"")</f>
        <v/>
      </c>
      <c r="G72" s="10" t="str">
        <f>IFERROR(VLOOKUP($A72&amp;F$21,'Details - SQuAD'!$B:$G,6,FALSE),"")</f>
        <v/>
      </c>
      <c r="H72" s="10" t="str">
        <f>IFERROR(VLOOKUP($A72&amp;H$21,'Details - SQuAD'!$B:$G,5,FALSE),"")</f>
        <v/>
      </c>
      <c r="I72" s="10" t="str">
        <f>IFERROR(VLOOKUP($A72&amp;H$21,'Details - SQuAD'!$B:$G,6,FALSE),"")</f>
        <v/>
      </c>
      <c r="J72" s="10" t="str">
        <f>IFERROR(VLOOKUP($A72&amp;J$21,'Details - SQuAD'!$B:$G,5,FALSE),"")</f>
        <v/>
      </c>
      <c r="K72" s="10" t="str">
        <f>IFERROR(VLOOKUP($A72&amp;J$21,'Details - SQuAD'!$B:$G,6,FALSE),"")</f>
        <v/>
      </c>
      <c r="L72" s="10" t="str">
        <f>IFERROR(VLOOKUP($A72&amp;L$21,'Details - SQuAD'!$B:$G,5,FALSE),"")</f>
        <v/>
      </c>
      <c r="M72" s="10" t="str">
        <f>IFERROR(VLOOKUP($A72&amp;L$21,'Details - SQuAD'!$B:$G,6,FALSE),"")</f>
        <v/>
      </c>
      <c r="N72" s="10" t="str">
        <f>IFERROR(VLOOKUP($A72&amp;N$21,'Details - SQuAD'!$B:$G,5,FALSE),"")</f>
        <v/>
      </c>
      <c r="O72" s="10" t="str">
        <f>IFERROR(VLOOKUP($A72&amp;N$21,'Details - SQuAD'!$B:$G,6,FALSE),"")</f>
        <v/>
      </c>
      <c r="P72" s="10" t="str">
        <f>IFERROR(VLOOKUP($A72&amp;P$21,'Details - SQuAD'!$B:$G,5,FALSE),"")</f>
        <v/>
      </c>
      <c r="Q72" s="10" t="str">
        <f>IFERROR(VLOOKUP($A72&amp;P$21,'Details - SQuAD'!$B:$G,6,FALSE),"")</f>
        <v/>
      </c>
      <c r="R72" s="10" t="str">
        <f>IFERROR(VLOOKUP($A72&amp;R$21,'Details - SQuAD'!$B:$G,5,FALSE),"")</f>
        <v/>
      </c>
      <c r="S72" s="10" t="str">
        <f>IFERROR(VLOOKUP($A72&amp;R$21,'Details - SQuAD'!$B:$G,6,FALSE),"")</f>
        <v/>
      </c>
      <c r="T72" s="10" t="str">
        <f>IFERROR(VLOOKUP($A72&amp;T$21,'Details - SQuAD'!$B:$G,5,FALSE),"")</f>
        <v/>
      </c>
      <c r="U72" s="10" t="str">
        <f>IFERROR(VLOOKUP($A72&amp;T$21,'Details - SQuAD'!$B:$G,6,FALSE),"")</f>
        <v/>
      </c>
      <c r="V72" s="10" t="str">
        <f>IFERROR(VLOOKUP($A72&amp;V$21,'Details - SQuAD'!$B:$G,5,FALSE),"")</f>
        <v/>
      </c>
      <c r="W72" s="10" t="str">
        <f>IFERROR(VLOOKUP($A72&amp;V$21,'Details - SQuAD'!$B:$G,6,FALSE),"")</f>
        <v/>
      </c>
      <c r="X72" s="10" t="str">
        <f>IFERROR(VLOOKUP($A72&amp;X$21,'Details - SQuAD'!$B:$G,5,FALSE),"")</f>
        <v/>
      </c>
      <c r="Y72" s="10" t="str">
        <f>IFERROR(VLOOKUP($A72&amp;X$21,'Details - SQuAD'!$B:$G,6,FALSE),"")</f>
        <v/>
      </c>
      <c r="Z72" s="10" t="str">
        <f>IFERROR(VLOOKUP($A72&amp;Z$21,'Details - SQuAD'!$B:$G,5,FALSE),"")</f>
        <v/>
      </c>
      <c r="AA72" s="10" t="str">
        <f>IFERROR(VLOOKUP($A72&amp;Z$21,'Details - SQuAD'!$B:$G,6,FALSE),"")</f>
        <v/>
      </c>
    </row>
    <row r="73" spans="1:27" ht="13" x14ac:dyDescent="0.15">
      <c r="A73" s="7">
        <v>40</v>
      </c>
      <c r="B73" s="10">
        <v>80.416272469252604</v>
      </c>
      <c r="C73" s="10">
        <v>88.074830708307104</v>
      </c>
      <c r="D73" s="10">
        <f>IFERROR(VLOOKUP($A73&amp;D$21,'Details - SQuAD'!$B:$G,5,FALSE),"")</f>
        <v>78.401135288552496</v>
      </c>
      <c r="E73" s="10">
        <f>IFERROR(VLOOKUP($A73&amp;D$21,'Details - SQuAD'!$B:$G,6,FALSE),"")</f>
        <v>87.003134261189203</v>
      </c>
      <c r="F73" s="10" t="str">
        <f>IFERROR(VLOOKUP($A73&amp;F$21,'Details - SQuAD'!$B:$G,5,FALSE),"")</f>
        <v/>
      </c>
      <c r="G73" s="10" t="str">
        <f>IFERROR(VLOOKUP($A73&amp;F$21,'Details - SQuAD'!$B:$G,6,FALSE),"")</f>
        <v/>
      </c>
      <c r="H73" s="10" t="str">
        <f>IFERROR(VLOOKUP($A73&amp;H$21,'Details - SQuAD'!$B:$G,5,FALSE),"")</f>
        <v/>
      </c>
      <c r="I73" s="10" t="str">
        <f>IFERROR(VLOOKUP($A73&amp;H$21,'Details - SQuAD'!$B:$G,6,FALSE),"")</f>
        <v/>
      </c>
      <c r="J73" s="10" t="str">
        <f>IFERROR(VLOOKUP($A73&amp;J$21,'Details - SQuAD'!$B:$G,5,FALSE),"")</f>
        <v/>
      </c>
      <c r="K73" s="10" t="str">
        <f>IFERROR(VLOOKUP($A73&amp;J$21,'Details - SQuAD'!$B:$G,6,FALSE),"")</f>
        <v/>
      </c>
      <c r="L73" s="10" t="str">
        <f>IFERROR(VLOOKUP($A73&amp;L$21,'Details - SQuAD'!$B:$G,5,FALSE),"")</f>
        <v/>
      </c>
      <c r="M73" s="10" t="str">
        <f>IFERROR(VLOOKUP($A73&amp;L$21,'Details - SQuAD'!$B:$G,6,FALSE),"")</f>
        <v/>
      </c>
      <c r="N73" s="10" t="str">
        <f>IFERROR(VLOOKUP($A73&amp;N$21,'Details - SQuAD'!$B:$G,5,FALSE),"")</f>
        <v/>
      </c>
      <c r="O73" s="10" t="str">
        <f>IFERROR(VLOOKUP($A73&amp;N$21,'Details - SQuAD'!$B:$G,6,FALSE),"")</f>
        <v/>
      </c>
      <c r="P73" s="10" t="str">
        <f>IFERROR(VLOOKUP($A73&amp;P$21,'Details - SQuAD'!$B:$G,5,FALSE),"")</f>
        <v/>
      </c>
      <c r="Q73" s="10" t="str">
        <f>IFERROR(VLOOKUP($A73&amp;P$21,'Details - SQuAD'!$B:$G,6,FALSE),"")</f>
        <v/>
      </c>
      <c r="R73" s="10" t="str">
        <f>IFERROR(VLOOKUP($A73&amp;R$21,'Details - SQuAD'!$B:$G,5,FALSE),"")</f>
        <v/>
      </c>
      <c r="S73" s="10" t="str">
        <f>IFERROR(VLOOKUP($A73&amp;R$21,'Details - SQuAD'!$B:$G,6,FALSE),"")</f>
        <v/>
      </c>
      <c r="T73" s="10" t="str">
        <f>IFERROR(VLOOKUP($A73&amp;T$21,'Details - SQuAD'!$B:$G,5,FALSE),"")</f>
        <v/>
      </c>
      <c r="U73" s="10" t="str">
        <f>IFERROR(VLOOKUP($A73&amp;T$21,'Details - SQuAD'!$B:$G,6,FALSE),"")</f>
        <v/>
      </c>
      <c r="V73" s="10" t="str">
        <f>IFERROR(VLOOKUP($A73&amp;V$21,'Details - SQuAD'!$B:$G,5,FALSE),"")</f>
        <v/>
      </c>
      <c r="W73" s="10" t="str">
        <f>IFERROR(VLOOKUP($A73&amp;V$21,'Details - SQuAD'!$B:$G,6,FALSE),"")</f>
        <v/>
      </c>
      <c r="X73" s="10" t="str">
        <f>IFERROR(VLOOKUP($A73&amp;X$21,'Details - SQuAD'!$B:$G,5,FALSE),"")</f>
        <v/>
      </c>
      <c r="Y73" s="10" t="str">
        <f>IFERROR(VLOOKUP($A73&amp;X$21,'Details - SQuAD'!$B:$G,6,FALSE),"")</f>
        <v/>
      </c>
      <c r="Z73" s="10" t="str">
        <f>IFERROR(VLOOKUP($A73&amp;Z$21,'Details - SQuAD'!$B:$G,5,FALSE),"")</f>
        <v/>
      </c>
      <c r="AA73" s="10" t="str">
        <f>IFERROR(VLOOKUP($A73&amp;Z$21,'Details - SQuAD'!$B:$G,6,FALSE),"")</f>
        <v/>
      </c>
    </row>
    <row r="74" spans="1:27" ht="13" x14ac:dyDescent="0.15">
      <c r="A74" s="7">
        <v>39</v>
      </c>
      <c r="B74" s="10"/>
      <c r="C74" s="10"/>
      <c r="D74" s="10" t="str">
        <f>IFERROR(VLOOKUP($A74&amp;D$21,'Details - SQuAD'!$B:$G,5,FALSE),"")</f>
        <v/>
      </c>
      <c r="E74" s="10" t="str">
        <f>IFERROR(VLOOKUP($A74&amp;D$21,'Details - SQuAD'!$B:$G,6,FALSE),"")</f>
        <v/>
      </c>
      <c r="F74" s="10" t="str">
        <f>IFERROR(VLOOKUP($A74&amp;F$21,'Details - SQuAD'!$B:$G,5,FALSE),"")</f>
        <v/>
      </c>
      <c r="G74" s="10" t="str">
        <f>IFERROR(VLOOKUP($A74&amp;F$21,'Details - SQuAD'!$B:$G,6,FALSE),"")</f>
        <v/>
      </c>
      <c r="H74" s="10" t="str">
        <f>IFERROR(VLOOKUP($A74&amp;H$21,'Details - SQuAD'!$B:$G,5,FALSE),"")</f>
        <v/>
      </c>
      <c r="I74" s="10" t="str">
        <f>IFERROR(VLOOKUP($A74&amp;H$21,'Details - SQuAD'!$B:$G,6,FALSE),"")</f>
        <v/>
      </c>
      <c r="J74" s="10" t="str">
        <f>IFERROR(VLOOKUP($A74&amp;J$21,'Details - SQuAD'!$B:$G,5,FALSE),"")</f>
        <v/>
      </c>
      <c r="K74" s="10" t="str">
        <f>IFERROR(VLOOKUP($A74&amp;J$21,'Details - SQuAD'!$B:$G,6,FALSE),"")</f>
        <v/>
      </c>
      <c r="L74" s="10" t="str">
        <f>IFERROR(VLOOKUP($A74&amp;L$21,'Details - SQuAD'!$B:$G,5,FALSE),"")</f>
        <v/>
      </c>
      <c r="M74" s="10" t="str">
        <f>IFERROR(VLOOKUP($A74&amp;L$21,'Details - SQuAD'!$B:$G,6,FALSE),"")</f>
        <v/>
      </c>
      <c r="N74" s="10" t="str">
        <f>IFERROR(VLOOKUP($A74&amp;N$21,'Details - SQuAD'!$B:$G,5,FALSE),"")</f>
        <v/>
      </c>
      <c r="O74" s="10" t="str">
        <f>IFERROR(VLOOKUP($A74&amp;N$21,'Details - SQuAD'!$B:$G,6,FALSE),"")</f>
        <v/>
      </c>
      <c r="P74" s="10" t="str">
        <f>IFERROR(VLOOKUP($A74&amp;P$21,'Details - SQuAD'!$B:$G,5,FALSE),"")</f>
        <v/>
      </c>
      <c r="Q74" s="10" t="str">
        <f>IFERROR(VLOOKUP($A74&amp;P$21,'Details - SQuAD'!$B:$G,6,FALSE),"")</f>
        <v/>
      </c>
      <c r="R74" s="10" t="str">
        <f>IFERROR(VLOOKUP($A74&amp;R$21,'Details - SQuAD'!$B:$G,5,FALSE),"")</f>
        <v/>
      </c>
      <c r="S74" s="10" t="str">
        <f>IFERROR(VLOOKUP($A74&amp;R$21,'Details - SQuAD'!$B:$G,6,FALSE),"")</f>
        <v/>
      </c>
      <c r="T74" s="10" t="str">
        <f>IFERROR(VLOOKUP($A74&amp;T$21,'Details - SQuAD'!$B:$G,5,FALSE),"")</f>
        <v/>
      </c>
      <c r="U74" s="10" t="str">
        <f>IFERROR(VLOOKUP($A74&amp;T$21,'Details - SQuAD'!$B:$G,6,FALSE),"")</f>
        <v/>
      </c>
      <c r="V74" s="10" t="str">
        <f>IFERROR(VLOOKUP($A74&amp;V$21,'Details - SQuAD'!$B:$G,5,FALSE),"")</f>
        <v/>
      </c>
      <c r="W74" s="10" t="str">
        <f>IFERROR(VLOOKUP($A74&amp;V$21,'Details - SQuAD'!$B:$G,6,FALSE),"")</f>
        <v/>
      </c>
      <c r="X74" s="10" t="str">
        <f>IFERROR(VLOOKUP($A74&amp;X$21,'Details - SQuAD'!$B:$G,5,FALSE),"")</f>
        <v/>
      </c>
      <c r="Y74" s="10" t="str">
        <f>IFERROR(VLOOKUP($A74&amp;X$21,'Details - SQuAD'!$B:$G,6,FALSE),"")</f>
        <v/>
      </c>
      <c r="Z74" s="10" t="str">
        <f>IFERROR(VLOOKUP($A74&amp;Z$21,'Details - SQuAD'!$B:$G,5,FALSE),"")</f>
        <v/>
      </c>
      <c r="AA74" s="10" t="str">
        <f>IFERROR(VLOOKUP($A74&amp;Z$21,'Details - SQuAD'!$B:$G,6,FALSE),"")</f>
        <v/>
      </c>
    </row>
    <row r="75" spans="1:27" ht="13" x14ac:dyDescent="0.15">
      <c r="A75" s="7">
        <v>38</v>
      </c>
      <c r="B75" s="10"/>
      <c r="C75" s="10"/>
      <c r="D75" s="10" t="str">
        <f>IFERROR(VLOOKUP($A75&amp;D$21,'Details - SQuAD'!$B:$G,5,FALSE),"")</f>
        <v/>
      </c>
      <c r="E75" s="10" t="str">
        <f>IFERROR(VLOOKUP($A75&amp;D$21,'Details - SQuAD'!$B:$G,6,FALSE),"")</f>
        <v/>
      </c>
      <c r="F75" s="10" t="str">
        <f>IFERROR(VLOOKUP($A75&amp;F$21,'Details - SQuAD'!$B:$G,5,FALSE),"")</f>
        <v/>
      </c>
      <c r="G75" s="10" t="str">
        <f>IFERROR(VLOOKUP($A75&amp;F$21,'Details - SQuAD'!$B:$G,6,FALSE),"")</f>
        <v/>
      </c>
      <c r="H75" s="10" t="str">
        <f>IFERROR(VLOOKUP($A75&amp;H$21,'Details - SQuAD'!$B:$G,5,FALSE),"")</f>
        <v/>
      </c>
      <c r="I75" s="10" t="str">
        <f>IFERROR(VLOOKUP($A75&amp;H$21,'Details - SQuAD'!$B:$G,6,FALSE),"")</f>
        <v/>
      </c>
      <c r="J75" s="10" t="str">
        <f>IFERROR(VLOOKUP($A75&amp;J$21,'Details - SQuAD'!$B:$G,5,FALSE),"")</f>
        <v/>
      </c>
      <c r="K75" s="10" t="str">
        <f>IFERROR(VLOOKUP($A75&amp;J$21,'Details - SQuAD'!$B:$G,6,FALSE),"")</f>
        <v/>
      </c>
      <c r="L75" s="10" t="str">
        <f>IFERROR(VLOOKUP($A75&amp;L$21,'Details - SQuAD'!$B:$G,5,FALSE),"")</f>
        <v/>
      </c>
      <c r="M75" s="10" t="str">
        <f>IFERROR(VLOOKUP($A75&amp;L$21,'Details - SQuAD'!$B:$G,6,FALSE),"")</f>
        <v/>
      </c>
      <c r="N75" s="10" t="str">
        <f>IFERROR(VLOOKUP($A75&amp;N$21,'Details - SQuAD'!$B:$G,5,FALSE),"")</f>
        <v/>
      </c>
      <c r="O75" s="10" t="str">
        <f>IFERROR(VLOOKUP($A75&amp;N$21,'Details - SQuAD'!$B:$G,6,FALSE),"")</f>
        <v/>
      </c>
      <c r="P75" s="10" t="str">
        <f>IFERROR(VLOOKUP($A75&amp;P$21,'Details - SQuAD'!$B:$G,5,FALSE),"")</f>
        <v/>
      </c>
      <c r="Q75" s="10" t="str">
        <f>IFERROR(VLOOKUP($A75&amp;P$21,'Details - SQuAD'!$B:$G,6,FALSE),"")</f>
        <v/>
      </c>
      <c r="R75" s="10" t="str">
        <f>IFERROR(VLOOKUP($A75&amp;R$21,'Details - SQuAD'!$B:$G,5,FALSE),"")</f>
        <v/>
      </c>
      <c r="S75" s="10" t="str">
        <f>IFERROR(VLOOKUP($A75&amp;R$21,'Details - SQuAD'!$B:$G,6,FALSE),"")</f>
        <v/>
      </c>
      <c r="T75" s="10" t="str">
        <f>IFERROR(VLOOKUP($A75&amp;T$21,'Details - SQuAD'!$B:$G,5,FALSE),"")</f>
        <v/>
      </c>
      <c r="U75" s="10" t="str">
        <f>IFERROR(VLOOKUP($A75&amp;T$21,'Details - SQuAD'!$B:$G,6,FALSE),"")</f>
        <v/>
      </c>
      <c r="V75" s="10" t="str">
        <f>IFERROR(VLOOKUP($A75&amp;V$21,'Details - SQuAD'!$B:$G,5,FALSE),"")</f>
        <v/>
      </c>
      <c r="W75" s="10" t="str">
        <f>IFERROR(VLOOKUP($A75&amp;V$21,'Details - SQuAD'!$B:$G,6,FALSE),"")</f>
        <v/>
      </c>
      <c r="X75" s="10" t="str">
        <f>IFERROR(VLOOKUP($A75&amp;X$21,'Details - SQuAD'!$B:$G,5,FALSE),"")</f>
        <v/>
      </c>
      <c r="Y75" s="10" t="str">
        <f>IFERROR(VLOOKUP($A75&amp;X$21,'Details - SQuAD'!$B:$G,6,FALSE),"")</f>
        <v/>
      </c>
      <c r="Z75" s="10" t="str">
        <f>IFERROR(VLOOKUP($A75&amp;Z$21,'Details - SQuAD'!$B:$G,5,FALSE),"")</f>
        <v/>
      </c>
      <c r="AA75" s="10" t="str">
        <f>IFERROR(VLOOKUP($A75&amp;Z$21,'Details - SQuAD'!$B:$G,6,FALSE),"")</f>
        <v/>
      </c>
    </row>
    <row r="76" spans="1:27" ht="13" x14ac:dyDescent="0.15">
      <c r="A76" s="7">
        <v>37</v>
      </c>
      <c r="B76" s="10"/>
      <c r="C76" s="10"/>
      <c r="D76" s="10" t="str">
        <f>IFERROR(VLOOKUP($A76&amp;D$21,'Details - SQuAD'!$B:$G,5,FALSE),"")</f>
        <v/>
      </c>
      <c r="E76" s="10" t="str">
        <f>IFERROR(VLOOKUP($A76&amp;D$21,'Details - SQuAD'!$B:$G,6,FALSE),"")</f>
        <v/>
      </c>
      <c r="F76" s="10" t="str">
        <f>IFERROR(VLOOKUP($A76&amp;F$21,'Details - SQuAD'!$B:$G,5,FALSE),"")</f>
        <v/>
      </c>
      <c r="G76" s="10" t="str">
        <f>IFERROR(VLOOKUP($A76&amp;F$21,'Details - SQuAD'!$B:$G,6,FALSE),"")</f>
        <v/>
      </c>
      <c r="H76" s="10" t="str">
        <f>IFERROR(VLOOKUP($A76&amp;H$21,'Details - SQuAD'!$B:$G,5,FALSE),"")</f>
        <v/>
      </c>
      <c r="I76" s="10" t="str">
        <f>IFERROR(VLOOKUP($A76&amp;H$21,'Details - SQuAD'!$B:$G,6,FALSE),"")</f>
        <v/>
      </c>
      <c r="J76" s="10" t="str">
        <f>IFERROR(VLOOKUP($A76&amp;J$21,'Details - SQuAD'!$B:$G,5,FALSE),"")</f>
        <v/>
      </c>
      <c r="K76" s="10" t="str">
        <f>IFERROR(VLOOKUP($A76&amp;J$21,'Details - SQuAD'!$B:$G,6,FALSE),"")</f>
        <v/>
      </c>
      <c r="L76" s="10" t="str">
        <f>IFERROR(VLOOKUP($A76&amp;L$21,'Details - SQuAD'!$B:$G,5,FALSE),"")</f>
        <v/>
      </c>
      <c r="M76" s="10" t="str">
        <f>IFERROR(VLOOKUP($A76&amp;L$21,'Details - SQuAD'!$B:$G,6,FALSE),"")</f>
        <v/>
      </c>
      <c r="N76" s="10" t="str">
        <f>IFERROR(VLOOKUP($A76&amp;N$21,'Details - SQuAD'!$B:$G,5,FALSE),"")</f>
        <v/>
      </c>
      <c r="O76" s="10" t="str">
        <f>IFERROR(VLOOKUP($A76&amp;N$21,'Details - SQuAD'!$B:$G,6,FALSE),"")</f>
        <v/>
      </c>
      <c r="P76" s="10" t="str">
        <f>IFERROR(VLOOKUP($A76&amp;P$21,'Details - SQuAD'!$B:$G,5,FALSE),"")</f>
        <v/>
      </c>
      <c r="Q76" s="10" t="str">
        <f>IFERROR(VLOOKUP($A76&amp;P$21,'Details - SQuAD'!$B:$G,6,FALSE),"")</f>
        <v/>
      </c>
      <c r="R76" s="10" t="str">
        <f>IFERROR(VLOOKUP($A76&amp;R$21,'Details - SQuAD'!$B:$G,5,FALSE),"")</f>
        <v/>
      </c>
      <c r="S76" s="10" t="str">
        <f>IFERROR(VLOOKUP($A76&amp;R$21,'Details - SQuAD'!$B:$G,6,FALSE),"")</f>
        <v/>
      </c>
      <c r="T76" s="10" t="str">
        <f>IFERROR(VLOOKUP($A76&amp;T$21,'Details - SQuAD'!$B:$G,5,FALSE),"")</f>
        <v/>
      </c>
      <c r="U76" s="10" t="str">
        <f>IFERROR(VLOOKUP($A76&amp;T$21,'Details - SQuAD'!$B:$G,6,FALSE),"")</f>
        <v/>
      </c>
      <c r="V76" s="10" t="str">
        <f>IFERROR(VLOOKUP($A76&amp;V$21,'Details - SQuAD'!$B:$G,5,FALSE),"")</f>
        <v/>
      </c>
      <c r="W76" s="10" t="str">
        <f>IFERROR(VLOOKUP($A76&amp;V$21,'Details - SQuAD'!$B:$G,6,FALSE),"")</f>
        <v/>
      </c>
      <c r="X76" s="10" t="str">
        <f>IFERROR(VLOOKUP($A76&amp;X$21,'Details - SQuAD'!$B:$G,5,FALSE),"")</f>
        <v/>
      </c>
      <c r="Y76" s="10" t="str">
        <f>IFERROR(VLOOKUP($A76&amp;X$21,'Details - SQuAD'!$B:$G,6,FALSE),"")</f>
        <v/>
      </c>
      <c r="Z76" s="10" t="str">
        <f>IFERROR(VLOOKUP($A76&amp;Z$21,'Details - SQuAD'!$B:$G,5,FALSE),"")</f>
        <v/>
      </c>
      <c r="AA76" s="10" t="str">
        <f>IFERROR(VLOOKUP($A76&amp;Z$21,'Details - SQuAD'!$B:$G,6,FALSE),"")</f>
        <v/>
      </c>
    </row>
    <row r="77" spans="1:27" ht="13" x14ac:dyDescent="0.15">
      <c r="A77" s="7">
        <v>36</v>
      </c>
      <c r="B77" s="10"/>
      <c r="C77" s="10"/>
      <c r="D77" s="10" t="str">
        <f>IFERROR(VLOOKUP($A77&amp;D$21,'Details - SQuAD'!$B:$G,5,FALSE),"")</f>
        <v/>
      </c>
      <c r="E77" s="10" t="str">
        <f>IFERROR(VLOOKUP($A77&amp;D$21,'Details - SQuAD'!$B:$G,6,FALSE),"")</f>
        <v/>
      </c>
      <c r="F77" s="10" t="str">
        <f>IFERROR(VLOOKUP($A77&amp;F$21,'Details - SQuAD'!$B:$G,5,FALSE),"")</f>
        <v/>
      </c>
      <c r="G77" s="10" t="str">
        <f>IFERROR(VLOOKUP($A77&amp;F$21,'Details - SQuAD'!$B:$G,6,FALSE),"")</f>
        <v/>
      </c>
      <c r="H77" s="10" t="str">
        <f>IFERROR(VLOOKUP($A77&amp;H$21,'Details - SQuAD'!$B:$G,5,FALSE),"")</f>
        <v/>
      </c>
      <c r="I77" s="10" t="str">
        <f>IFERROR(VLOOKUP($A77&amp;H$21,'Details - SQuAD'!$B:$G,6,FALSE),"")</f>
        <v/>
      </c>
      <c r="J77" s="10" t="str">
        <f>IFERROR(VLOOKUP($A77&amp;J$21,'Details - SQuAD'!$B:$G,5,FALSE),"")</f>
        <v/>
      </c>
      <c r="K77" s="10" t="str">
        <f>IFERROR(VLOOKUP($A77&amp;J$21,'Details - SQuAD'!$B:$G,6,FALSE),"")</f>
        <v/>
      </c>
      <c r="L77" s="10" t="str">
        <f>IFERROR(VLOOKUP($A77&amp;L$21,'Details - SQuAD'!$B:$G,5,FALSE),"")</f>
        <v/>
      </c>
      <c r="M77" s="10" t="str">
        <f>IFERROR(VLOOKUP($A77&amp;L$21,'Details - SQuAD'!$B:$G,6,FALSE),"")</f>
        <v/>
      </c>
      <c r="N77" s="10" t="str">
        <f>IFERROR(VLOOKUP($A77&amp;N$21,'Details - SQuAD'!$B:$G,5,FALSE),"")</f>
        <v/>
      </c>
      <c r="O77" s="10" t="str">
        <f>IFERROR(VLOOKUP($A77&amp;N$21,'Details - SQuAD'!$B:$G,6,FALSE),"")</f>
        <v/>
      </c>
      <c r="P77" s="10" t="str">
        <f>IFERROR(VLOOKUP($A77&amp;P$21,'Details - SQuAD'!$B:$G,5,FALSE),"")</f>
        <v/>
      </c>
      <c r="Q77" s="10" t="str">
        <f>IFERROR(VLOOKUP($A77&amp;P$21,'Details - SQuAD'!$B:$G,6,FALSE),"")</f>
        <v/>
      </c>
      <c r="R77" s="10" t="str">
        <f>IFERROR(VLOOKUP($A77&amp;R$21,'Details - SQuAD'!$B:$G,5,FALSE),"")</f>
        <v/>
      </c>
      <c r="S77" s="10" t="str">
        <f>IFERROR(VLOOKUP($A77&amp;R$21,'Details - SQuAD'!$B:$G,6,FALSE),"")</f>
        <v/>
      </c>
      <c r="T77" s="10" t="str">
        <f>IFERROR(VLOOKUP($A77&amp;T$21,'Details - SQuAD'!$B:$G,5,FALSE),"")</f>
        <v/>
      </c>
      <c r="U77" s="10" t="str">
        <f>IFERROR(VLOOKUP($A77&amp;T$21,'Details - SQuAD'!$B:$G,6,FALSE),"")</f>
        <v/>
      </c>
      <c r="V77" s="10" t="str">
        <f>IFERROR(VLOOKUP($A77&amp;V$21,'Details - SQuAD'!$B:$G,5,FALSE),"")</f>
        <v/>
      </c>
      <c r="W77" s="10" t="str">
        <f>IFERROR(VLOOKUP($A77&amp;V$21,'Details - SQuAD'!$B:$G,6,FALSE),"")</f>
        <v/>
      </c>
      <c r="X77" s="10" t="str">
        <f>IFERROR(VLOOKUP($A77&amp;X$21,'Details - SQuAD'!$B:$G,5,FALSE),"")</f>
        <v/>
      </c>
      <c r="Y77" s="10" t="str">
        <f>IFERROR(VLOOKUP($A77&amp;X$21,'Details - SQuAD'!$B:$G,6,FALSE),"")</f>
        <v/>
      </c>
      <c r="Z77" s="10" t="str">
        <f>IFERROR(VLOOKUP($A77&amp;Z$21,'Details - SQuAD'!$B:$G,5,FALSE),"")</f>
        <v/>
      </c>
      <c r="AA77" s="10" t="str">
        <f>IFERROR(VLOOKUP($A77&amp;Z$21,'Details - SQuAD'!$B:$G,6,FALSE),"")</f>
        <v/>
      </c>
    </row>
    <row r="78" spans="1:27" ht="13" x14ac:dyDescent="0.15">
      <c r="A78" s="7">
        <v>35</v>
      </c>
      <c r="B78" s="10"/>
      <c r="C78" s="10"/>
      <c r="D78" s="10" t="str">
        <f>IFERROR(VLOOKUP($A78&amp;D$21,'Details - SQuAD'!$B:$G,5,FALSE),"")</f>
        <v/>
      </c>
      <c r="E78" s="10" t="str">
        <f>IFERROR(VLOOKUP($A78&amp;D$21,'Details - SQuAD'!$B:$G,6,FALSE),"")</f>
        <v/>
      </c>
      <c r="F78" s="10" t="str">
        <f>IFERROR(VLOOKUP($A78&amp;F$21,'Details - SQuAD'!$B:$G,5,FALSE),"")</f>
        <v/>
      </c>
      <c r="G78" s="10" t="str">
        <f>IFERROR(VLOOKUP($A78&amp;F$21,'Details - SQuAD'!$B:$G,6,FALSE),"")</f>
        <v/>
      </c>
      <c r="H78" s="10" t="str">
        <f>IFERROR(VLOOKUP($A78&amp;H$21,'Details - SQuAD'!$B:$G,5,FALSE),"")</f>
        <v/>
      </c>
      <c r="I78" s="10" t="str">
        <f>IFERROR(VLOOKUP($A78&amp;H$21,'Details - SQuAD'!$B:$G,6,FALSE),"")</f>
        <v/>
      </c>
      <c r="J78" s="10" t="str">
        <f>IFERROR(VLOOKUP($A78&amp;J$21,'Details - SQuAD'!$B:$G,5,FALSE),"")</f>
        <v/>
      </c>
      <c r="K78" s="10" t="str">
        <f>IFERROR(VLOOKUP($A78&amp;J$21,'Details - SQuAD'!$B:$G,6,FALSE),"")</f>
        <v/>
      </c>
      <c r="L78" s="10" t="str">
        <f>IFERROR(VLOOKUP($A78&amp;L$21,'Details - SQuAD'!$B:$G,5,FALSE),"")</f>
        <v/>
      </c>
      <c r="M78" s="10" t="str">
        <f>IFERROR(VLOOKUP($A78&amp;L$21,'Details - SQuAD'!$B:$G,6,FALSE),"")</f>
        <v/>
      </c>
      <c r="N78" s="10" t="str">
        <f>IFERROR(VLOOKUP($A78&amp;N$21,'Details - SQuAD'!$B:$G,5,FALSE),"")</f>
        <v/>
      </c>
      <c r="O78" s="10" t="str">
        <f>IFERROR(VLOOKUP($A78&amp;N$21,'Details - SQuAD'!$B:$G,6,FALSE),"")</f>
        <v/>
      </c>
      <c r="P78" s="10" t="str">
        <f>IFERROR(VLOOKUP($A78&amp;P$21,'Details - SQuAD'!$B:$G,5,FALSE),"")</f>
        <v/>
      </c>
      <c r="Q78" s="10" t="str">
        <f>IFERROR(VLOOKUP($A78&amp;P$21,'Details - SQuAD'!$B:$G,6,FALSE),"")</f>
        <v/>
      </c>
      <c r="R78" s="10" t="str">
        <f>IFERROR(VLOOKUP($A78&amp;R$21,'Details - SQuAD'!$B:$G,5,FALSE),"")</f>
        <v/>
      </c>
      <c r="S78" s="10" t="str">
        <f>IFERROR(VLOOKUP($A78&amp;R$21,'Details - SQuAD'!$B:$G,6,FALSE),"")</f>
        <v/>
      </c>
      <c r="T78" s="10" t="str">
        <f>IFERROR(VLOOKUP($A78&amp;T$21,'Details - SQuAD'!$B:$G,5,FALSE),"")</f>
        <v/>
      </c>
      <c r="U78" s="10" t="str">
        <f>IFERROR(VLOOKUP($A78&amp;T$21,'Details - SQuAD'!$B:$G,6,FALSE),"")</f>
        <v/>
      </c>
      <c r="V78" s="10" t="str">
        <f>IFERROR(VLOOKUP($A78&amp;V$21,'Details - SQuAD'!$B:$G,5,FALSE),"")</f>
        <v/>
      </c>
      <c r="W78" s="10" t="str">
        <f>IFERROR(VLOOKUP($A78&amp;V$21,'Details - SQuAD'!$B:$G,6,FALSE),"")</f>
        <v/>
      </c>
      <c r="X78" s="10" t="str">
        <f>IFERROR(VLOOKUP($A78&amp;X$21,'Details - SQuAD'!$B:$G,5,FALSE),"")</f>
        <v/>
      </c>
      <c r="Y78" s="10" t="str">
        <f>IFERROR(VLOOKUP($A78&amp;X$21,'Details - SQuAD'!$B:$G,6,FALSE),"")</f>
        <v/>
      </c>
      <c r="Z78" s="10" t="str">
        <f>IFERROR(VLOOKUP($A78&amp;Z$21,'Details - SQuAD'!$B:$G,5,FALSE),"")</f>
        <v/>
      </c>
      <c r="AA78" s="10" t="str">
        <f>IFERROR(VLOOKUP($A78&amp;Z$21,'Details - SQuAD'!$B:$G,6,FALSE),"")</f>
        <v/>
      </c>
    </row>
    <row r="79" spans="1:27" ht="13" x14ac:dyDescent="0.15">
      <c r="A79" s="7">
        <v>34</v>
      </c>
      <c r="B79" s="10"/>
      <c r="C79" s="10"/>
      <c r="D79" s="10" t="str">
        <f>IFERROR(VLOOKUP($A79&amp;D$21,'Details - SQuAD'!$B:$G,5,FALSE),"")</f>
        <v/>
      </c>
      <c r="E79" s="10" t="str">
        <f>IFERROR(VLOOKUP($A79&amp;D$21,'Details - SQuAD'!$B:$G,6,FALSE),"")</f>
        <v/>
      </c>
      <c r="F79" s="10" t="str">
        <f>IFERROR(VLOOKUP($A79&amp;F$21,'Details - SQuAD'!$B:$G,5,FALSE),"")</f>
        <v/>
      </c>
      <c r="G79" s="10" t="str">
        <f>IFERROR(VLOOKUP($A79&amp;F$21,'Details - SQuAD'!$B:$G,6,FALSE),"")</f>
        <v/>
      </c>
      <c r="H79" s="10" t="str">
        <f>IFERROR(VLOOKUP($A79&amp;H$21,'Details - SQuAD'!$B:$G,5,FALSE),"")</f>
        <v/>
      </c>
      <c r="I79" s="10" t="str">
        <f>IFERROR(VLOOKUP($A79&amp;H$21,'Details - SQuAD'!$B:$G,6,FALSE),"")</f>
        <v/>
      </c>
      <c r="J79" s="10" t="str">
        <f>IFERROR(VLOOKUP($A79&amp;J$21,'Details - SQuAD'!$B:$G,5,FALSE),"")</f>
        <v/>
      </c>
      <c r="K79" s="10" t="str">
        <f>IFERROR(VLOOKUP($A79&amp;J$21,'Details - SQuAD'!$B:$G,6,FALSE),"")</f>
        <v/>
      </c>
      <c r="L79" s="10" t="str">
        <f>IFERROR(VLOOKUP($A79&amp;L$21,'Details - SQuAD'!$B:$G,5,FALSE),"")</f>
        <v/>
      </c>
      <c r="M79" s="10" t="str">
        <f>IFERROR(VLOOKUP($A79&amp;L$21,'Details - SQuAD'!$B:$G,6,FALSE),"")</f>
        <v/>
      </c>
      <c r="N79" s="10" t="str">
        <f>IFERROR(VLOOKUP($A79&amp;N$21,'Details - SQuAD'!$B:$G,5,FALSE),"")</f>
        <v/>
      </c>
      <c r="O79" s="10" t="str">
        <f>IFERROR(VLOOKUP($A79&amp;N$21,'Details - SQuAD'!$B:$G,6,FALSE),"")</f>
        <v/>
      </c>
      <c r="P79" s="10" t="str">
        <f>IFERROR(VLOOKUP($A79&amp;P$21,'Details - SQuAD'!$B:$G,5,FALSE),"")</f>
        <v/>
      </c>
      <c r="Q79" s="10" t="str">
        <f>IFERROR(VLOOKUP($A79&amp;P$21,'Details - SQuAD'!$B:$G,6,FALSE),"")</f>
        <v/>
      </c>
      <c r="R79" s="10" t="str">
        <f>IFERROR(VLOOKUP($A79&amp;R$21,'Details - SQuAD'!$B:$G,5,FALSE),"")</f>
        <v/>
      </c>
      <c r="S79" s="10" t="str">
        <f>IFERROR(VLOOKUP($A79&amp;R$21,'Details - SQuAD'!$B:$G,6,FALSE),"")</f>
        <v/>
      </c>
      <c r="T79" s="10" t="str">
        <f>IFERROR(VLOOKUP($A79&amp;T$21,'Details - SQuAD'!$B:$G,5,FALSE),"")</f>
        <v/>
      </c>
      <c r="U79" s="10" t="str">
        <f>IFERROR(VLOOKUP($A79&amp;T$21,'Details - SQuAD'!$B:$G,6,FALSE),"")</f>
        <v/>
      </c>
      <c r="V79" s="10" t="str">
        <f>IFERROR(VLOOKUP($A79&amp;V$21,'Details - SQuAD'!$B:$G,5,FALSE),"")</f>
        <v/>
      </c>
      <c r="W79" s="10" t="str">
        <f>IFERROR(VLOOKUP($A79&amp;V$21,'Details - SQuAD'!$B:$G,6,FALSE),"")</f>
        <v/>
      </c>
      <c r="X79" s="10" t="str">
        <f>IFERROR(VLOOKUP($A79&amp;X$21,'Details - SQuAD'!$B:$G,5,FALSE),"")</f>
        <v/>
      </c>
      <c r="Y79" s="10" t="str">
        <f>IFERROR(VLOOKUP($A79&amp;X$21,'Details - SQuAD'!$B:$G,6,FALSE),"")</f>
        <v/>
      </c>
      <c r="Z79" s="10" t="str">
        <f>IFERROR(VLOOKUP($A79&amp;Z$21,'Details - SQuAD'!$B:$G,5,FALSE),"")</f>
        <v/>
      </c>
      <c r="AA79" s="10" t="str">
        <f>IFERROR(VLOOKUP($A79&amp;Z$21,'Details - SQuAD'!$B:$G,6,FALSE),"")</f>
        <v/>
      </c>
    </row>
    <row r="80" spans="1:27" ht="13" x14ac:dyDescent="0.15">
      <c r="A80" s="7">
        <v>33</v>
      </c>
      <c r="B80" s="10"/>
      <c r="C80" s="10"/>
      <c r="D80" s="10" t="str">
        <f>IFERROR(VLOOKUP($A80&amp;D$21,'Details - SQuAD'!$B:$G,5,FALSE),"")</f>
        <v/>
      </c>
      <c r="E80" s="10" t="str">
        <f>IFERROR(VLOOKUP($A80&amp;D$21,'Details - SQuAD'!$B:$G,6,FALSE),"")</f>
        <v/>
      </c>
      <c r="F80" s="10" t="str">
        <f>IFERROR(VLOOKUP($A80&amp;F$21,'Details - SQuAD'!$B:$G,5,FALSE),"")</f>
        <v/>
      </c>
      <c r="G80" s="10" t="str">
        <f>IFERROR(VLOOKUP($A80&amp;F$21,'Details - SQuAD'!$B:$G,6,FALSE),"")</f>
        <v/>
      </c>
      <c r="H80" s="10" t="str">
        <f>IFERROR(VLOOKUP($A80&amp;H$21,'Details - SQuAD'!$B:$G,5,FALSE),"")</f>
        <v/>
      </c>
      <c r="I80" s="10" t="str">
        <f>IFERROR(VLOOKUP($A80&amp;H$21,'Details - SQuAD'!$B:$G,6,FALSE),"")</f>
        <v/>
      </c>
      <c r="J80" s="10" t="str">
        <f>IFERROR(VLOOKUP($A80&amp;J$21,'Details - SQuAD'!$B:$G,5,FALSE),"")</f>
        <v/>
      </c>
      <c r="K80" s="10" t="str">
        <f>IFERROR(VLOOKUP($A80&amp;J$21,'Details - SQuAD'!$B:$G,6,FALSE),"")</f>
        <v/>
      </c>
      <c r="L80" s="10" t="str">
        <f>IFERROR(VLOOKUP($A80&amp;L$21,'Details - SQuAD'!$B:$G,5,FALSE),"")</f>
        <v/>
      </c>
      <c r="M80" s="10" t="str">
        <f>IFERROR(VLOOKUP($A80&amp;L$21,'Details - SQuAD'!$B:$G,6,FALSE),"")</f>
        <v/>
      </c>
      <c r="N80" s="10" t="str">
        <f>IFERROR(VLOOKUP($A80&amp;N$21,'Details - SQuAD'!$B:$G,5,FALSE),"")</f>
        <v/>
      </c>
      <c r="O80" s="10" t="str">
        <f>IFERROR(VLOOKUP($A80&amp;N$21,'Details - SQuAD'!$B:$G,6,FALSE),"")</f>
        <v/>
      </c>
      <c r="P80" s="10" t="str">
        <f>IFERROR(VLOOKUP($A80&amp;P$21,'Details - SQuAD'!$B:$G,5,FALSE),"")</f>
        <v/>
      </c>
      <c r="Q80" s="10" t="str">
        <f>IFERROR(VLOOKUP($A80&amp;P$21,'Details - SQuAD'!$B:$G,6,FALSE),"")</f>
        <v/>
      </c>
      <c r="R80" s="10" t="str">
        <f>IFERROR(VLOOKUP($A80&amp;R$21,'Details - SQuAD'!$B:$G,5,FALSE),"")</f>
        <v/>
      </c>
      <c r="S80" s="10" t="str">
        <f>IFERROR(VLOOKUP($A80&amp;R$21,'Details - SQuAD'!$B:$G,6,FALSE),"")</f>
        <v/>
      </c>
      <c r="T80" s="10" t="str">
        <f>IFERROR(VLOOKUP($A80&amp;T$21,'Details - SQuAD'!$B:$G,5,FALSE),"")</f>
        <v/>
      </c>
      <c r="U80" s="10" t="str">
        <f>IFERROR(VLOOKUP($A80&amp;T$21,'Details - SQuAD'!$B:$G,6,FALSE),"")</f>
        <v/>
      </c>
      <c r="V80" s="10" t="str">
        <f>IFERROR(VLOOKUP($A80&amp;V$21,'Details - SQuAD'!$B:$G,5,FALSE),"")</f>
        <v/>
      </c>
      <c r="W80" s="10" t="str">
        <f>IFERROR(VLOOKUP($A80&amp;V$21,'Details - SQuAD'!$B:$G,6,FALSE),"")</f>
        <v/>
      </c>
      <c r="X80" s="10" t="str">
        <f>IFERROR(VLOOKUP($A80&amp;X$21,'Details - SQuAD'!$B:$G,5,FALSE),"")</f>
        <v/>
      </c>
      <c r="Y80" s="10" t="str">
        <f>IFERROR(VLOOKUP($A80&amp;X$21,'Details - SQuAD'!$B:$G,6,FALSE),"")</f>
        <v/>
      </c>
      <c r="Z80" s="10" t="str">
        <f>IFERROR(VLOOKUP($A80&amp;Z$21,'Details - SQuAD'!$B:$G,5,FALSE),"")</f>
        <v/>
      </c>
      <c r="AA80" s="10" t="str">
        <f>IFERROR(VLOOKUP($A80&amp;Z$21,'Details - SQuAD'!$B:$G,6,FALSE),"")</f>
        <v/>
      </c>
    </row>
    <row r="81" spans="1:27" ht="13" x14ac:dyDescent="0.15">
      <c r="A81" s="7">
        <v>32</v>
      </c>
      <c r="B81" s="10"/>
      <c r="C81" s="10"/>
      <c r="D81" s="10" t="str">
        <f>IFERROR(VLOOKUP($A81&amp;D$21,'Details - SQuAD'!$B:$G,5,FALSE),"")</f>
        <v/>
      </c>
      <c r="E81" s="10" t="str">
        <f>IFERROR(VLOOKUP($A81&amp;D$21,'Details - SQuAD'!$B:$G,6,FALSE),"")</f>
        <v/>
      </c>
      <c r="F81" s="10" t="str">
        <f>IFERROR(VLOOKUP($A81&amp;F$21,'Details - SQuAD'!$B:$G,5,FALSE),"")</f>
        <v/>
      </c>
      <c r="G81" s="10" t="str">
        <f>IFERROR(VLOOKUP($A81&amp;F$21,'Details - SQuAD'!$B:$G,6,FALSE),"")</f>
        <v/>
      </c>
      <c r="H81" s="10" t="str">
        <f>IFERROR(VLOOKUP($A81&amp;H$21,'Details - SQuAD'!$B:$G,5,FALSE),"")</f>
        <v/>
      </c>
      <c r="I81" s="10" t="str">
        <f>IFERROR(VLOOKUP($A81&amp;H$21,'Details - SQuAD'!$B:$G,6,FALSE),"")</f>
        <v/>
      </c>
      <c r="J81" s="10" t="str">
        <f>IFERROR(VLOOKUP($A81&amp;J$21,'Details - SQuAD'!$B:$G,5,FALSE),"")</f>
        <v/>
      </c>
      <c r="K81" s="10" t="str">
        <f>IFERROR(VLOOKUP($A81&amp;J$21,'Details - SQuAD'!$B:$G,6,FALSE),"")</f>
        <v/>
      </c>
      <c r="L81" s="10" t="str">
        <f>IFERROR(VLOOKUP($A81&amp;L$21,'Details - SQuAD'!$B:$G,5,FALSE),"")</f>
        <v/>
      </c>
      <c r="M81" s="10" t="str">
        <f>IFERROR(VLOOKUP($A81&amp;L$21,'Details - SQuAD'!$B:$G,6,FALSE),"")</f>
        <v/>
      </c>
      <c r="N81" s="10" t="str">
        <f>IFERROR(VLOOKUP($A81&amp;N$21,'Details - SQuAD'!$B:$G,5,FALSE),"")</f>
        <v/>
      </c>
      <c r="O81" s="10" t="str">
        <f>IFERROR(VLOOKUP($A81&amp;N$21,'Details - SQuAD'!$B:$G,6,FALSE),"")</f>
        <v/>
      </c>
      <c r="P81" s="10" t="str">
        <f>IFERROR(VLOOKUP($A81&amp;P$21,'Details - SQuAD'!$B:$G,5,FALSE),"")</f>
        <v/>
      </c>
      <c r="Q81" s="10" t="str">
        <f>IFERROR(VLOOKUP($A81&amp;P$21,'Details - SQuAD'!$B:$G,6,FALSE),"")</f>
        <v/>
      </c>
      <c r="R81" s="10" t="str">
        <f>IFERROR(VLOOKUP($A81&amp;R$21,'Details - SQuAD'!$B:$G,5,FALSE),"")</f>
        <v/>
      </c>
      <c r="S81" s="10" t="str">
        <f>IFERROR(VLOOKUP($A81&amp;R$21,'Details - SQuAD'!$B:$G,6,FALSE),"")</f>
        <v/>
      </c>
      <c r="T81" s="10" t="str">
        <f>IFERROR(VLOOKUP($A81&amp;T$21,'Details - SQuAD'!$B:$G,5,FALSE),"")</f>
        <v/>
      </c>
      <c r="U81" s="10" t="str">
        <f>IFERROR(VLOOKUP($A81&amp;T$21,'Details - SQuAD'!$B:$G,6,FALSE),"")</f>
        <v/>
      </c>
      <c r="V81" s="10" t="str">
        <f>IFERROR(VLOOKUP($A81&amp;V$21,'Details - SQuAD'!$B:$G,5,FALSE),"")</f>
        <v/>
      </c>
      <c r="W81" s="10" t="str">
        <f>IFERROR(VLOOKUP($A81&amp;V$21,'Details - SQuAD'!$B:$G,6,FALSE),"")</f>
        <v/>
      </c>
      <c r="X81" s="10" t="str">
        <f>IFERROR(VLOOKUP($A81&amp;X$21,'Details - SQuAD'!$B:$G,5,FALSE),"")</f>
        <v/>
      </c>
      <c r="Y81" s="10" t="str">
        <f>IFERROR(VLOOKUP($A81&amp;X$21,'Details - SQuAD'!$B:$G,6,FALSE),"")</f>
        <v/>
      </c>
      <c r="Z81" s="10" t="str">
        <f>IFERROR(VLOOKUP($A81&amp;Z$21,'Details - SQuAD'!$B:$G,5,FALSE),"")</f>
        <v/>
      </c>
      <c r="AA81" s="10" t="str">
        <f>IFERROR(VLOOKUP($A81&amp;Z$21,'Details - SQuAD'!$B:$G,6,FALSE),"")</f>
        <v/>
      </c>
    </row>
    <row r="82" spans="1:27" ht="13" x14ac:dyDescent="0.15">
      <c r="A82" s="7">
        <v>31</v>
      </c>
      <c r="B82" s="10"/>
      <c r="C82" s="10"/>
      <c r="D82" s="10" t="str">
        <f>IFERROR(VLOOKUP($A82&amp;D$21,'Details - SQuAD'!$B:$G,5,FALSE),"")</f>
        <v/>
      </c>
      <c r="E82" s="10" t="str">
        <f>IFERROR(VLOOKUP($A82&amp;D$21,'Details - SQuAD'!$B:$G,6,FALSE),"")</f>
        <v/>
      </c>
      <c r="F82" s="10" t="str">
        <f>IFERROR(VLOOKUP($A82&amp;F$21,'Details - SQuAD'!$B:$G,5,FALSE),"")</f>
        <v/>
      </c>
      <c r="G82" s="10" t="str">
        <f>IFERROR(VLOOKUP($A82&amp;F$21,'Details - SQuAD'!$B:$G,6,FALSE),"")</f>
        <v/>
      </c>
      <c r="H82" s="10" t="str">
        <f>IFERROR(VLOOKUP($A82&amp;H$21,'Details - SQuAD'!$B:$G,5,FALSE),"")</f>
        <v/>
      </c>
      <c r="I82" s="10" t="str">
        <f>IFERROR(VLOOKUP($A82&amp;H$21,'Details - SQuAD'!$B:$G,6,FALSE),"")</f>
        <v/>
      </c>
      <c r="J82" s="10" t="str">
        <f>IFERROR(VLOOKUP($A82&amp;J$21,'Details - SQuAD'!$B:$G,5,FALSE),"")</f>
        <v/>
      </c>
      <c r="K82" s="10" t="str">
        <f>IFERROR(VLOOKUP($A82&amp;J$21,'Details - SQuAD'!$B:$G,6,FALSE),"")</f>
        <v/>
      </c>
      <c r="L82" s="10" t="str">
        <f>IFERROR(VLOOKUP($A82&amp;L$21,'Details - SQuAD'!$B:$G,5,FALSE),"")</f>
        <v/>
      </c>
      <c r="M82" s="10" t="str">
        <f>IFERROR(VLOOKUP($A82&amp;L$21,'Details - SQuAD'!$B:$G,6,FALSE),"")</f>
        <v/>
      </c>
      <c r="N82" s="10" t="str">
        <f>IFERROR(VLOOKUP($A82&amp;N$21,'Details - SQuAD'!$B:$G,5,FALSE),"")</f>
        <v/>
      </c>
      <c r="O82" s="10" t="str">
        <f>IFERROR(VLOOKUP($A82&amp;N$21,'Details - SQuAD'!$B:$G,6,FALSE),"")</f>
        <v/>
      </c>
      <c r="P82" s="10" t="str">
        <f>IFERROR(VLOOKUP($A82&amp;P$21,'Details - SQuAD'!$B:$G,5,FALSE),"")</f>
        <v/>
      </c>
      <c r="Q82" s="10" t="str">
        <f>IFERROR(VLOOKUP($A82&amp;P$21,'Details - SQuAD'!$B:$G,6,FALSE),"")</f>
        <v/>
      </c>
      <c r="R82" s="10" t="str">
        <f>IFERROR(VLOOKUP($A82&amp;R$21,'Details - SQuAD'!$B:$G,5,FALSE),"")</f>
        <v/>
      </c>
      <c r="S82" s="10" t="str">
        <f>IFERROR(VLOOKUP($A82&amp;R$21,'Details - SQuAD'!$B:$G,6,FALSE),"")</f>
        <v/>
      </c>
      <c r="T82" s="10" t="str">
        <f>IFERROR(VLOOKUP($A82&amp;T$21,'Details - SQuAD'!$B:$G,5,FALSE),"")</f>
        <v/>
      </c>
      <c r="U82" s="10" t="str">
        <f>IFERROR(VLOOKUP($A82&amp;T$21,'Details - SQuAD'!$B:$G,6,FALSE),"")</f>
        <v/>
      </c>
      <c r="V82" s="10" t="str">
        <f>IFERROR(VLOOKUP($A82&amp;V$21,'Details - SQuAD'!$B:$G,5,FALSE),"")</f>
        <v/>
      </c>
      <c r="W82" s="10" t="str">
        <f>IFERROR(VLOOKUP($A82&amp;V$21,'Details - SQuAD'!$B:$G,6,FALSE),"")</f>
        <v/>
      </c>
      <c r="X82" s="10" t="str">
        <f>IFERROR(VLOOKUP($A82&amp;X$21,'Details - SQuAD'!$B:$G,5,FALSE),"")</f>
        <v/>
      </c>
      <c r="Y82" s="10" t="str">
        <f>IFERROR(VLOOKUP($A82&amp;X$21,'Details - SQuAD'!$B:$G,6,FALSE),"")</f>
        <v/>
      </c>
      <c r="Z82" s="10" t="str">
        <f>IFERROR(VLOOKUP($A82&amp;Z$21,'Details - SQuAD'!$B:$G,5,FALSE),"")</f>
        <v/>
      </c>
      <c r="AA82" s="10" t="str">
        <f>IFERROR(VLOOKUP($A82&amp;Z$21,'Details - SQuAD'!$B:$G,6,FALSE),"")</f>
        <v/>
      </c>
    </row>
    <row r="83" spans="1:27" ht="13" x14ac:dyDescent="0.15">
      <c r="A83" s="7">
        <v>30</v>
      </c>
      <c r="B83" s="10">
        <v>80.416272469252604</v>
      </c>
      <c r="C83" s="10">
        <v>88.074830708307104</v>
      </c>
      <c r="D83" s="10">
        <f>IFERROR(VLOOKUP($A83&amp;D$21,'Details - SQuAD'!$B:$G,5,FALSE),"")</f>
        <v>77.332071901608302</v>
      </c>
      <c r="E83" s="10">
        <f>IFERROR(VLOOKUP($A83&amp;D$21,'Details - SQuAD'!$B:$G,6,FALSE),"")</f>
        <v>86.251796657330999</v>
      </c>
      <c r="F83" s="10" t="str">
        <f>IFERROR(VLOOKUP($A83&amp;F$21,'Details - SQuAD'!$B:$G,5,FALSE),"")</f>
        <v/>
      </c>
      <c r="G83" s="10" t="str">
        <f>IFERROR(VLOOKUP($A83&amp;F$21,'Details - SQuAD'!$B:$G,6,FALSE),"")</f>
        <v/>
      </c>
      <c r="H83" s="10" t="str">
        <f>IFERROR(VLOOKUP($A83&amp;H$21,'Details - SQuAD'!$B:$G,5,FALSE),"")</f>
        <v/>
      </c>
      <c r="I83" s="10" t="str">
        <f>IFERROR(VLOOKUP($A83&amp;H$21,'Details - SQuAD'!$B:$G,6,FALSE),"")</f>
        <v/>
      </c>
      <c r="J83" s="10" t="str">
        <f>IFERROR(VLOOKUP($A83&amp;J$21,'Details - SQuAD'!$B:$G,5,FALSE),"")</f>
        <v/>
      </c>
      <c r="K83" s="10" t="str">
        <f>IFERROR(VLOOKUP($A83&amp;J$21,'Details - SQuAD'!$B:$G,6,FALSE),"")</f>
        <v/>
      </c>
      <c r="L83" s="10">
        <f>IFERROR(VLOOKUP($A83&amp;L$21,'Details - SQuAD'!$B:$G,5,FALSE),"")</f>
        <v>71.475875118259196</v>
      </c>
      <c r="M83" s="10">
        <f>IFERROR(VLOOKUP($A83&amp;L$21,'Details - SQuAD'!$B:$G,6,FALSE),"")</f>
        <v>81.493375283719104</v>
      </c>
      <c r="N83" s="10" t="str">
        <f>IFERROR(VLOOKUP($A83&amp;N$21,'Details - SQuAD'!$B:$G,5,FALSE),"")</f>
        <v/>
      </c>
      <c r="O83" s="10" t="str">
        <f>IFERROR(VLOOKUP($A83&amp;N$21,'Details - SQuAD'!$B:$G,6,FALSE),"")</f>
        <v/>
      </c>
      <c r="P83" s="10">
        <f>IFERROR(VLOOKUP($A83&amp;P$21,'Details - SQuAD'!$B:$G,5,FALSE),"")</f>
        <v>74.124881740775706</v>
      </c>
      <c r="Q83" s="10">
        <f>IFERROR(VLOOKUP($A83&amp;P$21,'Details - SQuAD'!$B:$G,6,FALSE),"")</f>
        <v>82.965170555692794</v>
      </c>
      <c r="R83" s="10" t="str">
        <f>IFERROR(VLOOKUP($A83&amp;R$21,'Details - SQuAD'!$B:$G,5,FALSE),"")</f>
        <v/>
      </c>
      <c r="S83" s="10" t="str">
        <f>IFERROR(VLOOKUP($A83&amp;R$21,'Details - SQuAD'!$B:$G,6,FALSE),"")</f>
        <v/>
      </c>
      <c r="T83" s="10" t="str">
        <f>IFERROR(VLOOKUP($A83&amp;T$21,'Details - SQuAD'!$B:$G,5,FALSE),"")</f>
        <v/>
      </c>
      <c r="U83" s="10" t="str">
        <f>IFERROR(VLOOKUP($A83&amp;T$21,'Details - SQuAD'!$B:$G,6,FALSE),"")</f>
        <v/>
      </c>
      <c r="V83" s="10" t="str">
        <f>IFERROR(VLOOKUP($A83&amp;V$21,'Details - SQuAD'!$B:$G,5,FALSE),"")</f>
        <v/>
      </c>
      <c r="W83" s="10" t="str">
        <f>IFERROR(VLOOKUP($A83&amp;V$21,'Details - SQuAD'!$B:$G,6,FALSE),"")</f>
        <v/>
      </c>
      <c r="X83" s="10" t="str">
        <f>IFERROR(VLOOKUP($A83&amp;X$21,'Details - SQuAD'!$B:$G,5,FALSE),"")</f>
        <v/>
      </c>
      <c r="Y83" s="10" t="str">
        <f>IFERROR(VLOOKUP($A83&amp;X$21,'Details - SQuAD'!$B:$G,6,FALSE),"")</f>
        <v/>
      </c>
      <c r="Z83" s="10" t="str">
        <f>IFERROR(VLOOKUP($A83&amp;Z$21,'Details - SQuAD'!$B:$G,5,FALSE),"")</f>
        <v/>
      </c>
      <c r="AA83" s="10" t="str">
        <f>IFERROR(VLOOKUP($A83&amp;Z$21,'Details - SQuAD'!$B:$G,6,FALSE),"")</f>
        <v/>
      </c>
    </row>
    <row r="84" spans="1:27" ht="13" x14ac:dyDescent="0.15">
      <c r="A84" s="7">
        <v>29</v>
      </c>
      <c r="B84" s="10"/>
      <c r="C84" s="10"/>
      <c r="D84" s="10" t="str">
        <f>IFERROR(VLOOKUP($A84&amp;D$21,'Details - SQuAD'!$B:$G,5,FALSE),"")</f>
        <v/>
      </c>
      <c r="E84" s="10" t="str">
        <f>IFERROR(VLOOKUP($A84&amp;D$21,'Details - SQuAD'!$B:$G,6,FALSE),"")</f>
        <v/>
      </c>
      <c r="F84" s="10" t="str">
        <f>IFERROR(VLOOKUP($A84&amp;F$21,'Details - SQuAD'!$B:$G,5,FALSE),"")</f>
        <v/>
      </c>
      <c r="G84" s="10" t="str">
        <f>IFERROR(VLOOKUP($A84&amp;F$21,'Details - SQuAD'!$B:$G,6,FALSE),"")</f>
        <v/>
      </c>
      <c r="H84" s="10" t="str">
        <f>IFERROR(VLOOKUP($A84&amp;H$21,'Details - SQuAD'!$B:$G,5,FALSE),"")</f>
        <v/>
      </c>
      <c r="I84" s="10" t="str">
        <f>IFERROR(VLOOKUP($A84&amp;H$21,'Details - SQuAD'!$B:$G,6,FALSE),"")</f>
        <v/>
      </c>
      <c r="J84" s="10" t="str">
        <f>IFERROR(VLOOKUP($A84&amp;J$21,'Details - SQuAD'!$B:$G,5,FALSE),"")</f>
        <v/>
      </c>
      <c r="K84" s="10" t="str">
        <f>IFERROR(VLOOKUP($A84&amp;J$21,'Details - SQuAD'!$B:$G,6,FALSE),"")</f>
        <v/>
      </c>
      <c r="L84" s="10" t="str">
        <f>IFERROR(VLOOKUP($A84&amp;L$21,'Details - SQuAD'!$B:$G,5,FALSE),"")</f>
        <v/>
      </c>
      <c r="M84" s="10" t="str">
        <f>IFERROR(VLOOKUP($A84&amp;L$21,'Details - SQuAD'!$B:$G,6,FALSE),"")</f>
        <v/>
      </c>
      <c r="N84" s="10" t="str">
        <f>IFERROR(VLOOKUP($A84&amp;N$21,'Details - SQuAD'!$B:$G,5,FALSE),"")</f>
        <v/>
      </c>
      <c r="O84" s="10" t="str">
        <f>IFERROR(VLOOKUP($A84&amp;N$21,'Details - SQuAD'!$B:$G,6,FALSE),"")</f>
        <v/>
      </c>
      <c r="P84" s="10" t="str">
        <f>IFERROR(VLOOKUP($A84&amp;P$21,'Details - SQuAD'!$B:$G,5,FALSE),"")</f>
        <v/>
      </c>
      <c r="Q84" s="10" t="str">
        <f>IFERROR(VLOOKUP($A84&amp;P$21,'Details - SQuAD'!$B:$G,6,FALSE),"")</f>
        <v/>
      </c>
      <c r="R84" s="10" t="str">
        <f>IFERROR(VLOOKUP($A84&amp;R$21,'Details - SQuAD'!$B:$G,5,FALSE),"")</f>
        <v/>
      </c>
      <c r="S84" s="10" t="str">
        <f>IFERROR(VLOOKUP($A84&amp;R$21,'Details - SQuAD'!$B:$G,6,FALSE),"")</f>
        <v/>
      </c>
      <c r="T84" s="10" t="str">
        <f>IFERROR(VLOOKUP($A84&amp;T$21,'Details - SQuAD'!$B:$G,5,FALSE),"")</f>
        <v/>
      </c>
      <c r="U84" s="10" t="str">
        <f>IFERROR(VLOOKUP($A84&amp;T$21,'Details - SQuAD'!$B:$G,6,FALSE),"")</f>
        <v/>
      </c>
      <c r="V84" s="10" t="str">
        <f>IFERROR(VLOOKUP($A84&amp;V$21,'Details - SQuAD'!$B:$G,5,FALSE),"")</f>
        <v/>
      </c>
      <c r="W84" s="10" t="str">
        <f>IFERROR(VLOOKUP($A84&amp;V$21,'Details - SQuAD'!$B:$G,6,FALSE),"")</f>
        <v/>
      </c>
      <c r="X84" s="10">
        <f>IFERROR(VLOOKUP($A84&amp;X$21,'Details - SQuAD'!$B:$G,5,FALSE),"")</f>
        <v>75.316934720908193</v>
      </c>
      <c r="Y84" s="10">
        <f>IFERROR(VLOOKUP($A84&amp;X$21,'Details - SQuAD'!$B:$G,6,FALSE),"")</f>
        <v>84.1846358224157</v>
      </c>
      <c r="Z84" s="10" t="str">
        <f>IFERROR(VLOOKUP($A84&amp;Z$21,'Details - SQuAD'!$B:$G,5,FALSE),"")</f>
        <v/>
      </c>
      <c r="AA84" s="10" t="str">
        <f>IFERROR(VLOOKUP($A84&amp;Z$21,'Details - SQuAD'!$B:$G,6,FALSE),"")</f>
        <v/>
      </c>
    </row>
    <row r="85" spans="1:27" ht="13" x14ac:dyDescent="0.15">
      <c r="A85" s="7">
        <v>28</v>
      </c>
      <c r="B85" s="10"/>
      <c r="C85" s="10"/>
      <c r="D85" s="10" t="str">
        <f>IFERROR(VLOOKUP($A85&amp;D$21,'Details - SQuAD'!$B:$G,5,FALSE),"")</f>
        <v/>
      </c>
      <c r="E85" s="10" t="str">
        <f>IFERROR(VLOOKUP($A85&amp;D$21,'Details - SQuAD'!$B:$G,6,FALSE),"")</f>
        <v/>
      </c>
      <c r="F85" s="10" t="str">
        <f>IFERROR(VLOOKUP($A85&amp;F$21,'Details - SQuAD'!$B:$G,5,FALSE),"")</f>
        <v/>
      </c>
      <c r="G85" s="10" t="str">
        <f>IFERROR(VLOOKUP($A85&amp;F$21,'Details - SQuAD'!$B:$G,6,FALSE),"")</f>
        <v/>
      </c>
      <c r="H85" s="10" t="str">
        <f>IFERROR(VLOOKUP($A85&amp;H$21,'Details - SQuAD'!$B:$G,5,FALSE),"")</f>
        <v/>
      </c>
      <c r="I85" s="10" t="str">
        <f>IFERROR(VLOOKUP($A85&amp;H$21,'Details - SQuAD'!$B:$G,6,FALSE),"")</f>
        <v/>
      </c>
      <c r="J85" s="10" t="str">
        <f>IFERROR(VLOOKUP($A85&amp;J$21,'Details - SQuAD'!$B:$G,5,FALSE),"")</f>
        <v/>
      </c>
      <c r="K85" s="10" t="str">
        <f>IFERROR(VLOOKUP($A85&amp;J$21,'Details - SQuAD'!$B:$G,6,FALSE),"")</f>
        <v/>
      </c>
      <c r="L85" s="10" t="str">
        <f>IFERROR(VLOOKUP($A85&amp;L$21,'Details - SQuAD'!$B:$G,5,FALSE),"")</f>
        <v/>
      </c>
      <c r="M85" s="10" t="str">
        <f>IFERROR(VLOOKUP($A85&amp;L$21,'Details - SQuAD'!$B:$G,6,FALSE),"")</f>
        <v/>
      </c>
      <c r="N85" s="10" t="str">
        <f>IFERROR(VLOOKUP($A85&amp;N$21,'Details - SQuAD'!$B:$G,5,FALSE),"")</f>
        <v/>
      </c>
      <c r="O85" s="10" t="str">
        <f>IFERROR(VLOOKUP($A85&amp;N$21,'Details - SQuAD'!$B:$G,6,FALSE),"")</f>
        <v/>
      </c>
      <c r="P85" s="10" t="str">
        <f>IFERROR(VLOOKUP($A85&amp;P$21,'Details - SQuAD'!$B:$G,5,FALSE),"")</f>
        <v/>
      </c>
      <c r="Q85" s="10" t="str">
        <f>IFERROR(VLOOKUP($A85&amp;P$21,'Details - SQuAD'!$B:$G,6,FALSE),"")</f>
        <v/>
      </c>
      <c r="R85" s="10" t="str">
        <f>IFERROR(VLOOKUP($A85&amp;R$21,'Details - SQuAD'!$B:$G,5,FALSE),"")</f>
        <v/>
      </c>
      <c r="S85" s="10" t="str">
        <f>IFERROR(VLOOKUP($A85&amp;R$21,'Details - SQuAD'!$B:$G,6,FALSE),"")</f>
        <v/>
      </c>
      <c r="T85" s="10" t="str">
        <f>IFERROR(VLOOKUP($A85&amp;T$21,'Details - SQuAD'!$B:$G,5,FALSE),"")</f>
        <v/>
      </c>
      <c r="U85" s="10" t="str">
        <f>IFERROR(VLOOKUP($A85&amp;T$21,'Details - SQuAD'!$B:$G,6,FALSE),"")</f>
        <v/>
      </c>
      <c r="V85" s="10" t="str">
        <f>IFERROR(VLOOKUP($A85&amp;V$21,'Details - SQuAD'!$B:$G,5,FALSE),"")</f>
        <v/>
      </c>
      <c r="W85" s="10" t="str">
        <f>IFERROR(VLOOKUP($A85&amp;V$21,'Details - SQuAD'!$B:$G,6,FALSE),"")</f>
        <v/>
      </c>
      <c r="X85" s="10" t="str">
        <f>IFERROR(VLOOKUP($A85&amp;X$21,'Details - SQuAD'!$B:$G,5,FALSE),"")</f>
        <v/>
      </c>
      <c r="Y85" s="10" t="str">
        <f>IFERROR(VLOOKUP($A85&amp;X$21,'Details - SQuAD'!$B:$G,6,FALSE),"")</f>
        <v/>
      </c>
      <c r="Z85" s="10" t="str">
        <f>IFERROR(VLOOKUP($A85&amp;Z$21,'Details - SQuAD'!$B:$G,5,FALSE),"")</f>
        <v/>
      </c>
      <c r="AA85" s="10" t="str">
        <f>IFERROR(VLOOKUP($A85&amp;Z$21,'Details - SQuAD'!$B:$G,6,FALSE),"")</f>
        <v/>
      </c>
    </row>
    <row r="86" spans="1:27" ht="13" x14ac:dyDescent="0.15">
      <c r="A86" s="7">
        <v>27</v>
      </c>
      <c r="B86" s="10"/>
      <c r="C86" s="10"/>
      <c r="D86" s="10" t="str">
        <f>IFERROR(VLOOKUP($A86&amp;D$21,'Details - SQuAD'!$B:$G,5,FALSE),"")</f>
        <v/>
      </c>
      <c r="E86" s="10" t="str">
        <f>IFERROR(VLOOKUP($A86&amp;D$21,'Details - SQuAD'!$B:$G,6,FALSE),"")</f>
        <v/>
      </c>
      <c r="F86" s="10" t="str">
        <f>IFERROR(VLOOKUP($A86&amp;F$21,'Details - SQuAD'!$B:$G,5,FALSE),"")</f>
        <v/>
      </c>
      <c r="G86" s="10" t="str">
        <f>IFERROR(VLOOKUP($A86&amp;F$21,'Details - SQuAD'!$B:$G,6,FALSE),"")</f>
        <v/>
      </c>
      <c r="H86" s="10" t="str">
        <f>IFERROR(VLOOKUP($A86&amp;H$21,'Details - SQuAD'!$B:$G,5,FALSE),"")</f>
        <v/>
      </c>
      <c r="I86" s="10" t="str">
        <f>IFERROR(VLOOKUP($A86&amp;H$21,'Details - SQuAD'!$B:$G,6,FALSE),"")</f>
        <v/>
      </c>
      <c r="J86" s="10" t="str">
        <f>IFERROR(VLOOKUP($A86&amp;J$21,'Details - SQuAD'!$B:$G,5,FALSE),"")</f>
        <v/>
      </c>
      <c r="K86" s="10" t="str">
        <f>IFERROR(VLOOKUP($A86&amp;J$21,'Details - SQuAD'!$B:$G,6,FALSE),"")</f>
        <v/>
      </c>
      <c r="L86" s="10" t="str">
        <f>IFERROR(VLOOKUP($A86&amp;L$21,'Details - SQuAD'!$B:$G,5,FALSE),"")</f>
        <v/>
      </c>
      <c r="M86" s="10" t="str">
        <f>IFERROR(VLOOKUP($A86&amp;L$21,'Details - SQuAD'!$B:$G,6,FALSE),"")</f>
        <v/>
      </c>
      <c r="N86" s="10" t="str">
        <f>IFERROR(VLOOKUP($A86&amp;N$21,'Details - SQuAD'!$B:$G,5,FALSE),"")</f>
        <v/>
      </c>
      <c r="O86" s="10" t="str">
        <f>IFERROR(VLOOKUP($A86&amp;N$21,'Details - SQuAD'!$B:$G,6,FALSE),"")</f>
        <v/>
      </c>
      <c r="P86" s="10" t="str">
        <f>IFERROR(VLOOKUP($A86&amp;P$21,'Details - SQuAD'!$B:$G,5,FALSE),"")</f>
        <v/>
      </c>
      <c r="Q86" s="10" t="str">
        <f>IFERROR(VLOOKUP($A86&amp;P$21,'Details - SQuAD'!$B:$G,6,FALSE),"")</f>
        <v/>
      </c>
      <c r="R86" s="10" t="str">
        <f>IFERROR(VLOOKUP($A86&amp;R$21,'Details - SQuAD'!$B:$G,5,FALSE),"")</f>
        <v/>
      </c>
      <c r="S86" s="10" t="str">
        <f>IFERROR(VLOOKUP($A86&amp;R$21,'Details - SQuAD'!$B:$G,6,FALSE),"")</f>
        <v/>
      </c>
      <c r="T86" s="10" t="str">
        <f>IFERROR(VLOOKUP($A86&amp;T$21,'Details - SQuAD'!$B:$G,5,FALSE),"")</f>
        <v/>
      </c>
      <c r="U86" s="10" t="str">
        <f>IFERROR(VLOOKUP($A86&amp;T$21,'Details - SQuAD'!$B:$G,6,FALSE),"")</f>
        <v/>
      </c>
      <c r="V86" s="10" t="str">
        <f>IFERROR(VLOOKUP($A86&amp;V$21,'Details - SQuAD'!$B:$G,5,FALSE),"")</f>
        <v/>
      </c>
      <c r="W86" s="10" t="str">
        <f>IFERROR(VLOOKUP($A86&amp;V$21,'Details - SQuAD'!$B:$G,6,FALSE),"")</f>
        <v/>
      </c>
      <c r="X86" s="10" t="str">
        <f>IFERROR(VLOOKUP($A86&amp;X$21,'Details - SQuAD'!$B:$G,5,FALSE),"")</f>
        <v/>
      </c>
      <c r="Y86" s="10" t="str">
        <f>IFERROR(VLOOKUP($A86&amp;X$21,'Details - SQuAD'!$B:$G,6,FALSE),"")</f>
        <v/>
      </c>
      <c r="Z86" s="10" t="str">
        <f>IFERROR(VLOOKUP($A86&amp;Z$21,'Details - SQuAD'!$B:$G,5,FALSE),"")</f>
        <v/>
      </c>
      <c r="AA86" s="10" t="str">
        <f>IFERROR(VLOOKUP($A86&amp;Z$21,'Details - SQuAD'!$B:$G,6,FALSE),"")</f>
        <v/>
      </c>
    </row>
    <row r="87" spans="1:27" ht="13" x14ac:dyDescent="0.15">
      <c r="A87" s="7">
        <v>26</v>
      </c>
      <c r="B87" s="10"/>
      <c r="C87" s="10"/>
      <c r="D87" s="10" t="str">
        <f>IFERROR(VLOOKUP($A87&amp;D$21,'Details - SQuAD'!$B:$G,5,FALSE),"")</f>
        <v/>
      </c>
      <c r="E87" s="10" t="str">
        <f>IFERROR(VLOOKUP($A87&amp;D$21,'Details - SQuAD'!$B:$G,6,FALSE),"")</f>
        <v/>
      </c>
      <c r="F87" s="10" t="str">
        <f>IFERROR(VLOOKUP($A87&amp;F$21,'Details - SQuAD'!$B:$G,5,FALSE),"")</f>
        <v/>
      </c>
      <c r="G87" s="10" t="str">
        <f>IFERROR(VLOOKUP($A87&amp;F$21,'Details - SQuAD'!$B:$G,6,FALSE),"")</f>
        <v/>
      </c>
      <c r="H87" s="10" t="str">
        <f>IFERROR(VLOOKUP($A87&amp;H$21,'Details - SQuAD'!$B:$G,5,FALSE),"")</f>
        <v/>
      </c>
      <c r="I87" s="10" t="str">
        <f>IFERROR(VLOOKUP($A87&amp;H$21,'Details - SQuAD'!$B:$G,6,FALSE),"")</f>
        <v/>
      </c>
      <c r="J87" s="10" t="str">
        <f>IFERROR(VLOOKUP($A87&amp;J$21,'Details - SQuAD'!$B:$G,5,FALSE),"")</f>
        <v/>
      </c>
      <c r="K87" s="10" t="str">
        <f>IFERROR(VLOOKUP($A87&amp;J$21,'Details - SQuAD'!$B:$G,6,FALSE),"")</f>
        <v/>
      </c>
      <c r="L87" s="10" t="str">
        <f>IFERROR(VLOOKUP($A87&amp;L$21,'Details - SQuAD'!$B:$G,5,FALSE),"")</f>
        <v/>
      </c>
      <c r="M87" s="10" t="str">
        <f>IFERROR(VLOOKUP($A87&amp;L$21,'Details - SQuAD'!$B:$G,6,FALSE),"")</f>
        <v/>
      </c>
      <c r="N87" s="10" t="str">
        <f>IFERROR(VLOOKUP($A87&amp;N$21,'Details - SQuAD'!$B:$G,5,FALSE),"")</f>
        <v/>
      </c>
      <c r="O87" s="10" t="str">
        <f>IFERROR(VLOOKUP($A87&amp;N$21,'Details - SQuAD'!$B:$G,6,FALSE),"")</f>
        <v/>
      </c>
      <c r="P87" s="10" t="str">
        <f>IFERROR(VLOOKUP($A87&amp;P$21,'Details - SQuAD'!$B:$G,5,FALSE),"")</f>
        <v/>
      </c>
      <c r="Q87" s="10" t="str">
        <f>IFERROR(VLOOKUP($A87&amp;P$21,'Details - SQuAD'!$B:$G,6,FALSE),"")</f>
        <v/>
      </c>
      <c r="R87" s="10" t="str">
        <f>IFERROR(VLOOKUP($A87&amp;R$21,'Details - SQuAD'!$B:$G,5,FALSE),"")</f>
        <v/>
      </c>
      <c r="S87" s="10" t="str">
        <f>IFERROR(VLOOKUP($A87&amp;R$21,'Details - SQuAD'!$B:$G,6,FALSE),"")</f>
        <v/>
      </c>
      <c r="T87" s="10" t="str">
        <f>IFERROR(VLOOKUP($A87&amp;T$21,'Details - SQuAD'!$B:$G,5,FALSE),"")</f>
        <v/>
      </c>
      <c r="U87" s="10" t="str">
        <f>IFERROR(VLOOKUP($A87&amp;T$21,'Details - SQuAD'!$B:$G,6,FALSE),"")</f>
        <v/>
      </c>
      <c r="V87" s="10" t="str">
        <f>IFERROR(VLOOKUP($A87&amp;V$21,'Details - SQuAD'!$B:$G,5,FALSE),"")</f>
        <v/>
      </c>
      <c r="W87" s="10" t="str">
        <f>IFERROR(VLOOKUP($A87&amp;V$21,'Details - SQuAD'!$B:$G,6,FALSE),"")</f>
        <v/>
      </c>
      <c r="X87" s="10" t="str">
        <f>IFERROR(VLOOKUP($A87&amp;X$21,'Details - SQuAD'!$B:$G,5,FALSE),"")</f>
        <v/>
      </c>
      <c r="Y87" s="10" t="str">
        <f>IFERROR(VLOOKUP($A87&amp;X$21,'Details - SQuAD'!$B:$G,6,FALSE),"")</f>
        <v/>
      </c>
      <c r="Z87" s="10" t="str">
        <f>IFERROR(VLOOKUP($A87&amp;Z$21,'Details - SQuAD'!$B:$G,5,FALSE),"")</f>
        <v/>
      </c>
      <c r="AA87" s="10" t="str">
        <f>IFERROR(VLOOKUP($A87&amp;Z$21,'Details - SQuAD'!$B:$G,6,FALSE),"")</f>
        <v/>
      </c>
    </row>
    <row r="88" spans="1:27" ht="13" x14ac:dyDescent="0.15">
      <c r="A88" s="7">
        <v>25</v>
      </c>
      <c r="B88" s="10"/>
      <c r="C88" s="10"/>
      <c r="D88" s="10" t="str">
        <f>IFERROR(VLOOKUP($A88&amp;D$21,'Details - SQuAD'!$B:$G,5,FALSE),"")</f>
        <v/>
      </c>
      <c r="E88" s="10" t="str">
        <f>IFERROR(VLOOKUP($A88&amp;D$21,'Details - SQuAD'!$B:$G,6,FALSE),"")</f>
        <v/>
      </c>
      <c r="F88" s="10" t="str">
        <f>IFERROR(VLOOKUP($A88&amp;F$21,'Details - SQuAD'!$B:$G,5,FALSE),"")</f>
        <v/>
      </c>
      <c r="G88" s="10" t="str">
        <f>IFERROR(VLOOKUP($A88&amp;F$21,'Details - SQuAD'!$B:$G,6,FALSE),"")</f>
        <v/>
      </c>
      <c r="H88" s="10" t="str">
        <f>IFERROR(VLOOKUP($A88&amp;H$21,'Details - SQuAD'!$B:$G,5,FALSE),"")</f>
        <v/>
      </c>
      <c r="I88" s="10" t="str">
        <f>IFERROR(VLOOKUP($A88&amp;H$21,'Details - SQuAD'!$B:$G,6,FALSE),"")</f>
        <v/>
      </c>
      <c r="J88" s="10" t="str">
        <f>IFERROR(VLOOKUP($A88&amp;J$21,'Details - SQuAD'!$B:$G,5,FALSE),"")</f>
        <v/>
      </c>
      <c r="K88" s="10" t="str">
        <f>IFERROR(VLOOKUP($A88&amp;J$21,'Details - SQuAD'!$B:$G,6,FALSE),"")</f>
        <v/>
      </c>
      <c r="L88" s="10" t="str">
        <f>IFERROR(VLOOKUP($A88&amp;L$21,'Details - SQuAD'!$B:$G,5,FALSE),"")</f>
        <v/>
      </c>
      <c r="M88" s="10" t="str">
        <f>IFERROR(VLOOKUP($A88&amp;L$21,'Details - SQuAD'!$B:$G,6,FALSE),"")</f>
        <v/>
      </c>
      <c r="N88" s="10" t="str">
        <f>IFERROR(VLOOKUP($A88&amp;N$21,'Details - SQuAD'!$B:$G,5,FALSE),"")</f>
        <v/>
      </c>
      <c r="O88" s="10" t="str">
        <f>IFERROR(VLOOKUP($A88&amp;N$21,'Details - SQuAD'!$B:$G,6,FALSE),"")</f>
        <v/>
      </c>
      <c r="P88" s="10" t="str">
        <f>IFERROR(VLOOKUP($A88&amp;P$21,'Details - SQuAD'!$B:$G,5,FALSE),"")</f>
        <v/>
      </c>
      <c r="Q88" s="10" t="str">
        <f>IFERROR(VLOOKUP($A88&amp;P$21,'Details - SQuAD'!$B:$G,6,FALSE),"")</f>
        <v/>
      </c>
      <c r="R88" s="10" t="str">
        <f>IFERROR(VLOOKUP($A88&amp;R$21,'Details - SQuAD'!$B:$G,5,FALSE),"")</f>
        <v/>
      </c>
      <c r="S88" s="10" t="str">
        <f>IFERROR(VLOOKUP($A88&amp;R$21,'Details - SQuAD'!$B:$G,6,FALSE),"")</f>
        <v/>
      </c>
      <c r="T88" s="10" t="str">
        <f>IFERROR(VLOOKUP($A88&amp;T$21,'Details - SQuAD'!$B:$G,5,FALSE),"")</f>
        <v/>
      </c>
      <c r="U88" s="10" t="str">
        <f>IFERROR(VLOOKUP($A88&amp;T$21,'Details - SQuAD'!$B:$G,6,FALSE),"")</f>
        <v/>
      </c>
      <c r="V88" s="10" t="str">
        <f>IFERROR(VLOOKUP($A88&amp;V$21,'Details - SQuAD'!$B:$G,5,FALSE),"")</f>
        <v/>
      </c>
      <c r="W88" s="10" t="str">
        <f>IFERROR(VLOOKUP($A88&amp;V$21,'Details - SQuAD'!$B:$G,6,FALSE),"")</f>
        <v/>
      </c>
      <c r="X88" s="10" t="str">
        <f>IFERROR(VLOOKUP($A88&amp;X$21,'Details - SQuAD'!$B:$G,5,FALSE),"")</f>
        <v/>
      </c>
      <c r="Y88" s="10" t="str">
        <f>IFERROR(VLOOKUP($A88&amp;X$21,'Details - SQuAD'!$B:$G,6,FALSE),"")</f>
        <v/>
      </c>
      <c r="Z88" s="10" t="str">
        <f>IFERROR(VLOOKUP($A88&amp;Z$21,'Details - SQuAD'!$B:$G,5,FALSE),"")</f>
        <v/>
      </c>
      <c r="AA88" s="10" t="str">
        <f>IFERROR(VLOOKUP($A88&amp;Z$21,'Details - SQuAD'!$B:$G,6,FALSE),"")</f>
        <v/>
      </c>
    </row>
    <row r="89" spans="1:27" ht="13" x14ac:dyDescent="0.15">
      <c r="A89" s="7">
        <v>24</v>
      </c>
      <c r="B89" s="10"/>
      <c r="C89" s="10"/>
      <c r="D89" s="10" t="str">
        <f>IFERROR(VLOOKUP($A89&amp;D$21,'Details - SQuAD'!$B:$G,5,FALSE),"")</f>
        <v/>
      </c>
      <c r="E89" s="10" t="str">
        <f>IFERROR(VLOOKUP($A89&amp;D$21,'Details - SQuAD'!$B:$G,6,FALSE),"")</f>
        <v/>
      </c>
      <c r="F89" s="10" t="str">
        <f>IFERROR(VLOOKUP($A89&amp;F$21,'Details - SQuAD'!$B:$G,5,FALSE),"")</f>
        <v/>
      </c>
      <c r="G89" s="10" t="str">
        <f>IFERROR(VLOOKUP($A89&amp;F$21,'Details - SQuAD'!$B:$G,6,FALSE),"")</f>
        <v/>
      </c>
      <c r="H89" s="10" t="str">
        <f>IFERROR(VLOOKUP($A89&amp;H$21,'Details - SQuAD'!$B:$G,5,FALSE),"")</f>
        <v/>
      </c>
      <c r="I89" s="10" t="str">
        <f>IFERROR(VLOOKUP($A89&amp;H$21,'Details - SQuAD'!$B:$G,6,FALSE),"")</f>
        <v/>
      </c>
      <c r="J89" s="10" t="str">
        <f>IFERROR(VLOOKUP($A89&amp;J$21,'Details - SQuAD'!$B:$G,5,FALSE),"")</f>
        <v/>
      </c>
      <c r="K89" s="10" t="str">
        <f>IFERROR(VLOOKUP($A89&amp;J$21,'Details - SQuAD'!$B:$G,6,FALSE),"")</f>
        <v/>
      </c>
      <c r="L89" s="10" t="str">
        <f>IFERROR(VLOOKUP($A89&amp;L$21,'Details - SQuAD'!$B:$G,5,FALSE),"")</f>
        <v/>
      </c>
      <c r="M89" s="10" t="str">
        <f>IFERROR(VLOOKUP($A89&amp;L$21,'Details - SQuAD'!$B:$G,6,FALSE),"")</f>
        <v/>
      </c>
      <c r="N89" s="10" t="str">
        <f>IFERROR(VLOOKUP($A89&amp;N$21,'Details - SQuAD'!$B:$G,5,FALSE),"")</f>
        <v/>
      </c>
      <c r="O89" s="10" t="str">
        <f>IFERROR(VLOOKUP($A89&amp;N$21,'Details - SQuAD'!$B:$G,6,FALSE),"")</f>
        <v/>
      </c>
      <c r="P89" s="10" t="str">
        <f>IFERROR(VLOOKUP($A89&amp;P$21,'Details - SQuAD'!$B:$G,5,FALSE),"")</f>
        <v/>
      </c>
      <c r="Q89" s="10" t="str">
        <f>IFERROR(VLOOKUP($A89&amp;P$21,'Details - SQuAD'!$B:$G,6,FALSE),"")</f>
        <v/>
      </c>
      <c r="R89" s="10" t="str">
        <f>IFERROR(VLOOKUP($A89&amp;R$21,'Details - SQuAD'!$B:$G,5,FALSE),"")</f>
        <v/>
      </c>
      <c r="S89" s="10" t="str">
        <f>IFERROR(VLOOKUP($A89&amp;R$21,'Details - SQuAD'!$B:$G,6,FALSE),"")</f>
        <v/>
      </c>
      <c r="T89" s="10" t="str">
        <f>IFERROR(VLOOKUP($A89&amp;T$21,'Details - SQuAD'!$B:$G,5,FALSE),"")</f>
        <v/>
      </c>
      <c r="U89" s="10" t="str">
        <f>IFERROR(VLOOKUP($A89&amp;T$21,'Details - SQuAD'!$B:$G,6,FALSE),"")</f>
        <v/>
      </c>
      <c r="V89" s="10" t="str">
        <f>IFERROR(VLOOKUP($A89&amp;V$21,'Details - SQuAD'!$B:$G,5,FALSE),"")</f>
        <v/>
      </c>
      <c r="W89" s="10" t="str">
        <f>IFERROR(VLOOKUP($A89&amp;V$21,'Details - SQuAD'!$B:$G,6,FALSE),"")</f>
        <v/>
      </c>
      <c r="X89" s="10" t="str">
        <f>IFERROR(VLOOKUP($A89&amp;X$21,'Details - SQuAD'!$B:$G,5,FALSE),"")</f>
        <v/>
      </c>
      <c r="Y89" s="10" t="str">
        <f>IFERROR(VLOOKUP($A89&amp;X$21,'Details - SQuAD'!$B:$G,6,FALSE),"")</f>
        <v/>
      </c>
      <c r="Z89" s="10" t="str">
        <f>IFERROR(VLOOKUP($A89&amp;Z$21,'Details - SQuAD'!$B:$G,5,FALSE),"")</f>
        <v/>
      </c>
      <c r="AA89" s="10" t="str">
        <f>IFERROR(VLOOKUP($A89&amp;Z$21,'Details - SQuAD'!$B:$G,6,FALSE),"")</f>
        <v/>
      </c>
    </row>
    <row r="90" spans="1:27" ht="13" x14ac:dyDescent="0.15">
      <c r="A90" s="7">
        <v>23</v>
      </c>
      <c r="B90" s="10"/>
      <c r="C90" s="10"/>
      <c r="D90" s="10" t="str">
        <f>IFERROR(VLOOKUP($A90&amp;D$21,'Details - SQuAD'!$B:$G,5,FALSE),"")</f>
        <v/>
      </c>
      <c r="E90" s="10" t="str">
        <f>IFERROR(VLOOKUP($A90&amp;D$21,'Details - SQuAD'!$B:$G,6,FALSE),"")</f>
        <v/>
      </c>
      <c r="F90" s="10" t="str">
        <f>IFERROR(VLOOKUP($A90&amp;F$21,'Details - SQuAD'!$B:$G,5,FALSE),"")</f>
        <v/>
      </c>
      <c r="G90" s="10" t="str">
        <f>IFERROR(VLOOKUP($A90&amp;F$21,'Details - SQuAD'!$B:$G,6,FALSE),"")</f>
        <v/>
      </c>
      <c r="H90" s="10" t="str">
        <f>IFERROR(VLOOKUP($A90&amp;H$21,'Details - SQuAD'!$B:$G,5,FALSE),"")</f>
        <v/>
      </c>
      <c r="I90" s="10" t="str">
        <f>IFERROR(VLOOKUP($A90&amp;H$21,'Details - SQuAD'!$B:$G,6,FALSE),"")</f>
        <v/>
      </c>
      <c r="J90" s="10" t="str">
        <f>IFERROR(VLOOKUP($A90&amp;J$21,'Details - SQuAD'!$B:$G,5,FALSE),"")</f>
        <v/>
      </c>
      <c r="K90" s="10" t="str">
        <f>IFERROR(VLOOKUP($A90&amp;J$21,'Details - SQuAD'!$B:$G,6,FALSE),"")</f>
        <v/>
      </c>
      <c r="L90" s="10" t="str">
        <f>IFERROR(VLOOKUP($A90&amp;L$21,'Details - SQuAD'!$B:$G,5,FALSE),"")</f>
        <v/>
      </c>
      <c r="M90" s="10" t="str">
        <f>IFERROR(VLOOKUP($A90&amp;L$21,'Details - SQuAD'!$B:$G,6,FALSE),"")</f>
        <v/>
      </c>
      <c r="N90" s="10" t="str">
        <f>IFERROR(VLOOKUP($A90&amp;N$21,'Details - SQuAD'!$B:$G,5,FALSE),"")</f>
        <v/>
      </c>
      <c r="O90" s="10" t="str">
        <f>IFERROR(VLOOKUP($A90&amp;N$21,'Details - SQuAD'!$B:$G,6,FALSE),"")</f>
        <v/>
      </c>
      <c r="P90" s="10" t="str">
        <f>IFERROR(VLOOKUP($A90&amp;P$21,'Details - SQuAD'!$B:$G,5,FALSE),"")</f>
        <v/>
      </c>
      <c r="Q90" s="10" t="str">
        <f>IFERROR(VLOOKUP($A90&amp;P$21,'Details - SQuAD'!$B:$G,6,FALSE),"")</f>
        <v/>
      </c>
      <c r="R90" s="10" t="str">
        <f>IFERROR(VLOOKUP($A90&amp;R$21,'Details - SQuAD'!$B:$G,5,FALSE),"")</f>
        <v/>
      </c>
      <c r="S90" s="10" t="str">
        <f>IFERROR(VLOOKUP($A90&amp;R$21,'Details - SQuAD'!$B:$G,6,FALSE),"")</f>
        <v/>
      </c>
      <c r="T90" s="10" t="str">
        <f>IFERROR(VLOOKUP($A90&amp;T$21,'Details - SQuAD'!$B:$G,5,FALSE),"")</f>
        <v/>
      </c>
      <c r="U90" s="10" t="str">
        <f>IFERROR(VLOOKUP($A90&amp;T$21,'Details - SQuAD'!$B:$G,6,FALSE),"")</f>
        <v/>
      </c>
      <c r="V90" s="10" t="str">
        <f>IFERROR(VLOOKUP($A90&amp;V$21,'Details - SQuAD'!$B:$G,5,FALSE),"")</f>
        <v/>
      </c>
      <c r="W90" s="10" t="str">
        <f>IFERROR(VLOOKUP($A90&amp;V$21,'Details - SQuAD'!$B:$G,6,FALSE),"")</f>
        <v/>
      </c>
      <c r="X90" s="10" t="str">
        <f>IFERROR(VLOOKUP($A90&amp;X$21,'Details - SQuAD'!$B:$G,5,FALSE),"")</f>
        <v/>
      </c>
      <c r="Y90" s="10" t="str">
        <f>IFERROR(VLOOKUP($A90&amp;X$21,'Details - SQuAD'!$B:$G,6,FALSE),"")</f>
        <v/>
      </c>
      <c r="Z90" s="10" t="str">
        <f>IFERROR(VLOOKUP($A90&amp;Z$21,'Details - SQuAD'!$B:$G,5,FALSE),"")</f>
        <v/>
      </c>
      <c r="AA90" s="10" t="str">
        <f>IFERROR(VLOOKUP($A90&amp;Z$21,'Details - SQuAD'!$B:$G,6,FALSE),"")</f>
        <v/>
      </c>
    </row>
    <row r="91" spans="1:27" ht="13" x14ac:dyDescent="0.15">
      <c r="A91" s="7">
        <v>22</v>
      </c>
      <c r="B91" s="10"/>
      <c r="C91" s="10"/>
      <c r="D91" s="10" t="str">
        <f>IFERROR(VLOOKUP($A91&amp;D$21,'Details - SQuAD'!$B:$G,5,FALSE),"")</f>
        <v/>
      </c>
      <c r="E91" s="10" t="str">
        <f>IFERROR(VLOOKUP($A91&amp;D$21,'Details - SQuAD'!$B:$G,6,FALSE),"")</f>
        <v/>
      </c>
      <c r="F91" s="10" t="str">
        <f>IFERROR(VLOOKUP($A91&amp;F$21,'Details - SQuAD'!$B:$G,5,FALSE),"")</f>
        <v/>
      </c>
      <c r="G91" s="10" t="str">
        <f>IFERROR(VLOOKUP($A91&amp;F$21,'Details - SQuAD'!$B:$G,6,FALSE),"")</f>
        <v/>
      </c>
      <c r="H91" s="10" t="str">
        <f>IFERROR(VLOOKUP($A91&amp;H$21,'Details - SQuAD'!$B:$G,5,FALSE),"")</f>
        <v/>
      </c>
      <c r="I91" s="10" t="str">
        <f>IFERROR(VLOOKUP($A91&amp;H$21,'Details - SQuAD'!$B:$G,6,FALSE),"")</f>
        <v/>
      </c>
      <c r="J91" s="10" t="str">
        <f>IFERROR(VLOOKUP($A91&amp;J$21,'Details - SQuAD'!$B:$G,5,FALSE),"")</f>
        <v/>
      </c>
      <c r="K91" s="10" t="str">
        <f>IFERROR(VLOOKUP($A91&amp;J$21,'Details - SQuAD'!$B:$G,6,FALSE),"")</f>
        <v/>
      </c>
      <c r="L91" s="10" t="str">
        <f>IFERROR(VLOOKUP($A91&amp;L$21,'Details - SQuAD'!$B:$G,5,FALSE),"")</f>
        <v/>
      </c>
      <c r="M91" s="10" t="str">
        <f>IFERROR(VLOOKUP($A91&amp;L$21,'Details - SQuAD'!$B:$G,6,FALSE),"")</f>
        <v/>
      </c>
      <c r="N91" s="10" t="str">
        <f>IFERROR(VLOOKUP($A91&amp;N$21,'Details - SQuAD'!$B:$G,5,FALSE),"")</f>
        <v/>
      </c>
      <c r="O91" s="10" t="str">
        <f>IFERROR(VLOOKUP($A91&amp;N$21,'Details - SQuAD'!$B:$G,6,FALSE),"")</f>
        <v/>
      </c>
      <c r="P91" s="10" t="str">
        <f>IFERROR(VLOOKUP($A91&amp;P$21,'Details - SQuAD'!$B:$G,5,FALSE),"")</f>
        <v/>
      </c>
      <c r="Q91" s="10" t="str">
        <f>IFERROR(VLOOKUP($A91&amp;P$21,'Details - SQuAD'!$B:$G,6,FALSE),"")</f>
        <v/>
      </c>
      <c r="R91" s="10" t="str">
        <f>IFERROR(VLOOKUP($A91&amp;R$21,'Details - SQuAD'!$B:$G,5,FALSE),"")</f>
        <v/>
      </c>
      <c r="S91" s="10" t="str">
        <f>IFERROR(VLOOKUP($A91&amp;R$21,'Details - SQuAD'!$B:$G,6,FALSE),"")</f>
        <v/>
      </c>
      <c r="T91" s="10" t="str">
        <f>IFERROR(VLOOKUP($A91&amp;T$21,'Details - SQuAD'!$B:$G,5,FALSE),"")</f>
        <v/>
      </c>
      <c r="U91" s="10" t="str">
        <f>IFERROR(VLOOKUP($A91&amp;T$21,'Details - SQuAD'!$B:$G,6,FALSE),"")</f>
        <v/>
      </c>
      <c r="V91" s="10" t="str">
        <f>IFERROR(VLOOKUP($A91&amp;V$21,'Details - SQuAD'!$B:$G,5,FALSE),"")</f>
        <v/>
      </c>
      <c r="W91" s="10" t="str">
        <f>IFERROR(VLOOKUP($A91&amp;V$21,'Details - SQuAD'!$B:$G,6,FALSE),"")</f>
        <v/>
      </c>
      <c r="X91" s="10" t="str">
        <f>IFERROR(VLOOKUP($A91&amp;X$21,'Details - SQuAD'!$B:$G,5,FALSE),"")</f>
        <v/>
      </c>
      <c r="Y91" s="10" t="str">
        <f>IFERROR(VLOOKUP($A91&amp;X$21,'Details - SQuAD'!$B:$G,6,FALSE),"")</f>
        <v/>
      </c>
      <c r="Z91" s="10" t="str">
        <f>IFERROR(VLOOKUP($A91&amp;Z$21,'Details - SQuAD'!$B:$G,5,FALSE),"")</f>
        <v/>
      </c>
      <c r="AA91" s="10" t="str">
        <f>IFERROR(VLOOKUP($A91&amp;Z$21,'Details - SQuAD'!$B:$G,6,FALSE),"")</f>
        <v/>
      </c>
    </row>
    <row r="92" spans="1:27" ht="13" x14ac:dyDescent="0.15">
      <c r="A92" s="7">
        <v>21</v>
      </c>
      <c r="B92" s="10"/>
      <c r="C92" s="10"/>
      <c r="D92" s="10" t="str">
        <f>IFERROR(VLOOKUP($A92&amp;D$21,'Details - SQuAD'!$B:$G,5,FALSE),"")</f>
        <v/>
      </c>
      <c r="E92" s="10" t="str">
        <f>IFERROR(VLOOKUP($A92&amp;D$21,'Details - SQuAD'!$B:$G,6,FALSE),"")</f>
        <v/>
      </c>
      <c r="F92" s="10" t="str">
        <f>IFERROR(VLOOKUP($A92&amp;F$21,'Details - SQuAD'!$B:$G,5,FALSE),"")</f>
        <v/>
      </c>
      <c r="G92" s="10" t="str">
        <f>IFERROR(VLOOKUP($A92&amp;F$21,'Details - SQuAD'!$B:$G,6,FALSE),"")</f>
        <v/>
      </c>
      <c r="H92" s="10" t="str">
        <f>IFERROR(VLOOKUP($A92&amp;H$21,'Details - SQuAD'!$B:$G,5,FALSE),"")</f>
        <v/>
      </c>
      <c r="I92" s="10" t="str">
        <f>IFERROR(VLOOKUP($A92&amp;H$21,'Details - SQuAD'!$B:$G,6,FALSE),"")</f>
        <v/>
      </c>
      <c r="J92" s="10" t="str">
        <f>IFERROR(VLOOKUP($A92&amp;J$21,'Details - SQuAD'!$B:$G,5,FALSE),"")</f>
        <v/>
      </c>
      <c r="K92" s="10" t="str">
        <f>IFERROR(VLOOKUP($A92&amp;J$21,'Details - SQuAD'!$B:$G,6,FALSE),"")</f>
        <v/>
      </c>
      <c r="L92" s="10" t="str">
        <f>IFERROR(VLOOKUP($A92&amp;L$21,'Details - SQuAD'!$B:$G,5,FALSE),"")</f>
        <v/>
      </c>
      <c r="M92" s="10" t="str">
        <f>IFERROR(VLOOKUP($A92&amp;L$21,'Details - SQuAD'!$B:$G,6,FALSE),"")</f>
        <v/>
      </c>
      <c r="N92" s="10" t="str">
        <f>IFERROR(VLOOKUP($A92&amp;N$21,'Details - SQuAD'!$B:$G,5,FALSE),"")</f>
        <v/>
      </c>
      <c r="O92" s="10" t="str">
        <f>IFERROR(VLOOKUP($A92&amp;N$21,'Details - SQuAD'!$B:$G,6,FALSE),"")</f>
        <v/>
      </c>
      <c r="P92" s="10" t="str">
        <f>IFERROR(VLOOKUP($A92&amp;P$21,'Details - SQuAD'!$B:$G,5,FALSE),"")</f>
        <v/>
      </c>
      <c r="Q92" s="10" t="str">
        <f>IFERROR(VLOOKUP($A92&amp;P$21,'Details - SQuAD'!$B:$G,6,FALSE),"")</f>
        <v/>
      </c>
      <c r="R92" s="10" t="str">
        <f>IFERROR(VLOOKUP($A92&amp;R$21,'Details - SQuAD'!$B:$G,5,FALSE),"")</f>
        <v/>
      </c>
      <c r="S92" s="10" t="str">
        <f>IFERROR(VLOOKUP($A92&amp;R$21,'Details - SQuAD'!$B:$G,6,FALSE),"")</f>
        <v/>
      </c>
      <c r="T92" s="10" t="str">
        <f>IFERROR(VLOOKUP($A92&amp;T$21,'Details - SQuAD'!$B:$G,5,FALSE),"")</f>
        <v/>
      </c>
      <c r="U92" s="10" t="str">
        <f>IFERROR(VLOOKUP($A92&amp;T$21,'Details - SQuAD'!$B:$G,6,FALSE),"")</f>
        <v/>
      </c>
      <c r="V92" s="10" t="str">
        <f>IFERROR(VLOOKUP($A92&amp;V$21,'Details - SQuAD'!$B:$G,5,FALSE),"")</f>
        <v/>
      </c>
      <c r="W92" s="10" t="str">
        <f>IFERROR(VLOOKUP($A92&amp;V$21,'Details - SQuAD'!$B:$G,6,FALSE),"")</f>
        <v/>
      </c>
      <c r="X92" s="10" t="str">
        <f>IFERROR(VLOOKUP($A92&amp;X$21,'Details - SQuAD'!$B:$G,5,FALSE),"")</f>
        <v/>
      </c>
      <c r="Y92" s="10" t="str">
        <f>IFERROR(VLOOKUP($A92&amp;X$21,'Details - SQuAD'!$B:$G,6,FALSE),"")</f>
        <v/>
      </c>
      <c r="Z92" s="10" t="str">
        <f>IFERROR(VLOOKUP($A92&amp;Z$21,'Details - SQuAD'!$B:$G,5,FALSE),"")</f>
        <v/>
      </c>
      <c r="AA92" s="10" t="str">
        <f>IFERROR(VLOOKUP($A92&amp;Z$21,'Details - SQuAD'!$B:$G,6,FALSE),"")</f>
        <v/>
      </c>
    </row>
    <row r="93" spans="1:27" ht="13" x14ac:dyDescent="0.15">
      <c r="A93" s="7">
        <v>20</v>
      </c>
      <c r="B93" s="10">
        <v>80.416272469252604</v>
      </c>
      <c r="C93" s="10">
        <v>88.074830708307104</v>
      </c>
      <c r="D93" s="10">
        <f>IFERROR(VLOOKUP($A93&amp;D$21,'Details - SQuAD'!$B:$G,5,FALSE),"")</f>
        <v>75.714285714285694</v>
      </c>
      <c r="E93" s="10">
        <f>IFERROR(VLOOKUP($A93&amp;D$21,'Details - SQuAD'!$B:$G,6,FALSE),"")</f>
        <v>84.797987083187095</v>
      </c>
      <c r="F93" s="10" t="str">
        <f>IFERROR(VLOOKUP($A93&amp;F$21,'Details - SQuAD'!$B:$G,5,FALSE),"")</f>
        <v/>
      </c>
      <c r="G93" s="10" t="str">
        <f>IFERROR(VLOOKUP($A93&amp;F$21,'Details - SQuAD'!$B:$G,6,FALSE),"")</f>
        <v/>
      </c>
      <c r="H93" s="10" t="str">
        <f>IFERROR(VLOOKUP($A93&amp;H$21,'Details - SQuAD'!$B:$G,5,FALSE),"")</f>
        <v/>
      </c>
      <c r="I93" s="10" t="str">
        <f>IFERROR(VLOOKUP($A93&amp;H$21,'Details - SQuAD'!$B:$G,6,FALSE),"")</f>
        <v/>
      </c>
      <c r="J93" s="10" t="str">
        <f>IFERROR(VLOOKUP($A93&amp;J$21,'Details - SQuAD'!$B:$G,5,FALSE),"")</f>
        <v/>
      </c>
      <c r="K93" s="10" t="str">
        <f>IFERROR(VLOOKUP($A93&amp;J$21,'Details - SQuAD'!$B:$G,6,FALSE),"")</f>
        <v/>
      </c>
      <c r="L93" s="10" t="str">
        <f>IFERROR(VLOOKUP($A93&amp;L$21,'Details - SQuAD'!$B:$G,5,FALSE),"")</f>
        <v/>
      </c>
      <c r="M93" s="10" t="str">
        <f>IFERROR(VLOOKUP($A93&amp;L$21,'Details - SQuAD'!$B:$G,6,FALSE),"")</f>
        <v/>
      </c>
      <c r="N93" s="10" t="str">
        <f>IFERROR(VLOOKUP($A93&amp;N$21,'Details - SQuAD'!$B:$G,5,FALSE),"")</f>
        <v/>
      </c>
      <c r="O93" s="10" t="str">
        <f>IFERROR(VLOOKUP($A93&amp;N$21,'Details - SQuAD'!$B:$G,6,FALSE),"")</f>
        <v/>
      </c>
      <c r="P93" s="10" t="str">
        <f>IFERROR(VLOOKUP($A93&amp;P$21,'Details - SQuAD'!$B:$G,5,FALSE),"")</f>
        <v/>
      </c>
      <c r="Q93" s="10" t="str">
        <f>IFERROR(VLOOKUP($A93&amp;P$21,'Details - SQuAD'!$B:$G,6,FALSE),"")</f>
        <v/>
      </c>
      <c r="R93" s="10" t="str">
        <f>IFERROR(VLOOKUP($A93&amp;R$21,'Details - SQuAD'!$B:$G,5,FALSE),"")</f>
        <v/>
      </c>
      <c r="S93" s="10" t="str">
        <f>IFERROR(VLOOKUP($A93&amp;R$21,'Details - SQuAD'!$B:$G,6,FALSE),"")</f>
        <v/>
      </c>
      <c r="T93" s="10" t="str">
        <f>IFERROR(VLOOKUP($A93&amp;T$21,'Details - SQuAD'!$B:$G,5,FALSE),"")</f>
        <v/>
      </c>
      <c r="U93" s="10" t="str">
        <f>IFERROR(VLOOKUP($A93&amp;T$21,'Details - SQuAD'!$B:$G,6,FALSE),"")</f>
        <v/>
      </c>
      <c r="V93" s="10" t="str">
        <f>IFERROR(VLOOKUP($A93&amp;V$21,'Details - SQuAD'!$B:$G,5,FALSE),"")</f>
        <v/>
      </c>
      <c r="W93" s="10" t="str">
        <f>IFERROR(VLOOKUP($A93&amp;V$21,'Details - SQuAD'!$B:$G,6,FALSE),"")</f>
        <v/>
      </c>
      <c r="X93" s="10" t="str">
        <f>IFERROR(VLOOKUP($A93&amp;X$21,'Details - SQuAD'!$B:$G,5,FALSE),"")</f>
        <v/>
      </c>
      <c r="Y93" s="10" t="str">
        <f>IFERROR(VLOOKUP($A93&amp;X$21,'Details - SQuAD'!$B:$G,6,FALSE),"")</f>
        <v/>
      </c>
      <c r="Z93" s="10" t="str">
        <f>IFERROR(VLOOKUP($A93&amp;Z$21,'Details - SQuAD'!$B:$G,5,FALSE),"")</f>
        <v/>
      </c>
      <c r="AA93" s="10" t="str">
        <f>IFERROR(VLOOKUP($A93&amp;Z$21,'Details - SQuAD'!$B:$G,6,FALSE),"")</f>
        <v/>
      </c>
    </row>
    <row r="94" spans="1:27" ht="13" x14ac:dyDescent="0.15">
      <c r="A94" s="7">
        <v>19</v>
      </c>
      <c r="B94" s="10"/>
      <c r="C94" s="10"/>
      <c r="D94" s="10" t="str">
        <f>IFERROR(VLOOKUP($A94&amp;D$21,'Details - SQuAD'!$B:$G,5,FALSE),"")</f>
        <v/>
      </c>
      <c r="E94" s="10" t="str">
        <f>IFERROR(VLOOKUP($A94&amp;D$21,'Details - SQuAD'!$B:$G,6,FALSE),"")</f>
        <v/>
      </c>
      <c r="F94" s="10" t="str">
        <f>IFERROR(VLOOKUP($A94&amp;F$21,'Details - SQuAD'!$B:$G,5,FALSE),"")</f>
        <v/>
      </c>
      <c r="G94" s="10" t="str">
        <f>IFERROR(VLOOKUP($A94&amp;F$21,'Details - SQuAD'!$B:$G,6,FALSE),"")</f>
        <v/>
      </c>
      <c r="H94" s="10" t="str">
        <f>IFERROR(VLOOKUP($A94&amp;H$21,'Details - SQuAD'!$B:$G,5,FALSE),"")</f>
        <v/>
      </c>
      <c r="I94" s="10" t="str">
        <f>IFERROR(VLOOKUP($A94&amp;H$21,'Details - SQuAD'!$B:$G,6,FALSE),"")</f>
        <v/>
      </c>
      <c r="J94" s="10" t="str">
        <f>IFERROR(VLOOKUP($A94&amp;J$21,'Details - SQuAD'!$B:$G,5,FALSE),"")</f>
        <v/>
      </c>
      <c r="K94" s="10" t="str">
        <f>IFERROR(VLOOKUP($A94&amp;J$21,'Details - SQuAD'!$B:$G,6,FALSE),"")</f>
        <v/>
      </c>
      <c r="L94" s="10" t="str">
        <f>IFERROR(VLOOKUP($A94&amp;L$21,'Details - SQuAD'!$B:$G,5,FALSE),"")</f>
        <v/>
      </c>
      <c r="M94" s="10" t="str">
        <f>IFERROR(VLOOKUP($A94&amp;L$21,'Details - SQuAD'!$B:$G,6,FALSE),"")</f>
        <v/>
      </c>
      <c r="N94" s="10" t="str">
        <f>IFERROR(VLOOKUP($A94&amp;N$21,'Details - SQuAD'!$B:$G,5,FALSE),"")</f>
        <v/>
      </c>
      <c r="O94" s="10" t="str">
        <f>IFERROR(VLOOKUP($A94&amp;N$21,'Details - SQuAD'!$B:$G,6,FALSE),"")</f>
        <v/>
      </c>
      <c r="P94" s="10" t="str">
        <f>IFERROR(VLOOKUP($A94&amp;P$21,'Details - SQuAD'!$B:$G,5,FALSE),"")</f>
        <v/>
      </c>
      <c r="Q94" s="10" t="str">
        <f>IFERROR(VLOOKUP($A94&amp;P$21,'Details - SQuAD'!$B:$G,6,FALSE),"")</f>
        <v/>
      </c>
      <c r="R94" s="10" t="str">
        <f>IFERROR(VLOOKUP($A94&amp;R$21,'Details - SQuAD'!$B:$G,5,FALSE),"")</f>
        <v/>
      </c>
      <c r="S94" s="10" t="str">
        <f>IFERROR(VLOOKUP($A94&amp;R$21,'Details - SQuAD'!$B:$G,6,FALSE),"")</f>
        <v/>
      </c>
      <c r="T94" s="10" t="str">
        <f>IFERROR(VLOOKUP($A94&amp;T$21,'Details - SQuAD'!$B:$G,5,FALSE),"")</f>
        <v/>
      </c>
      <c r="U94" s="10" t="str">
        <f>IFERROR(VLOOKUP($A94&amp;T$21,'Details - SQuAD'!$B:$G,6,FALSE),"")</f>
        <v/>
      </c>
      <c r="V94" s="10" t="str">
        <f>IFERROR(VLOOKUP($A94&amp;V$21,'Details - SQuAD'!$B:$G,5,FALSE),"")</f>
        <v/>
      </c>
      <c r="W94" s="10" t="str">
        <f>IFERROR(VLOOKUP($A94&amp;V$21,'Details - SQuAD'!$B:$G,6,FALSE),"")</f>
        <v/>
      </c>
      <c r="X94" s="10" t="str">
        <f>IFERROR(VLOOKUP($A94&amp;X$21,'Details - SQuAD'!$B:$G,5,FALSE),"")</f>
        <v/>
      </c>
      <c r="Y94" s="10" t="str">
        <f>IFERROR(VLOOKUP($A94&amp;X$21,'Details - SQuAD'!$B:$G,6,FALSE),"")</f>
        <v/>
      </c>
      <c r="Z94" s="10" t="str">
        <f>IFERROR(VLOOKUP($A94&amp;Z$21,'Details - SQuAD'!$B:$G,5,FALSE),"")</f>
        <v/>
      </c>
      <c r="AA94" s="10" t="str">
        <f>IFERROR(VLOOKUP($A94&amp;Z$21,'Details - SQuAD'!$B:$G,6,FALSE),"")</f>
        <v/>
      </c>
    </row>
    <row r="95" spans="1:27" ht="13" x14ac:dyDescent="0.15">
      <c r="A95" s="7">
        <v>18</v>
      </c>
      <c r="B95" s="10"/>
      <c r="C95" s="10"/>
      <c r="D95" s="10" t="str">
        <f>IFERROR(VLOOKUP($A95&amp;D$21,'Details - SQuAD'!$B:$G,5,FALSE),"")</f>
        <v/>
      </c>
      <c r="E95" s="10" t="str">
        <f>IFERROR(VLOOKUP($A95&amp;D$21,'Details - SQuAD'!$B:$G,6,FALSE),"")</f>
        <v/>
      </c>
      <c r="F95" s="10" t="str">
        <f>IFERROR(VLOOKUP($A95&amp;F$21,'Details - SQuAD'!$B:$G,5,FALSE),"")</f>
        <v/>
      </c>
      <c r="G95" s="10" t="str">
        <f>IFERROR(VLOOKUP($A95&amp;F$21,'Details - SQuAD'!$B:$G,6,FALSE),"")</f>
        <v/>
      </c>
      <c r="H95" s="10" t="str">
        <f>IFERROR(VLOOKUP($A95&amp;H$21,'Details - SQuAD'!$B:$G,5,FALSE),"")</f>
        <v/>
      </c>
      <c r="I95" s="10" t="str">
        <f>IFERROR(VLOOKUP($A95&amp;H$21,'Details - SQuAD'!$B:$G,6,FALSE),"")</f>
        <v/>
      </c>
      <c r="J95" s="10" t="str">
        <f>IFERROR(VLOOKUP($A95&amp;J$21,'Details - SQuAD'!$B:$G,5,FALSE),"")</f>
        <v/>
      </c>
      <c r="K95" s="10" t="str">
        <f>IFERROR(VLOOKUP($A95&amp;J$21,'Details - SQuAD'!$B:$G,6,FALSE),"")</f>
        <v/>
      </c>
      <c r="L95" s="10" t="str">
        <f>IFERROR(VLOOKUP($A95&amp;L$21,'Details - SQuAD'!$B:$G,5,FALSE),"")</f>
        <v/>
      </c>
      <c r="M95" s="10" t="str">
        <f>IFERROR(VLOOKUP($A95&amp;L$21,'Details - SQuAD'!$B:$G,6,FALSE),"")</f>
        <v/>
      </c>
      <c r="N95" s="10" t="str">
        <f>IFERROR(VLOOKUP($A95&amp;N$21,'Details - SQuAD'!$B:$G,5,FALSE),"")</f>
        <v/>
      </c>
      <c r="O95" s="10" t="str">
        <f>IFERROR(VLOOKUP($A95&amp;N$21,'Details - SQuAD'!$B:$G,6,FALSE),"")</f>
        <v/>
      </c>
      <c r="P95" s="10" t="str">
        <f>IFERROR(VLOOKUP($A95&amp;P$21,'Details - SQuAD'!$B:$G,5,FALSE),"")</f>
        <v/>
      </c>
      <c r="Q95" s="10" t="str">
        <f>IFERROR(VLOOKUP($A95&amp;P$21,'Details - SQuAD'!$B:$G,6,FALSE),"")</f>
        <v/>
      </c>
      <c r="R95" s="10" t="str">
        <f>IFERROR(VLOOKUP($A95&amp;R$21,'Details - SQuAD'!$B:$G,5,FALSE),"")</f>
        <v/>
      </c>
      <c r="S95" s="10" t="str">
        <f>IFERROR(VLOOKUP($A95&amp;R$21,'Details - SQuAD'!$B:$G,6,FALSE),"")</f>
        <v/>
      </c>
      <c r="T95" s="10" t="str">
        <f>IFERROR(VLOOKUP($A95&amp;T$21,'Details - SQuAD'!$B:$G,5,FALSE),"")</f>
        <v/>
      </c>
      <c r="U95" s="10" t="str">
        <f>IFERROR(VLOOKUP($A95&amp;T$21,'Details - SQuAD'!$B:$G,6,FALSE),"")</f>
        <v/>
      </c>
      <c r="V95" s="10" t="str">
        <f>IFERROR(VLOOKUP($A95&amp;V$21,'Details - SQuAD'!$B:$G,5,FALSE),"")</f>
        <v/>
      </c>
      <c r="W95" s="10" t="str">
        <f>IFERROR(VLOOKUP($A95&amp;V$21,'Details - SQuAD'!$B:$G,6,FALSE),"")</f>
        <v/>
      </c>
      <c r="X95" s="10" t="str">
        <f>IFERROR(VLOOKUP($A95&amp;X$21,'Details - SQuAD'!$B:$G,5,FALSE),"")</f>
        <v/>
      </c>
      <c r="Y95" s="10" t="str">
        <f>IFERROR(VLOOKUP($A95&amp;X$21,'Details - SQuAD'!$B:$G,6,FALSE),"")</f>
        <v/>
      </c>
      <c r="Z95" s="10" t="str">
        <f>IFERROR(VLOOKUP($A95&amp;Z$21,'Details - SQuAD'!$B:$G,5,FALSE),"")</f>
        <v/>
      </c>
      <c r="AA95" s="10" t="str">
        <f>IFERROR(VLOOKUP($A95&amp;Z$21,'Details - SQuAD'!$B:$G,6,FALSE),"")</f>
        <v/>
      </c>
    </row>
    <row r="96" spans="1:27" ht="13" x14ac:dyDescent="0.15">
      <c r="A96" s="7">
        <v>17</v>
      </c>
      <c r="B96" s="10"/>
      <c r="C96" s="10"/>
      <c r="D96" s="10" t="str">
        <f>IFERROR(VLOOKUP($A96&amp;D$21,'Details - SQuAD'!$B:$G,5,FALSE),"")</f>
        <v/>
      </c>
      <c r="E96" s="10" t="str">
        <f>IFERROR(VLOOKUP($A96&amp;D$21,'Details - SQuAD'!$B:$G,6,FALSE),"")</f>
        <v/>
      </c>
      <c r="F96" s="10" t="str">
        <f>IFERROR(VLOOKUP($A96&amp;F$21,'Details - SQuAD'!$B:$G,5,FALSE),"")</f>
        <v/>
      </c>
      <c r="G96" s="10" t="str">
        <f>IFERROR(VLOOKUP($A96&amp;F$21,'Details - SQuAD'!$B:$G,6,FALSE),"")</f>
        <v/>
      </c>
      <c r="H96" s="10" t="str">
        <f>IFERROR(VLOOKUP($A96&amp;H$21,'Details - SQuAD'!$B:$G,5,FALSE),"")</f>
        <v/>
      </c>
      <c r="I96" s="10" t="str">
        <f>IFERROR(VLOOKUP($A96&amp;H$21,'Details - SQuAD'!$B:$G,6,FALSE),"")</f>
        <v/>
      </c>
      <c r="J96" s="10" t="str">
        <f>IFERROR(VLOOKUP($A96&amp;J$21,'Details - SQuAD'!$B:$G,5,FALSE),"")</f>
        <v/>
      </c>
      <c r="K96" s="10" t="str">
        <f>IFERROR(VLOOKUP($A96&amp;J$21,'Details - SQuAD'!$B:$G,6,FALSE),"")</f>
        <v/>
      </c>
      <c r="L96" s="10">
        <f>IFERROR(VLOOKUP($A96&amp;L$21,'Details - SQuAD'!$B:$G,5,FALSE),"")</f>
        <v>67.691579943235496</v>
      </c>
      <c r="M96" s="10">
        <f>IFERROR(VLOOKUP($A96&amp;L$21,'Details - SQuAD'!$B:$G,6,FALSE),"")</f>
        <v>78.438752887199897</v>
      </c>
      <c r="N96" s="10" t="str">
        <f>IFERROR(VLOOKUP($A96&amp;N$21,'Details - SQuAD'!$B:$G,5,FALSE),"")</f>
        <v/>
      </c>
      <c r="O96" s="10" t="str">
        <f>IFERROR(VLOOKUP($A96&amp;N$21,'Details - SQuAD'!$B:$G,6,FALSE),"")</f>
        <v/>
      </c>
      <c r="P96" s="10" t="str">
        <f>IFERROR(VLOOKUP($A96&amp;P$21,'Details - SQuAD'!$B:$G,5,FALSE),"")</f>
        <v/>
      </c>
      <c r="Q96" s="10" t="str">
        <f>IFERROR(VLOOKUP($A96&amp;P$21,'Details - SQuAD'!$B:$G,6,FALSE),"")</f>
        <v/>
      </c>
      <c r="R96" s="10" t="str">
        <f>IFERROR(VLOOKUP($A96&amp;R$21,'Details - SQuAD'!$B:$G,5,FALSE),"")</f>
        <v/>
      </c>
      <c r="S96" s="10" t="str">
        <f>IFERROR(VLOOKUP($A96&amp;R$21,'Details - SQuAD'!$B:$G,6,FALSE),"")</f>
        <v/>
      </c>
      <c r="T96" s="10" t="str">
        <f>IFERROR(VLOOKUP($A96&amp;T$21,'Details - SQuAD'!$B:$G,5,FALSE),"")</f>
        <v/>
      </c>
      <c r="U96" s="10" t="str">
        <f>IFERROR(VLOOKUP($A96&amp;T$21,'Details - SQuAD'!$B:$G,6,FALSE),"")</f>
        <v/>
      </c>
      <c r="V96" s="10" t="str">
        <f>IFERROR(VLOOKUP($A96&amp;V$21,'Details - SQuAD'!$B:$G,5,FALSE),"")</f>
        <v/>
      </c>
      <c r="W96" s="10" t="str">
        <f>IFERROR(VLOOKUP($A96&amp;V$21,'Details - SQuAD'!$B:$G,6,FALSE),"")</f>
        <v/>
      </c>
      <c r="X96" s="10" t="str">
        <f>IFERROR(VLOOKUP($A96&amp;X$21,'Details - SQuAD'!$B:$G,5,FALSE),"")</f>
        <v/>
      </c>
      <c r="Y96" s="10" t="str">
        <f>IFERROR(VLOOKUP($A96&amp;X$21,'Details - SQuAD'!$B:$G,6,FALSE),"")</f>
        <v/>
      </c>
      <c r="Z96" s="10" t="str">
        <f>IFERROR(VLOOKUP($A96&amp;Z$21,'Details - SQuAD'!$B:$G,5,FALSE),"")</f>
        <v/>
      </c>
      <c r="AA96" s="10" t="str">
        <f>IFERROR(VLOOKUP($A96&amp;Z$21,'Details - SQuAD'!$B:$G,6,FALSE),"")</f>
        <v/>
      </c>
    </row>
    <row r="97" spans="1:27" ht="13" x14ac:dyDescent="0.15">
      <c r="A97" s="7">
        <v>16</v>
      </c>
      <c r="B97" s="10"/>
      <c r="C97" s="10"/>
      <c r="D97" s="10" t="str">
        <f>IFERROR(VLOOKUP($A97&amp;D$21,'Details - SQuAD'!$B:$G,5,FALSE),"")</f>
        <v/>
      </c>
      <c r="E97" s="10" t="str">
        <f>IFERROR(VLOOKUP($A97&amp;D$21,'Details - SQuAD'!$B:$G,6,FALSE),"")</f>
        <v/>
      </c>
      <c r="F97" s="10" t="str">
        <f>IFERROR(VLOOKUP($A97&amp;F$21,'Details - SQuAD'!$B:$G,5,FALSE),"")</f>
        <v/>
      </c>
      <c r="G97" s="10" t="str">
        <f>IFERROR(VLOOKUP($A97&amp;F$21,'Details - SQuAD'!$B:$G,6,FALSE),"")</f>
        <v/>
      </c>
      <c r="H97" s="10" t="str">
        <f>IFERROR(VLOOKUP($A97&amp;H$21,'Details - SQuAD'!$B:$G,5,FALSE),"")</f>
        <v/>
      </c>
      <c r="I97" s="10" t="str">
        <f>IFERROR(VLOOKUP($A97&amp;H$21,'Details - SQuAD'!$B:$G,6,FALSE),"")</f>
        <v/>
      </c>
      <c r="J97" s="10" t="str">
        <f>IFERROR(VLOOKUP($A97&amp;J$21,'Details - SQuAD'!$B:$G,5,FALSE),"")</f>
        <v/>
      </c>
      <c r="K97" s="10" t="str">
        <f>IFERROR(VLOOKUP($A97&amp;J$21,'Details - SQuAD'!$B:$G,6,FALSE),"")</f>
        <v/>
      </c>
      <c r="L97" s="10" t="str">
        <f>IFERROR(VLOOKUP($A97&amp;L$21,'Details - SQuAD'!$B:$G,5,FALSE),"")</f>
        <v/>
      </c>
      <c r="M97" s="10" t="str">
        <f>IFERROR(VLOOKUP($A97&amp;L$21,'Details - SQuAD'!$B:$G,6,FALSE),"")</f>
        <v/>
      </c>
      <c r="N97" s="10" t="str">
        <f>IFERROR(VLOOKUP($A97&amp;N$21,'Details - SQuAD'!$B:$G,5,FALSE),"")</f>
        <v/>
      </c>
      <c r="O97" s="10" t="str">
        <f>IFERROR(VLOOKUP($A97&amp;N$21,'Details - SQuAD'!$B:$G,6,FALSE),"")</f>
        <v/>
      </c>
      <c r="P97" s="10" t="str">
        <f>IFERROR(VLOOKUP($A97&amp;P$21,'Details - SQuAD'!$B:$G,5,FALSE),"")</f>
        <v/>
      </c>
      <c r="Q97" s="10" t="str">
        <f>IFERROR(VLOOKUP($A97&amp;P$21,'Details - SQuAD'!$B:$G,6,FALSE),"")</f>
        <v/>
      </c>
      <c r="R97" s="10" t="str">
        <f>IFERROR(VLOOKUP($A97&amp;R$21,'Details - SQuAD'!$B:$G,5,FALSE),"")</f>
        <v/>
      </c>
      <c r="S97" s="10" t="str">
        <f>IFERROR(VLOOKUP($A97&amp;R$21,'Details - SQuAD'!$B:$G,6,FALSE),"")</f>
        <v/>
      </c>
      <c r="T97" s="10" t="str">
        <f>IFERROR(VLOOKUP($A97&amp;T$21,'Details - SQuAD'!$B:$G,5,FALSE),"")</f>
        <v/>
      </c>
      <c r="U97" s="10" t="str">
        <f>IFERROR(VLOOKUP($A97&amp;T$21,'Details - SQuAD'!$B:$G,6,FALSE),"")</f>
        <v/>
      </c>
      <c r="V97" s="10" t="str">
        <f>IFERROR(VLOOKUP($A97&amp;V$21,'Details - SQuAD'!$B:$G,5,FALSE),"")</f>
        <v/>
      </c>
      <c r="W97" s="10" t="str">
        <f>IFERROR(VLOOKUP($A97&amp;V$21,'Details - SQuAD'!$B:$G,6,FALSE),"")</f>
        <v/>
      </c>
      <c r="X97" s="10" t="str">
        <f>IFERROR(VLOOKUP($A97&amp;X$21,'Details - SQuAD'!$B:$G,5,FALSE),"")</f>
        <v/>
      </c>
      <c r="Y97" s="10" t="str">
        <f>IFERROR(VLOOKUP($A97&amp;X$21,'Details - SQuAD'!$B:$G,6,FALSE),"")</f>
        <v/>
      </c>
      <c r="Z97" s="10" t="str">
        <f>IFERROR(VLOOKUP($A97&amp;Z$21,'Details - SQuAD'!$B:$G,5,FALSE),"")</f>
        <v/>
      </c>
      <c r="AA97" s="10" t="str">
        <f>IFERROR(VLOOKUP($A97&amp;Z$21,'Details - SQuAD'!$B:$G,6,FALSE),"")</f>
        <v/>
      </c>
    </row>
    <row r="98" spans="1:27" ht="13" x14ac:dyDescent="0.15">
      <c r="A98" s="7">
        <v>15</v>
      </c>
      <c r="B98" s="10"/>
      <c r="C98" s="10"/>
      <c r="D98" s="10" t="str">
        <f>IFERROR(VLOOKUP($A98&amp;D$21,'Details - SQuAD'!$B:$G,5,FALSE),"")</f>
        <v/>
      </c>
      <c r="E98" s="10" t="str">
        <f>IFERROR(VLOOKUP($A98&amp;D$21,'Details - SQuAD'!$B:$G,6,FALSE),"")</f>
        <v/>
      </c>
      <c r="F98" s="10" t="str">
        <f>IFERROR(VLOOKUP($A98&amp;F$21,'Details - SQuAD'!$B:$G,5,FALSE),"")</f>
        <v/>
      </c>
      <c r="G98" s="10" t="str">
        <f>IFERROR(VLOOKUP($A98&amp;F$21,'Details - SQuAD'!$B:$G,6,FALSE),"")</f>
        <v/>
      </c>
      <c r="H98" s="10" t="str">
        <f>IFERROR(VLOOKUP($A98&amp;H$21,'Details - SQuAD'!$B:$G,5,FALSE),"")</f>
        <v/>
      </c>
      <c r="I98" s="10" t="str">
        <f>IFERROR(VLOOKUP($A98&amp;H$21,'Details - SQuAD'!$B:$G,6,FALSE),"")</f>
        <v/>
      </c>
      <c r="J98" s="10" t="str">
        <f>IFERROR(VLOOKUP($A98&amp;J$21,'Details - SQuAD'!$B:$G,5,FALSE),"")</f>
        <v/>
      </c>
      <c r="K98" s="10" t="str">
        <f>IFERROR(VLOOKUP($A98&amp;J$21,'Details - SQuAD'!$B:$G,6,FALSE),"")</f>
        <v/>
      </c>
      <c r="L98" s="10" t="str">
        <f>IFERROR(VLOOKUP($A98&amp;L$21,'Details - SQuAD'!$B:$G,5,FALSE),"")</f>
        <v/>
      </c>
      <c r="M98" s="10" t="str">
        <f>IFERROR(VLOOKUP($A98&amp;L$21,'Details - SQuAD'!$B:$G,6,FALSE),"")</f>
        <v/>
      </c>
      <c r="N98" s="10" t="str">
        <f>IFERROR(VLOOKUP($A98&amp;N$21,'Details - SQuAD'!$B:$G,5,FALSE),"")</f>
        <v/>
      </c>
      <c r="O98" s="10" t="str">
        <f>IFERROR(VLOOKUP($A98&amp;N$21,'Details - SQuAD'!$B:$G,6,FALSE),"")</f>
        <v/>
      </c>
      <c r="P98" s="10" t="str">
        <f>IFERROR(VLOOKUP($A98&amp;P$21,'Details - SQuAD'!$B:$G,5,FALSE),"")</f>
        <v/>
      </c>
      <c r="Q98" s="10" t="str">
        <f>IFERROR(VLOOKUP($A98&amp;P$21,'Details - SQuAD'!$B:$G,6,FALSE),"")</f>
        <v/>
      </c>
      <c r="R98" s="10" t="str">
        <f>IFERROR(VLOOKUP($A98&amp;R$21,'Details - SQuAD'!$B:$G,5,FALSE),"")</f>
        <v/>
      </c>
      <c r="S98" s="10" t="str">
        <f>IFERROR(VLOOKUP($A98&amp;R$21,'Details - SQuAD'!$B:$G,6,FALSE),"")</f>
        <v/>
      </c>
      <c r="T98" s="10" t="str">
        <f>IFERROR(VLOOKUP($A98&amp;T$21,'Details - SQuAD'!$B:$G,5,FALSE),"")</f>
        <v/>
      </c>
      <c r="U98" s="10" t="str">
        <f>IFERROR(VLOOKUP($A98&amp;T$21,'Details - SQuAD'!$B:$G,6,FALSE),"")</f>
        <v/>
      </c>
      <c r="V98" s="10" t="str">
        <f>IFERROR(VLOOKUP($A98&amp;V$21,'Details - SQuAD'!$B:$G,5,FALSE),"")</f>
        <v/>
      </c>
      <c r="W98" s="10" t="str">
        <f>IFERROR(VLOOKUP($A98&amp;V$21,'Details - SQuAD'!$B:$G,6,FALSE),"")</f>
        <v/>
      </c>
      <c r="X98" s="10" t="str">
        <f>IFERROR(VLOOKUP($A98&amp;X$21,'Details - SQuAD'!$B:$G,5,FALSE),"")</f>
        <v/>
      </c>
      <c r="Y98" s="10" t="str">
        <f>IFERROR(VLOOKUP($A98&amp;X$21,'Details - SQuAD'!$B:$G,6,FALSE),"")</f>
        <v/>
      </c>
      <c r="Z98" s="10" t="str">
        <f>IFERROR(VLOOKUP($A98&amp;Z$21,'Details - SQuAD'!$B:$G,5,FALSE),"")</f>
        <v/>
      </c>
      <c r="AA98" s="10" t="str">
        <f>IFERROR(VLOOKUP($A98&amp;Z$21,'Details - SQuAD'!$B:$G,6,FALSE),"")</f>
        <v/>
      </c>
    </row>
    <row r="99" spans="1:27" ht="13" x14ac:dyDescent="0.15">
      <c r="A99" s="7">
        <v>14</v>
      </c>
      <c r="B99" s="10"/>
      <c r="C99" s="10"/>
      <c r="D99" s="10" t="str">
        <f>IFERROR(VLOOKUP($A99&amp;D$21,'Details - SQuAD'!$B:$G,5,FALSE),"")</f>
        <v/>
      </c>
      <c r="E99" s="10" t="str">
        <f>IFERROR(VLOOKUP($A99&amp;D$21,'Details - SQuAD'!$B:$G,6,FALSE),"")</f>
        <v/>
      </c>
      <c r="F99" s="10" t="str">
        <f>IFERROR(VLOOKUP($A99&amp;F$21,'Details - SQuAD'!$B:$G,5,FALSE),"")</f>
        <v/>
      </c>
      <c r="G99" s="10" t="str">
        <f>IFERROR(VLOOKUP($A99&amp;F$21,'Details - SQuAD'!$B:$G,6,FALSE),"")</f>
        <v/>
      </c>
      <c r="H99" s="10" t="str">
        <f>IFERROR(VLOOKUP($A99&amp;H$21,'Details - SQuAD'!$B:$G,5,FALSE),"")</f>
        <v/>
      </c>
      <c r="I99" s="10" t="str">
        <f>IFERROR(VLOOKUP($A99&amp;H$21,'Details - SQuAD'!$B:$G,6,FALSE),"")</f>
        <v/>
      </c>
      <c r="J99" s="10" t="str">
        <f>IFERROR(VLOOKUP($A99&amp;J$21,'Details - SQuAD'!$B:$G,5,FALSE),"")</f>
        <v/>
      </c>
      <c r="K99" s="10" t="str">
        <f>IFERROR(VLOOKUP($A99&amp;J$21,'Details - SQuAD'!$B:$G,6,FALSE),"")</f>
        <v/>
      </c>
      <c r="L99" s="10" t="str">
        <f>IFERROR(VLOOKUP($A99&amp;L$21,'Details - SQuAD'!$B:$G,5,FALSE),"")</f>
        <v/>
      </c>
      <c r="M99" s="10" t="str">
        <f>IFERROR(VLOOKUP($A99&amp;L$21,'Details - SQuAD'!$B:$G,6,FALSE),"")</f>
        <v/>
      </c>
      <c r="N99" s="10" t="str">
        <f>IFERROR(VLOOKUP($A99&amp;N$21,'Details - SQuAD'!$B:$G,5,FALSE),"")</f>
        <v/>
      </c>
      <c r="O99" s="10" t="str">
        <f>IFERROR(VLOOKUP($A99&amp;N$21,'Details - SQuAD'!$B:$G,6,FALSE),"")</f>
        <v/>
      </c>
      <c r="P99" s="10" t="str">
        <f>IFERROR(VLOOKUP($A99&amp;P$21,'Details - SQuAD'!$B:$G,5,FALSE),"")</f>
        <v/>
      </c>
      <c r="Q99" s="10" t="str">
        <f>IFERROR(VLOOKUP($A99&amp;P$21,'Details - SQuAD'!$B:$G,6,FALSE),"")</f>
        <v/>
      </c>
      <c r="R99" s="10" t="str">
        <f>IFERROR(VLOOKUP($A99&amp;R$21,'Details - SQuAD'!$B:$G,5,FALSE),"")</f>
        <v/>
      </c>
      <c r="S99" s="10" t="str">
        <f>IFERROR(VLOOKUP($A99&amp;R$21,'Details - SQuAD'!$B:$G,6,FALSE),"")</f>
        <v/>
      </c>
      <c r="T99" s="10" t="str">
        <f>IFERROR(VLOOKUP($A99&amp;T$21,'Details - SQuAD'!$B:$G,5,FALSE),"")</f>
        <v/>
      </c>
      <c r="U99" s="10" t="str">
        <f>IFERROR(VLOOKUP($A99&amp;T$21,'Details - SQuAD'!$B:$G,6,FALSE),"")</f>
        <v/>
      </c>
      <c r="V99" s="10" t="str">
        <f>IFERROR(VLOOKUP($A99&amp;V$21,'Details - SQuAD'!$B:$G,5,FALSE),"")</f>
        <v/>
      </c>
      <c r="W99" s="10" t="str">
        <f>IFERROR(VLOOKUP($A99&amp;V$21,'Details - SQuAD'!$B:$G,6,FALSE),"")</f>
        <v/>
      </c>
      <c r="X99" s="10" t="str">
        <f>IFERROR(VLOOKUP($A99&amp;X$21,'Details - SQuAD'!$B:$G,5,FALSE),"")</f>
        <v/>
      </c>
      <c r="Y99" s="10" t="str">
        <f>IFERROR(VLOOKUP($A99&amp;X$21,'Details - SQuAD'!$B:$G,6,FALSE),"")</f>
        <v/>
      </c>
      <c r="Z99" s="10" t="str">
        <f>IFERROR(VLOOKUP($A99&amp;Z$21,'Details - SQuAD'!$B:$G,5,FALSE),"")</f>
        <v/>
      </c>
      <c r="AA99" s="10" t="str">
        <f>IFERROR(VLOOKUP($A99&amp;Z$21,'Details - SQuAD'!$B:$G,6,FALSE),"")</f>
        <v/>
      </c>
    </row>
    <row r="100" spans="1:27" ht="13" x14ac:dyDescent="0.15">
      <c r="A100" s="7">
        <v>13</v>
      </c>
      <c r="B100" s="10"/>
      <c r="C100" s="10"/>
      <c r="D100" s="10" t="str">
        <f>IFERROR(VLOOKUP($A100&amp;D$21,'Details - SQuAD'!$B:$G,5,FALSE),"")</f>
        <v/>
      </c>
      <c r="E100" s="10" t="str">
        <f>IFERROR(VLOOKUP($A100&amp;D$21,'Details - SQuAD'!$B:$G,6,FALSE),"")</f>
        <v/>
      </c>
      <c r="F100" s="10" t="str">
        <f>IFERROR(VLOOKUP($A100&amp;F$21,'Details - SQuAD'!$B:$G,5,FALSE),"")</f>
        <v/>
      </c>
      <c r="G100" s="10" t="str">
        <f>IFERROR(VLOOKUP($A100&amp;F$21,'Details - SQuAD'!$B:$G,6,FALSE),"")</f>
        <v/>
      </c>
      <c r="H100" s="10" t="str">
        <f>IFERROR(VLOOKUP($A100&amp;H$21,'Details - SQuAD'!$B:$G,5,FALSE),"")</f>
        <v/>
      </c>
      <c r="I100" s="10" t="str">
        <f>IFERROR(VLOOKUP($A100&amp;H$21,'Details - SQuAD'!$B:$G,6,FALSE),"")</f>
        <v/>
      </c>
      <c r="J100" s="10" t="str">
        <f>IFERROR(VLOOKUP($A100&amp;J$21,'Details - SQuAD'!$B:$G,5,FALSE),"")</f>
        <v/>
      </c>
      <c r="K100" s="10" t="str">
        <f>IFERROR(VLOOKUP($A100&amp;J$21,'Details - SQuAD'!$B:$G,6,FALSE),"")</f>
        <v/>
      </c>
      <c r="L100" s="10" t="str">
        <f>IFERROR(VLOOKUP($A100&amp;L$21,'Details - SQuAD'!$B:$G,5,FALSE),"")</f>
        <v/>
      </c>
      <c r="M100" s="10" t="str">
        <f>IFERROR(VLOOKUP($A100&amp;L$21,'Details - SQuAD'!$B:$G,6,FALSE),"")</f>
        <v/>
      </c>
      <c r="N100" s="10" t="str">
        <f>IFERROR(VLOOKUP($A100&amp;N$21,'Details - SQuAD'!$B:$G,5,FALSE),"")</f>
        <v/>
      </c>
      <c r="O100" s="10" t="str">
        <f>IFERROR(VLOOKUP($A100&amp;N$21,'Details - SQuAD'!$B:$G,6,FALSE),"")</f>
        <v/>
      </c>
      <c r="P100" s="10" t="str">
        <f>IFERROR(VLOOKUP($A100&amp;P$21,'Details - SQuAD'!$B:$G,5,FALSE),"")</f>
        <v/>
      </c>
      <c r="Q100" s="10" t="str">
        <f>IFERROR(VLOOKUP($A100&amp;P$21,'Details - SQuAD'!$B:$G,6,FALSE),"")</f>
        <v/>
      </c>
      <c r="R100" s="10" t="str">
        <f>IFERROR(VLOOKUP($A100&amp;R$21,'Details - SQuAD'!$B:$G,5,FALSE),"")</f>
        <v/>
      </c>
      <c r="S100" s="10" t="str">
        <f>IFERROR(VLOOKUP($A100&amp;R$21,'Details - SQuAD'!$B:$G,6,FALSE),"")</f>
        <v/>
      </c>
      <c r="T100" s="10" t="str">
        <f>IFERROR(VLOOKUP($A100&amp;T$21,'Details - SQuAD'!$B:$G,5,FALSE),"")</f>
        <v/>
      </c>
      <c r="U100" s="10" t="str">
        <f>IFERROR(VLOOKUP($A100&amp;T$21,'Details - SQuAD'!$B:$G,6,FALSE),"")</f>
        <v/>
      </c>
      <c r="V100" s="10" t="str">
        <f>IFERROR(VLOOKUP($A100&amp;V$21,'Details - SQuAD'!$B:$G,5,FALSE),"")</f>
        <v/>
      </c>
      <c r="W100" s="10" t="str">
        <f>IFERROR(VLOOKUP($A100&amp;V$21,'Details - SQuAD'!$B:$G,6,FALSE),"")</f>
        <v/>
      </c>
      <c r="X100" s="10">
        <f>IFERROR(VLOOKUP($A100&amp;X$21,'Details - SQuAD'!$B:$G,5,FALSE),"")</f>
        <v>70.359508041627194</v>
      </c>
      <c r="Y100" s="10">
        <f>IFERROR(VLOOKUP($A100&amp;X$21,'Details - SQuAD'!$B:$G,6,FALSE),"")</f>
        <v>80.198340938841199</v>
      </c>
      <c r="Z100" s="10" t="str">
        <f>IFERROR(VLOOKUP($A100&amp;Z$21,'Details - SQuAD'!$B:$G,5,FALSE),"")</f>
        <v/>
      </c>
      <c r="AA100" s="10" t="str">
        <f>IFERROR(VLOOKUP($A100&amp;Z$21,'Details - SQuAD'!$B:$G,6,FALSE),"")</f>
        <v/>
      </c>
    </row>
    <row r="101" spans="1:27" ht="13" x14ac:dyDescent="0.15">
      <c r="A101" s="7">
        <v>12</v>
      </c>
      <c r="B101" s="10"/>
      <c r="C101" s="10"/>
      <c r="D101" s="10" t="str">
        <f>IFERROR(VLOOKUP($A101&amp;D$21,'Details - SQuAD'!$B:$G,5,FALSE),"")</f>
        <v/>
      </c>
      <c r="E101" s="10" t="str">
        <f>IFERROR(VLOOKUP($A101&amp;D$21,'Details - SQuAD'!$B:$G,6,FALSE),"")</f>
        <v/>
      </c>
      <c r="F101" s="10" t="str">
        <f>IFERROR(VLOOKUP($A101&amp;F$21,'Details - SQuAD'!$B:$G,5,FALSE),"")</f>
        <v/>
      </c>
      <c r="G101" s="10" t="str">
        <f>IFERROR(VLOOKUP($A101&amp;F$21,'Details - SQuAD'!$B:$G,6,FALSE),"")</f>
        <v/>
      </c>
      <c r="H101" s="10" t="str">
        <f>IFERROR(VLOOKUP($A101&amp;H$21,'Details - SQuAD'!$B:$G,5,FALSE),"")</f>
        <v/>
      </c>
      <c r="I101" s="10" t="str">
        <f>IFERROR(VLOOKUP($A101&amp;H$21,'Details - SQuAD'!$B:$G,6,FALSE),"")</f>
        <v/>
      </c>
      <c r="J101" s="10" t="str">
        <f>IFERROR(VLOOKUP($A101&amp;J$21,'Details - SQuAD'!$B:$G,5,FALSE),"")</f>
        <v/>
      </c>
      <c r="K101" s="10" t="str">
        <f>IFERROR(VLOOKUP($A101&amp;J$21,'Details - SQuAD'!$B:$G,6,FALSE),"")</f>
        <v/>
      </c>
      <c r="L101" s="10" t="str">
        <f>IFERROR(VLOOKUP($A101&amp;L$21,'Details - SQuAD'!$B:$G,5,FALSE),"")</f>
        <v/>
      </c>
      <c r="M101" s="10" t="str">
        <f>IFERROR(VLOOKUP($A101&amp;L$21,'Details - SQuAD'!$B:$G,6,FALSE),"")</f>
        <v/>
      </c>
      <c r="N101" s="10" t="str">
        <f>IFERROR(VLOOKUP($A101&amp;N$21,'Details - SQuAD'!$B:$G,5,FALSE),"")</f>
        <v/>
      </c>
      <c r="O101" s="10" t="str">
        <f>IFERROR(VLOOKUP($A101&amp;N$21,'Details - SQuAD'!$B:$G,6,FALSE),"")</f>
        <v/>
      </c>
      <c r="P101" s="10" t="str">
        <f>IFERROR(VLOOKUP($A101&amp;P$21,'Details - SQuAD'!$B:$G,5,FALSE),"")</f>
        <v/>
      </c>
      <c r="Q101" s="10" t="str">
        <f>IFERROR(VLOOKUP($A101&amp;P$21,'Details - SQuAD'!$B:$G,6,FALSE),"")</f>
        <v/>
      </c>
      <c r="R101" s="10" t="str">
        <f>IFERROR(VLOOKUP($A101&amp;R$21,'Details - SQuAD'!$B:$G,5,FALSE),"")</f>
        <v/>
      </c>
      <c r="S101" s="10" t="str">
        <f>IFERROR(VLOOKUP($A101&amp;R$21,'Details - SQuAD'!$B:$G,6,FALSE),"")</f>
        <v/>
      </c>
      <c r="T101" s="10" t="str">
        <f>IFERROR(VLOOKUP($A101&amp;T$21,'Details - SQuAD'!$B:$G,5,FALSE),"")</f>
        <v/>
      </c>
      <c r="U101" s="10" t="str">
        <f>IFERROR(VLOOKUP($A101&amp;T$21,'Details - SQuAD'!$B:$G,6,FALSE),"")</f>
        <v/>
      </c>
      <c r="V101" s="10" t="str">
        <f>IFERROR(VLOOKUP($A101&amp;V$21,'Details - SQuAD'!$B:$G,5,FALSE),"")</f>
        <v/>
      </c>
      <c r="W101" s="10" t="str">
        <f>IFERROR(VLOOKUP($A101&amp;V$21,'Details - SQuAD'!$B:$G,6,FALSE),"")</f>
        <v/>
      </c>
      <c r="X101" s="10" t="str">
        <f>IFERROR(VLOOKUP($A101&amp;X$21,'Details - SQuAD'!$B:$G,5,FALSE),"")</f>
        <v/>
      </c>
      <c r="Y101" s="10" t="str">
        <f>IFERROR(VLOOKUP($A101&amp;X$21,'Details - SQuAD'!$B:$G,6,FALSE),"")</f>
        <v/>
      </c>
      <c r="Z101" s="10" t="str">
        <f>IFERROR(VLOOKUP($A101&amp;Z$21,'Details - SQuAD'!$B:$G,5,FALSE),"")</f>
        <v/>
      </c>
      <c r="AA101" s="10" t="str">
        <f>IFERROR(VLOOKUP($A101&amp;Z$21,'Details - SQuAD'!$B:$G,6,FALSE),"")</f>
        <v/>
      </c>
    </row>
    <row r="102" spans="1:27" ht="13" x14ac:dyDescent="0.15">
      <c r="A102" s="7">
        <v>11</v>
      </c>
      <c r="B102" s="10"/>
      <c r="C102" s="10"/>
      <c r="D102" s="10" t="str">
        <f>IFERROR(VLOOKUP($A102&amp;D$21,'Details - SQuAD'!$B:$G,5,FALSE),"")</f>
        <v/>
      </c>
      <c r="E102" s="10" t="str">
        <f>IFERROR(VLOOKUP($A102&amp;D$21,'Details - SQuAD'!$B:$G,6,FALSE),"")</f>
        <v/>
      </c>
      <c r="F102" s="10" t="str">
        <f>IFERROR(VLOOKUP($A102&amp;F$21,'Details - SQuAD'!$B:$G,5,FALSE),"")</f>
        <v/>
      </c>
      <c r="G102" s="10" t="str">
        <f>IFERROR(VLOOKUP($A102&amp;F$21,'Details - SQuAD'!$B:$G,6,FALSE),"")</f>
        <v/>
      </c>
      <c r="H102" s="10" t="str">
        <f>IFERROR(VLOOKUP($A102&amp;H$21,'Details - SQuAD'!$B:$G,5,FALSE),"")</f>
        <v/>
      </c>
      <c r="I102" s="10" t="str">
        <f>IFERROR(VLOOKUP($A102&amp;H$21,'Details - SQuAD'!$B:$G,6,FALSE),"")</f>
        <v/>
      </c>
      <c r="J102" s="10" t="str">
        <f>IFERROR(VLOOKUP($A102&amp;J$21,'Details - SQuAD'!$B:$G,5,FALSE),"")</f>
        <v/>
      </c>
      <c r="K102" s="10" t="str">
        <f>IFERROR(VLOOKUP($A102&amp;J$21,'Details - SQuAD'!$B:$G,6,FALSE),"")</f>
        <v/>
      </c>
      <c r="L102" s="10" t="str">
        <f>IFERROR(VLOOKUP($A102&amp;L$21,'Details - SQuAD'!$B:$G,5,FALSE),"")</f>
        <v/>
      </c>
      <c r="M102" s="10" t="str">
        <f>IFERROR(VLOOKUP($A102&amp;L$21,'Details - SQuAD'!$B:$G,6,FALSE),"")</f>
        <v/>
      </c>
      <c r="N102" s="10" t="str">
        <f>IFERROR(VLOOKUP($A102&amp;N$21,'Details - SQuAD'!$B:$G,5,FALSE),"")</f>
        <v/>
      </c>
      <c r="O102" s="10" t="str">
        <f>IFERROR(VLOOKUP($A102&amp;N$21,'Details - SQuAD'!$B:$G,6,FALSE),"")</f>
        <v/>
      </c>
      <c r="P102" s="10" t="str">
        <f>IFERROR(VLOOKUP($A102&amp;P$21,'Details - SQuAD'!$B:$G,5,FALSE),"")</f>
        <v/>
      </c>
      <c r="Q102" s="10" t="str">
        <f>IFERROR(VLOOKUP($A102&amp;P$21,'Details - SQuAD'!$B:$G,6,FALSE),"")</f>
        <v/>
      </c>
      <c r="R102" s="10" t="str">
        <f>IFERROR(VLOOKUP($A102&amp;R$21,'Details - SQuAD'!$B:$G,5,FALSE),"")</f>
        <v/>
      </c>
      <c r="S102" s="10" t="str">
        <f>IFERROR(VLOOKUP($A102&amp;R$21,'Details - SQuAD'!$B:$G,6,FALSE),"")</f>
        <v/>
      </c>
      <c r="T102" s="10" t="str">
        <f>IFERROR(VLOOKUP($A102&amp;T$21,'Details - SQuAD'!$B:$G,5,FALSE),"")</f>
        <v/>
      </c>
      <c r="U102" s="10" t="str">
        <f>IFERROR(VLOOKUP($A102&amp;T$21,'Details - SQuAD'!$B:$G,6,FALSE),"")</f>
        <v/>
      </c>
      <c r="V102" s="10" t="str">
        <f>IFERROR(VLOOKUP($A102&amp;V$21,'Details - SQuAD'!$B:$G,5,FALSE),"")</f>
        <v/>
      </c>
      <c r="W102" s="10" t="str">
        <f>IFERROR(VLOOKUP($A102&amp;V$21,'Details - SQuAD'!$B:$G,6,FALSE),"")</f>
        <v/>
      </c>
      <c r="X102" s="10" t="str">
        <f>IFERROR(VLOOKUP($A102&amp;X$21,'Details - SQuAD'!$B:$G,5,FALSE),"")</f>
        <v/>
      </c>
      <c r="Y102" s="10" t="str">
        <f>IFERROR(VLOOKUP($A102&amp;X$21,'Details - SQuAD'!$B:$G,6,FALSE),"")</f>
        <v/>
      </c>
      <c r="Z102" s="10" t="str">
        <f>IFERROR(VLOOKUP($A102&amp;Z$21,'Details - SQuAD'!$B:$G,5,FALSE),"")</f>
        <v/>
      </c>
      <c r="AA102" s="10" t="str">
        <f>IFERROR(VLOOKUP($A102&amp;Z$21,'Details - SQuAD'!$B:$G,6,FALSE),"")</f>
        <v/>
      </c>
    </row>
    <row r="103" spans="1:27" ht="13" x14ac:dyDescent="0.15">
      <c r="A103" s="7">
        <v>10</v>
      </c>
      <c r="B103" s="10">
        <v>80.416272469252604</v>
      </c>
      <c r="C103" s="10">
        <v>88.074830708307104</v>
      </c>
      <c r="D103" s="10">
        <f>IFERROR(VLOOKUP($A103&amp;D$21,'Details - SQuAD'!$B:$G,5,FALSE),"")</f>
        <v>67.710501419110599</v>
      </c>
      <c r="E103" s="10">
        <f>IFERROR(VLOOKUP($A103&amp;D$21,'Details - SQuAD'!$B:$G,6,FALSE),"")</f>
        <v>78.510866958022604</v>
      </c>
      <c r="F103" s="10" t="str">
        <f>IFERROR(VLOOKUP($A103&amp;F$21,'Details - SQuAD'!$B:$G,5,FALSE),"")</f>
        <v/>
      </c>
      <c r="G103" s="10" t="str">
        <f>IFERROR(VLOOKUP($A103&amp;F$21,'Details - SQuAD'!$B:$G,6,FALSE),"")</f>
        <v/>
      </c>
      <c r="H103" s="10" t="str">
        <f>IFERROR(VLOOKUP($A103&amp;H$21,'Details - SQuAD'!$B:$G,5,FALSE),"")</f>
        <v/>
      </c>
      <c r="I103" s="10" t="str">
        <f>IFERROR(VLOOKUP($A103&amp;H$21,'Details - SQuAD'!$B:$G,6,FALSE),"")</f>
        <v/>
      </c>
      <c r="J103" s="10" t="str">
        <f>IFERROR(VLOOKUP($A103&amp;J$21,'Details - SQuAD'!$B:$G,5,FALSE),"")</f>
        <v/>
      </c>
      <c r="K103" s="10" t="str">
        <f>IFERROR(VLOOKUP($A103&amp;J$21,'Details - SQuAD'!$B:$G,6,FALSE),"")</f>
        <v/>
      </c>
      <c r="L103" s="10" t="str">
        <f>IFERROR(VLOOKUP($A103&amp;L$21,'Details - SQuAD'!$B:$G,5,FALSE),"")</f>
        <v/>
      </c>
      <c r="M103" s="10" t="str">
        <f>IFERROR(VLOOKUP($A103&amp;L$21,'Details - SQuAD'!$B:$G,6,FALSE),"")</f>
        <v/>
      </c>
      <c r="N103" s="10" t="str">
        <f>IFERROR(VLOOKUP($A103&amp;N$21,'Details - SQuAD'!$B:$G,5,FALSE),"")</f>
        <v/>
      </c>
      <c r="O103" s="10" t="str">
        <f>IFERROR(VLOOKUP($A103&amp;N$21,'Details - SQuAD'!$B:$G,6,FALSE),"")</f>
        <v/>
      </c>
      <c r="P103" s="10">
        <f>IFERROR(VLOOKUP($A103&amp;P$21,'Details - SQuAD'!$B:$G,5,FALSE),"")</f>
        <v>62.147587511825897</v>
      </c>
      <c r="Q103" s="10">
        <f>IFERROR(VLOOKUP($A103&amp;P$21,'Details - SQuAD'!$B:$G,6,FALSE),"")</f>
        <v>73.767453104234903</v>
      </c>
      <c r="R103" s="10" t="str">
        <f>IFERROR(VLOOKUP($A103&amp;R$21,'Details - SQuAD'!$B:$G,5,FALSE),"")</f>
        <v/>
      </c>
      <c r="S103" s="10" t="str">
        <f>IFERROR(VLOOKUP($A103&amp;R$21,'Details - SQuAD'!$B:$G,6,FALSE),"")</f>
        <v/>
      </c>
      <c r="T103" s="10" t="str">
        <f>IFERROR(VLOOKUP($A103&amp;T$21,'Details - SQuAD'!$B:$G,5,FALSE),"")</f>
        <v/>
      </c>
      <c r="U103" s="10" t="str">
        <f>IFERROR(VLOOKUP($A103&amp;T$21,'Details - SQuAD'!$B:$G,6,FALSE),"")</f>
        <v/>
      </c>
      <c r="V103" s="10" t="str">
        <f>IFERROR(VLOOKUP($A103&amp;V$21,'Details - SQuAD'!$B:$G,5,FALSE),"")</f>
        <v/>
      </c>
      <c r="W103" s="10" t="str">
        <f>IFERROR(VLOOKUP($A103&amp;V$21,'Details - SQuAD'!$B:$G,6,FALSE),"")</f>
        <v/>
      </c>
      <c r="X103" s="10" t="str">
        <f>IFERROR(VLOOKUP($A103&amp;X$21,'Details - SQuAD'!$B:$G,5,FALSE),"")</f>
        <v/>
      </c>
      <c r="Y103" s="10" t="str">
        <f>IFERROR(VLOOKUP($A103&amp;X$21,'Details - SQuAD'!$B:$G,6,FALSE),"")</f>
        <v/>
      </c>
      <c r="Z103" s="10" t="str">
        <f>IFERROR(VLOOKUP($A103&amp;Z$21,'Details - SQuAD'!$B:$G,5,FALSE),"")</f>
        <v/>
      </c>
      <c r="AA103" s="10" t="str">
        <f>IFERROR(VLOOKUP($A103&amp;Z$21,'Details - SQuAD'!$B:$G,6,FALSE),"")</f>
        <v/>
      </c>
    </row>
    <row r="104" spans="1:27" ht="13" x14ac:dyDescent="0.15">
      <c r="A104" s="7">
        <v>9</v>
      </c>
      <c r="B104" s="10"/>
      <c r="C104" s="10"/>
      <c r="D104" s="10" t="str">
        <f>IFERROR(VLOOKUP($A104&amp;D$21,'Details - SQuAD'!$B:$G,5,FALSE),"")</f>
        <v/>
      </c>
      <c r="E104" s="10" t="str">
        <f>IFERROR(VLOOKUP($A104&amp;D$21,'Details - SQuAD'!$B:$G,6,FALSE),"")</f>
        <v/>
      </c>
      <c r="F104" s="10" t="str">
        <f>IFERROR(VLOOKUP($A104&amp;F$21,'Details - SQuAD'!$B:$G,5,FALSE),"")</f>
        <v/>
      </c>
      <c r="G104" s="10" t="str">
        <f>IFERROR(VLOOKUP($A104&amp;F$21,'Details - SQuAD'!$B:$G,6,FALSE),"")</f>
        <v/>
      </c>
      <c r="H104" s="10" t="str">
        <f>IFERROR(VLOOKUP($A104&amp;H$21,'Details - SQuAD'!$B:$G,5,FALSE),"")</f>
        <v/>
      </c>
      <c r="I104" s="10" t="str">
        <f>IFERROR(VLOOKUP($A104&amp;H$21,'Details - SQuAD'!$B:$G,6,FALSE),"")</f>
        <v/>
      </c>
      <c r="J104" s="10" t="str">
        <f>IFERROR(VLOOKUP($A104&amp;J$21,'Details - SQuAD'!$B:$G,5,FALSE),"")</f>
        <v/>
      </c>
      <c r="K104" s="10" t="str">
        <f>IFERROR(VLOOKUP($A104&amp;J$21,'Details - SQuAD'!$B:$G,6,FALSE),"")</f>
        <v/>
      </c>
      <c r="L104" s="10" t="str">
        <f>IFERROR(VLOOKUP($A104&amp;L$21,'Details - SQuAD'!$B:$G,5,FALSE),"")</f>
        <v/>
      </c>
      <c r="M104" s="10" t="str">
        <f>IFERROR(VLOOKUP($A104&amp;L$21,'Details - SQuAD'!$B:$G,6,FALSE),"")</f>
        <v/>
      </c>
      <c r="N104" s="10" t="str">
        <f>IFERROR(VLOOKUP($A104&amp;N$21,'Details - SQuAD'!$B:$G,5,FALSE),"")</f>
        <v/>
      </c>
      <c r="O104" s="10" t="str">
        <f>IFERROR(VLOOKUP($A104&amp;N$21,'Details - SQuAD'!$B:$G,6,FALSE),"")</f>
        <v/>
      </c>
      <c r="P104" s="10" t="str">
        <f>IFERROR(VLOOKUP($A104&amp;P$21,'Details - SQuAD'!$B:$G,5,FALSE),"")</f>
        <v/>
      </c>
      <c r="Q104" s="10" t="str">
        <f>IFERROR(VLOOKUP($A104&amp;P$21,'Details - SQuAD'!$B:$G,6,FALSE),"")</f>
        <v/>
      </c>
      <c r="R104" s="10" t="str">
        <f>IFERROR(VLOOKUP($A104&amp;R$21,'Details - SQuAD'!$B:$G,5,FALSE),"")</f>
        <v/>
      </c>
      <c r="S104" s="10" t="str">
        <f>IFERROR(VLOOKUP($A104&amp;R$21,'Details - SQuAD'!$B:$G,6,FALSE),"")</f>
        <v/>
      </c>
      <c r="T104" s="10" t="str">
        <f>IFERROR(VLOOKUP($A104&amp;T$21,'Details - SQuAD'!$B:$G,5,FALSE),"")</f>
        <v/>
      </c>
      <c r="U104" s="10" t="str">
        <f>IFERROR(VLOOKUP($A104&amp;T$21,'Details - SQuAD'!$B:$G,6,FALSE),"")</f>
        <v/>
      </c>
      <c r="V104" s="10" t="str">
        <f>IFERROR(VLOOKUP($A104&amp;V$21,'Details - SQuAD'!$B:$G,5,FALSE),"")</f>
        <v/>
      </c>
      <c r="W104" s="10" t="str">
        <f>IFERROR(VLOOKUP($A104&amp;V$21,'Details - SQuAD'!$B:$G,6,FALSE),"")</f>
        <v/>
      </c>
      <c r="X104" s="10" t="str">
        <f>IFERROR(VLOOKUP($A104&amp;X$21,'Details - SQuAD'!$B:$G,5,FALSE),"")</f>
        <v/>
      </c>
      <c r="Y104" s="10" t="str">
        <f>IFERROR(VLOOKUP($A104&amp;X$21,'Details - SQuAD'!$B:$G,6,FALSE),"")</f>
        <v/>
      </c>
      <c r="Z104" s="10" t="str">
        <f>IFERROR(VLOOKUP($A104&amp;Z$21,'Details - SQuAD'!$B:$G,5,FALSE),"")</f>
        <v/>
      </c>
      <c r="AA104" s="10" t="str">
        <f>IFERROR(VLOOKUP($A104&amp;Z$21,'Details - SQuAD'!$B:$G,6,FALSE),"")</f>
        <v/>
      </c>
    </row>
    <row r="105" spans="1:27" ht="13" x14ac:dyDescent="0.15">
      <c r="A105" s="7">
        <v>8</v>
      </c>
      <c r="B105" s="10"/>
      <c r="C105" s="10"/>
      <c r="D105" s="10" t="str">
        <f>IFERROR(VLOOKUP($A105&amp;D$21,'Details - SQuAD'!$B:$G,5,FALSE),"")</f>
        <v/>
      </c>
      <c r="E105" s="10" t="str">
        <f>IFERROR(VLOOKUP($A105&amp;D$21,'Details - SQuAD'!$B:$G,6,FALSE),"")</f>
        <v/>
      </c>
      <c r="F105" s="10" t="str">
        <f>IFERROR(VLOOKUP($A105&amp;F$21,'Details - SQuAD'!$B:$G,5,FALSE),"")</f>
        <v/>
      </c>
      <c r="G105" s="10" t="str">
        <f>IFERROR(VLOOKUP($A105&amp;F$21,'Details - SQuAD'!$B:$G,6,FALSE),"")</f>
        <v/>
      </c>
      <c r="H105" s="10" t="str">
        <f>IFERROR(VLOOKUP($A105&amp;H$21,'Details - SQuAD'!$B:$G,5,FALSE),"")</f>
        <v/>
      </c>
      <c r="I105" s="10" t="str">
        <f>IFERROR(VLOOKUP($A105&amp;H$21,'Details - SQuAD'!$B:$G,6,FALSE),"")</f>
        <v/>
      </c>
      <c r="J105" s="10" t="str">
        <f>IFERROR(VLOOKUP($A105&amp;J$21,'Details - SQuAD'!$B:$G,5,FALSE),"")</f>
        <v/>
      </c>
      <c r="K105" s="10" t="str">
        <f>IFERROR(VLOOKUP($A105&amp;J$21,'Details - SQuAD'!$B:$G,6,FALSE),"")</f>
        <v/>
      </c>
      <c r="L105" s="10" t="str">
        <f>IFERROR(VLOOKUP($A105&amp;L$21,'Details - SQuAD'!$B:$G,5,FALSE),"")</f>
        <v/>
      </c>
      <c r="M105" s="10" t="str">
        <f>IFERROR(VLOOKUP($A105&amp;L$21,'Details - SQuAD'!$B:$G,6,FALSE),"")</f>
        <v/>
      </c>
      <c r="N105" s="10" t="str">
        <f>IFERROR(VLOOKUP($A105&amp;N$21,'Details - SQuAD'!$B:$G,5,FALSE),"")</f>
        <v/>
      </c>
      <c r="O105" s="10" t="str">
        <f>IFERROR(VLOOKUP($A105&amp;N$21,'Details - SQuAD'!$B:$G,6,FALSE),"")</f>
        <v/>
      </c>
      <c r="P105" s="10">
        <f>IFERROR(VLOOKUP($A105&amp;P$21,'Details - SQuAD'!$B:$G,5,FALSE),"")</f>
        <v>60.520340586565702</v>
      </c>
      <c r="Q105" s="10">
        <f>IFERROR(VLOOKUP($A105&amp;P$21,'Details - SQuAD'!$B:$G,6,FALSE),"")</f>
        <v>72.531424484505195</v>
      </c>
      <c r="R105" s="10" t="str">
        <f>IFERROR(VLOOKUP($A105&amp;R$21,'Details - SQuAD'!$B:$G,5,FALSE),"")</f>
        <v/>
      </c>
      <c r="S105" s="10" t="str">
        <f>IFERROR(VLOOKUP($A105&amp;R$21,'Details - SQuAD'!$B:$G,6,FALSE),"")</f>
        <v/>
      </c>
      <c r="T105" s="10" t="str">
        <f>IFERROR(VLOOKUP($A105&amp;T$21,'Details - SQuAD'!$B:$G,5,FALSE),"")</f>
        <v/>
      </c>
      <c r="U105" s="10" t="str">
        <f>IFERROR(VLOOKUP($A105&amp;T$21,'Details - SQuAD'!$B:$G,6,FALSE),"")</f>
        <v/>
      </c>
      <c r="V105" s="10" t="str">
        <f>IFERROR(VLOOKUP($A105&amp;V$21,'Details - SQuAD'!$B:$G,5,FALSE),"")</f>
        <v/>
      </c>
      <c r="W105" s="10" t="str">
        <f>IFERROR(VLOOKUP($A105&amp;V$21,'Details - SQuAD'!$B:$G,6,FALSE),"")</f>
        <v/>
      </c>
      <c r="X105" s="10" t="str">
        <f>IFERROR(VLOOKUP($A105&amp;X$21,'Details - SQuAD'!$B:$G,5,FALSE),"")</f>
        <v/>
      </c>
      <c r="Y105" s="10" t="str">
        <f>IFERROR(VLOOKUP($A105&amp;X$21,'Details - SQuAD'!$B:$G,6,FALSE),"")</f>
        <v/>
      </c>
      <c r="Z105" s="10" t="str">
        <f>IFERROR(VLOOKUP($A105&amp;Z$21,'Details - SQuAD'!$B:$G,5,FALSE),"")</f>
        <v/>
      </c>
      <c r="AA105" s="10" t="str">
        <f>IFERROR(VLOOKUP($A105&amp;Z$21,'Details - SQuAD'!$B:$G,6,FALSE),"")</f>
        <v/>
      </c>
    </row>
    <row r="106" spans="1:27" ht="13" x14ac:dyDescent="0.15">
      <c r="A106" s="7">
        <v>7</v>
      </c>
      <c r="B106" s="10"/>
      <c r="C106" s="10"/>
      <c r="D106" s="10" t="str">
        <f>IFERROR(VLOOKUP($A106&amp;D$21,'Details - SQuAD'!$B:$G,5,FALSE),"")</f>
        <v/>
      </c>
      <c r="E106" s="10" t="str">
        <f>IFERROR(VLOOKUP($A106&amp;D$21,'Details - SQuAD'!$B:$G,6,FALSE),"")</f>
        <v/>
      </c>
      <c r="F106" s="10" t="str">
        <f>IFERROR(VLOOKUP($A106&amp;F$21,'Details - SQuAD'!$B:$G,5,FALSE),"")</f>
        <v/>
      </c>
      <c r="G106" s="10" t="str">
        <f>IFERROR(VLOOKUP($A106&amp;F$21,'Details - SQuAD'!$B:$G,6,FALSE),"")</f>
        <v/>
      </c>
      <c r="H106" s="10" t="str">
        <f>IFERROR(VLOOKUP($A106&amp;H$21,'Details - SQuAD'!$B:$G,5,FALSE),"")</f>
        <v/>
      </c>
      <c r="I106" s="10" t="str">
        <f>IFERROR(VLOOKUP($A106&amp;H$21,'Details - SQuAD'!$B:$G,6,FALSE),"")</f>
        <v/>
      </c>
      <c r="J106" s="10" t="str">
        <f>IFERROR(VLOOKUP($A106&amp;J$21,'Details - SQuAD'!$B:$G,5,FALSE),"")</f>
        <v/>
      </c>
      <c r="K106" s="10" t="str">
        <f>IFERROR(VLOOKUP($A106&amp;J$21,'Details - SQuAD'!$B:$G,6,FALSE),"")</f>
        <v/>
      </c>
      <c r="L106" s="10" t="str">
        <f>IFERROR(VLOOKUP($A106&amp;L$21,'Details - SQuAD'!$B:$G,5,FALSE),"")</f>
        <v/>
      </c>
      <c r="M106" s="10" t="str">
        <f>IFERROR(VLOOKUP($A106&amp;L$21,'Details - SQuAD'!$B:$G,6,FALSE),"")</f>
        <v/>
      </c>
      <c r="N106" s="10" t="str">
        <f>IFERROR(VLOOKUP($A106&amp;N$21,'Details - SQuAD'!$B:$G,5,FALSE),"")</f>
        <v/>
      </c>
      <c r="O106" s="10" t="str">
        <f>IFERROR(VLOOKUP($A106&amp;N$21,'Details - SQuAD'!$B:$G,6,FALSE),"")</f>
        <v/>
      </c>
      <c r="P106" s="10" t="str">
        <f>IFERROR(VLOOKUP($A106&amp;P$21,'Details - SQuAD'!$B:$G,5,FALSE),"")</f>
        <v/>
      </c>
      <c r="Q106" s="10" t="str">
        <f>IFERROR(VLOOKUP($A106&amp;P$21,'Details - SQuAD'!$B:$G,6,FALSE),"")</f>
        <v/>
      </c>
      <c r="R106" s="10" t="str">
        <f>IFERROR(VLOOKUP($A106&amp;R$21,'Details - SQuAD'!$B:$G,5,FALSE),"")</f>
        <v/>
      </c>
      <c r="S106" s="10" t="str">
        <f>IFERROR(VLOOKUP($A106&amp;R$21,'Details - SQuAD'!$B:$G,6,FALSE),"")</f>
        <v/>
      </c>
      <c r="T106" s="10" t="str">
        <f>IFERROR(VLOOKUP($A106&amp;T$21,'Details - SQuAD'!$B:$G,5,FALSE),"")</f>
        <v/>
      </c>
      <c r="U106" s="10" t="str">
        <f>IFERROR(VLOOKUP($A106&amp;T$21,'Details - SQuAD'!$B:$G,6,FALSE),"")</f>
        <v/>
      </c>
      <c r="V106" s="10" t="str">
        <f>IFERROR(VLOOKUP($A106&amp;V$21,'Details - SQuAD'!$B:$G,5,FALSE),"")</f>
        <v/>
      </c>
      <c r="W106" s="10" t="str">
        <f>IFERROR(VLOOKUP($A106&amp;V$21,'Details - SQuAD'!$B:$G,6,FALSE),"")</f>
        <v/>
      </c>
      <c r="X106" s="10">
        <f>IFERROR(VLOOKUP($A106&amp;X$21,'Details - SQuAD'!$B:$G,5,FALSE),"")</f>
        <v>64.616840113528795</v>
      </c>
      <c r="Y106" s="10">
        <f>IFERROR(VLOOKUP($A106&amp;X$21,'Details - SQuAD'!$B:$G,6,FALSE),"")</f>
        <v>75.613009452768694</v>
      </c>
      <c r="Z106" s="10" t="str">
        <f>IFERROR(VLOOKUP($A106&amp;Z$21,'Details - SQuAD'!$B:$G,5,FALSE),"")</f>
        <v/>
      </c>
      <c r="AA106" s="10" t="str">
        <f>IFERROR(VLOOKUP($A106&amp;Z$21,'Details - SQuAD'!$B:$G,6,FALSE),"")</f>
        <v/>
      </c>
    </row>
    <row r="107" spans="1:27" ht="13" x14ac:dyDescent="0.15">
      <c r="A107" s="7">
        <v>6</v>
      </c>
      <c r="B107" s="10"/>
      <c r="C107" s="10"/>
      <c r="D107" s="10">
        <f>IFERROR(VLOOKUP($A107&amp;D$21,'Details - SQuAD'!$B:$G,5,FALSE),"")</f>
        <v>58.136234626300798</v>
      </c>
      <c r="E107" s="10">
        <f>IFERROR(VLOOKUP($A107&amp;D$21,'Details - SQuAD'!$B:$G,6,FALSE),"")</f>
        <v>70.7448680608518</v>
      </c>
      <c r="F107" s="10" t="str">
        <f>IFERROR(VLOOKUP($A107&amp;F$21,'Details - SQuAD'!$B:$G,5,FALSE),"")</f>
        <v/>
      </c>
      <c r="G107" s="10" t="str">
        <f>IFERROR(VLOOKUP($A107&amp;F$21,'Details - SQuAD'!$B:$G,6,FALSE),"")</f>
        <v/>
      </c>
      <c r="H107" s="10" t="str">
        <f>IFERROR(VLOOKUP($A107&amp;H$21,'Details - SQuAD'!$B:$G,5,FALSE),"")</f>
        <v/>
      </c>
      <c r="I107" s="10" t="str">
        <f>IFERROR(VLOOKUP($A107&amp;H$21,'Details - SQuAD'!$B:$G,6,FALSE),"")</f>
        <v/>
      </c>
      <c r="J107" s="10" t="str">
        <f>IFERROR(VLOOKUP($A107&amp;J$21,'Details - SQuAD'!$B:$G,5,FALSE),"")</f>
        <v/>
      </c>
      <c r="K107" s="10" t="str">
        <f>IFERROR(VLOOKUP($A107&amp;J$21,'Details - SQuAD'!$B:$G,6,FALSE),"")</f>
        <v/>
      </c>
      <c r="L107" s="10" t="str">
        <f>IFERROR(VLOOKUP($A107&amp;L$21,'Details - SQuAD'!$B:$G,5,FALSE),"")</f>
        <v/>
      </c>
      <c r="M107" s="10" t="str">
        <f>IFERROR(VLOOKUP($A107&amp;L$21,'Details - SQuAD'!$B:$G,6,FALSE),"")</f>
        <v/>
      </c>
      <c r="N107" s="10" t="str">
        <f>IFERROR(VLOOKUP($A107&amp;N$21,'Details - SQuAD'!$B:$G,5,FALSE),"")</f>
        <v/>
      </c>
      <c r="O107" s="10" t="str">
        <f>IFERROR(VLOOKUP($A107&amp;N$21,'Details - SQuAD'!$B:$G,6,FALSE),"")</f>
        <v/>
      </c>
      <c r="P107" s="10" t="str">
        <f>IFERROR(VLOOKUP($A107&amp;P$21,'Details - SQuAD'!$B:$G,5,FALSE),"")</f>
        <v/>
      </c>
      <c r="Q107" s="10" t="str">
        <f>IFERROR(VLOOKUP($A107&amp;P$21,'Details - SQuAD'!$B:$G,6,FALSE),"")</f>
        <v/>
      </c>
      <c r="R107" s="10" t="str">
        <f>IFERROR(VLOOKUP($A107&amp;R$21,'Details - SQuAD'!$B:$G,5,FALSE),"")</f>
        <v/>
      </c>
      <c r="S107" s="10" t="str">
        <f>IFERROR(VLOOKUP($A107&amp;R$21,'Details - SQuAD'!$B:$G,6,FALSE),"")</f>
        <v/>
      </c>
      <c r="T107" s="10" t="str">
        <f>IFERROR(VLOOKUP($A107&amp;T$21,'Details - SQuAD'!$B:$G,5,FALSE),"")</f>
        <v/>
      </c>
      <c r="U107" s="10" t="str">
        <f>IFERROR(VLOOKUP($A107&amp;T$21,'Details - SQuAD'!$B:$G,6,FALSE),"")</f>
        <v/>
      </c>
      <c r="V107" s="10" t="str">
        <f>IFERROR(VLOOKUP($A107&amp;V$21,'Details - SQuAD'!$B:$G,5,FALSE),"")</f>
        <v/>
      </c>
      <c r="W107" s="10" t="str">
        <f>IFERROR(VLOOKUP($A107&amp;V$21,'Details - SQuAD'!$B:$G,6,FALSE),"")</f>
        <v/>
      </c>
      <c r="X107" s="10" t="str">
        <f>IFERROR(VLOOKUP($A107&amp;X$21,'Details - SQuAD'!$B:$G,5,FALSE),"")</f>
        <v/>
      </c>
      <c r="Y107" s="10" t="str">
        <f>IFERROR(VLOOKUP($A107&amp;X$21,'Details - SQuAD'!$B:$G,6,FALSE),"")</f>
        <v/>
      </c>
      <c r="Z107" s="10" t="str">
        <f>IFERROR(VLOOKUP($A107&amp;Z$21,'Details - SQuAD'!$B:$G,5,FALSE),"")</f>
        <v/>
      </c>
      <c r="AA107" s="10" t="str">
        <f>IFERROR(VLOOKUP($A107&amp;Z$21,'Details - SQuAD'!$B:$G,6,FALSE),"")</f>
        <v/>
      </c>
    </row>
    <row r="108" spans="1:27" ht="13" x14ac:dyDescent="0.15">
      <c r="A108" s="7">
        <v>5</v>
      </c>
      <c r="B108" s="10"/>
      <c r="C108" s="10"/>
      <c r="D108" s="10" t="str">
        <f>IFERROR(VLOOKUP($A108&amp;D$21,'Details - SQuAD'!$B:$G,5,FALSE),"")</f>
        <v/>
      </c>
      <c r="E108" s="10" t="str">
        <f>IFERROR(VLOOKUP($A108&amp;D$21,'Details - SQuAD'!$B:$G,6,FALSE),"")</f>
        <v/>
      </c>
      <c r="F108" s="10" t="str">
        <f>IFERROR(VLOOKUP($A108&amp;F$21,'Details - SQuAD'!$B:$G,5,FALSE),"")</f>
        <v/>
      </c>
      <c r="G108" s="10" t="str">
        <f>IFERROR(VLOOKUP($A108&amp;F$21,'Details - SQuAD'!$B:$G,6,FALSE),"")</f>
        <v/>
      </c>
      <c r="H108" s="10" t="str">
        <f>IFERROR(VLOOKUP($A108&amp;H$21,'Details - SQuAD'!$B:$G,5,FALSE),"")</f>
        <v/>
      </c>
      <c r="I108" s="10" t="str">
        <f>IFERROR(VLOOKUP($A108&amp;H$21,'Details - SQuAD'!$B:$G,6,FALSE),"")</f>
        <v/>
      </c>
      <c r="J108" s="10" t="str">
        <f>IFERROR(VLOOKUP($A108&amp;J$21,'Details - SQuAD'!$B:$G,5,FALSE),"")</f>
        <v/>
      </c>
      <c r="K108" s="10" t="str">
        <f>IFERROR(VLOOKUP($A108&amp;J$21,'Details - SQuAD'!$B:$G,6,FALSE),"")</f>
        <v/>
      </c>
      <c r="L108" s="10">
        <f>IFERROR(VLOOKUP($A108&amp;L$21,'Details - SQuAD'!$B:$G,5,FALSE),"")</f>
        <v>22.819299905392601</v>
      </c>
      <c r="M108" s="10">
        <f>IFERROR(VLOOKUP($A108&amp;L$21,'Details - SQuAD'!$B:$G,6,FALSE),"")</f>
        <v>32.089748253279502</v>
      </c>
      <c r="N108" s="10" t="str">
        <f>IFERROR(VLOOKUP($A108&amp;N$21,'Details - SQuAD'!$B:$G,5,FALSE),"")</f>
        <v/>
      </c>
      <c r="O108" s="10" t="str">
        <f>IFERROR(VLOOKUP($A108&amp;N$21,'Details - SQuAD'!$B:$G,6,FALSE),"")</f>
        <v/>
      </c>
      <c r="P108" s="10">
        <f>IFERROR(VLOOKUP($A108&amp;P$21,'Details - SQuAD'!$B:$G,5,FALSE),"")</f>
        <v>51.570482497634799</v>
      </c>
      <c r="Q108" s="10">
        <f>IFERROR(VLOOKUP($A108&amp;P$21,'Details - SQuAD'!$B:$G,6,FALSE),"")</f>
        <v>65.070783889877205</v>
      </c>
      <c r="R108" s="10" t="str">
        <f>IFERROR(VLOOKUP($A108&amp;R$21,'Details - SQuAD'!$B:$G,5,FALSE),"")</f>
        <v/>
      </c>
      <c r="S108" s="10" t="str">
        <f>IFERROR(VLOOKUP($A108&amp;R$21,'Details - SQuAD'!$B:$G,6,FALSE),"")</f>
        <v/>
      </c>
      <c r="T108" s="10" t="str">
        <f>IFERROR(VLOOKUP($A108&amp;T$21,'Details - SQuAD'!$B:$G,5,FALSE),"")</f>
        <v/>
      </c>
      <c r="U108" s="10" t="str">
        <f>IFERROR(VLOOKUP($A108&amp;T$21,'Details - SQuAD'!$B:$G,6,FALSE),"")</f>
        <v/>
      </c>
      <c r="V108" s="10" t="str">
        <f>IFERROR(VLOOKUP($A108&amp;V$21,'Details - SQuAD'!$B:$G,5,FALSE),"")</f>
        <v/>
      </c>
      <c r="W108" s="10" t="str">
        <f>IFERROR(VLOOKUP($A108&amp;V$21,'Details - SQuAD'!$B:$G,6,FALSE),"")</f>
        <v/>
      </c>
      <c r="X108" s="10" t="str">
        <f>IFERROR(VLOOKUP($A108&amp;X$21,'Details - SQuAD'!$B:$G,5,FALSE),"")</f>
        <v/>
      </c>
      <c r="Y108" s="10" t="str">
        <f>IFERROR(VLOOKUP($A108&amp;X$21,'Details - SQuAD'!$B:$G,6,FALSE),"")</f>
        <v/>
      </c>
      <c r="Z108" s="10" t="str">
        <f>IFERROR(VLOOKUP($A108&amp;Z$21,'Details - SQuAD'!$B:$G,5,FALSE),"")</f>
        <v/>
      </c>
      <c r="AA108" s="10" t="str">
        <f>IFERROR(VLOOKUP($A108&amp;Z$21,'Details - SQuAD'!$B:$G,6,FALSE),"")</f>
        <v/>
      </c>
    </row>
    <row r="109" spans="1:27" ht="13" x14ac:dyDescent="0.15">
      <c r="A109" s="7">
        <v>4</v>
      </c>
      <c r="B109" s="10"/>
      <c r="C109" s="10"/>
      <c r="D109" s="10" t="str">
        <f>IFERROR(VLOOKUP($A109&amp;D$21,'Details - SQuAD'!$B:$G,5,FALSE),"")</f>
        <v/>
      </c>
      <c r="E109" s="10" t="str">
        <f>IFERROR(VLOOKUP($A109&amp;D$21,'Details - SQuAD'!$B:$G,6,FALSE),"")</f>
        <v/>
      </c>
      <c r="F109" s="10" t="str">
        <f>IFERROR(VLOOKUP($A109&amp;F$21,'Details - SQuAD'!$B:$G,5,FALSE),"")</f>
        <v/>
      </c>
      <c r="G109" s="10" t="str">
        <f>IFERROR(VLOOKUP($A109&amp;F$21,'Details - SQuAD'!$B:$G,6,FALSE),"")</f>
        <v/>
      </c>
      <c r="H109" s="10" t="str">
        <f>IFERROR(VLOOKUP($A109&amp;H$21,'Details - SQuAD'!$B:$G,5,FALSE),"")</f>
        <v/>
      </c>
      <c r="I109" s="10" t="str">
        <f>IFERROR(VLOOKUP($A109&amp;H$21,'Details - SQuAD'!$B:$G,6,FALSE),"")</f>
        <v/>
      </c>
      <c r="J109" s="10" t="str">
        <f>IFERROR(VLOOKUP($A109&amp;J$21,'Details - SQuAD'!$B:$G,5,FALSE),"")</f>
        <v/>
      </c>
      <c r="K109" s="10" t="str">
        <f>IFERROR(VLOOKUP($A109&amp;J$21,'Details - SQuAD'!$B:$G,6,FALSE),"")</f>
        <v/>
      </c>
      <c r="L109" s="10" t="str">
        <f>IFERROR(VLOOKUP($A109&amp;L$21,'Details - SQuAD'!$B:$G,5,FALSE),"")</f>
        <v/>
      </c>
      <c r="M109" s="10" t="str">
        <f>IFERROR(VLOOKUP($A109&amp;L$21,'Details - SQuAD'!$B:$G,6,FALSE),"")</f>
        <v/>
      </c>
      <c r="N109" s="10" t="str">
        <f>IFERROR(VLOOKUP($A109&amp;N$21,'Details - SQuAD'!$B:$G,5,FALSE),"")</f>
        <v/>
      </c>
      <c r="O109" s="10" t="str">
        <f>IFERROR(VLOOKUP($A109&amp;N$21,'Details - SQuAD'!$B:$G,6,FALSE),"")</f>
        <v/>
      </c>
      <c r="P109" s="10" t="str">
        <f>IFERROR(VLOOKUP($A109&amp;P$21,'Details - SQuAD'!$B:$G,5,FALSE),"")</f>
        <v/>
      </c>
      <c r="Q109" s="10" t="str">
        <f>IFERROR(VLOOKUP($A109&amp;P$21,'Details - SQuAD'!$B:$G,6,FALSE),"")</f>
        <v/>
      </c>
      <c r="R109" s="10" t="str">
        <f>IFERROR(VLOOKUP($A109&amp;R$21,'Details - SQuAD'!$B:$G,5,FALSE),"")</f>
        <v/>
      </c>
      <c r="S109" s="10" t="str">
        <f>IFERROR(VLOOKUP($A109&amp;R$21,'Details - SQuAD'!$B:$G,6,FALSE),"")</f>
        <v/>
      </c>
      <c r="T109" s="10" t="str">
        <f>IFERROR(VLOOKUP($A109&amp;T$21,'Details - SQuAD'!$B:$G,5,FALSE),"")</f>
        <v/>
      </c>
      <c r="U109" s="10" t="str">
        <f>IFERROR(VLOOKUP($A109&amp;T$21,'Details - SQuAD'!$B:$G,6,FALSE),"")</f>
        <v/>
      </c>
      <c r="V109" s="10" t="str">
        <f>IFERROR(VLOOKUP($A109&amp;V$21,'Details - SQuAD'!$B:$G,5,FALSE),"")</f>
        <v/>
      </c>
      <c r="W109" s="10" t="str">
        <f>IFERROR(VLOOKUP($A109&amp;V$21,'Details - SQuAD'!$B:$G,6,FALSE),"")</f>
        <v/>
      </c>
      <c r="X109" s="10" t="str">
        <f>IFERROR(VLOOKUP($A109&amp;X$21,'Details - SQuAD'!$B:$G,5,FALSE),"")</f>
        <v/>
      </c>
      <c r="Y109" s="10" t="str">
        <f>IFERROR(VLOOKUP($A109&amp;X$21,'Details - SQuAD'!$B:$G,6,FALSE),"")</f>
        <v/>
      </c>
      <c r="Z109" s="10" t="str">
        <f>IFERROR(VLOOKUP($A109&amp;Z$21,'Details - SQuAD'!$B:$G,5,FALSE),"")</f>
        <v/>
      </c>
      <c r="AA109" s="10" t="str">
        <f>IFERROR(VLOOKUP($A109&amp;Z$21,'Details - SQuAD'!$B:$G,6,FALSE),"")</f>
        <v/>
      </c>
    </row>
    <row r="110" spans="1:27" ht="13" x14ac:dyDescent="0.15">
      <c r="A110" s="7">
        <v>3</v>
      </c>
      <c r="B110" s="10"/>
      <c r="C110" s="10"/>
      <c r="D110" s="10">
        <f>IFERROR(VLOOKUP($A110&amp;D$21,'Details - SQuAD'!$B:$G,5,FALSE),"")</f>
        <v>40.0756859035004</v>
      </c>
      <c r="E110" s="10">
        <f>IFERROR(VLOOKUP($A110&amp;D$21,'Details - SQuAD'!$B:$G,6,FALSE),"")</f>
        <v>54.4937581482477</v>
      </c>
      <c r="F110" s="10" t="str">
        <f>IFERROR(VLOOKUP($A110&amp;F$21,'Details - SQuAD'!$B:$G,5,FALSE),"")</f>
        <v/>
      </c>
      <c r="G110" s="10" t="str">
        <f>IFERROR(VLOOKUP($A110&amp;F$21,'Details - SQuAD'!$B:$G,6,FALSE),"")</f>
        <v/>
      </c>
      <c r="H110" s="10" t="str">
        <f>IFERROR(VLOOKUP($A110&amp;H$21,'Details - SQuAD'!$B:$G,5,FALSE),"")</f>
        <v/>
      </c>
      <c r="I110" s="10" t="str">
        <f>IFERROR(VLOOKUP($A110&amp;H$21,'Details - SQuAD'!$B:$G,6,FALSE),"")</f>
        <v/>
      </c>
      <c r="J110" s="10" t="str">
        <f>IFERROR(VLOOKUP($A110&amp;J$21,'Details - SQuAD'!$B:$G,5,FALSE),"")</f>
        <v/>
      </c>
      <c r="K110" s="10" t="str">
        <f>IFERROR(VLOOKUP($A110&amp;J$21,'Details - SQuAD'!$B:$G,6,FALSE),"")</f>
        <v/>
      </c>
      <c r="L110" s="10">
        <f>IFERROR(VLOOKUP($A110&amp;L$21,'Details - SQuAD'!$B:$G,5,FALSE),"")</f>
        <v>7.9754020813623399</v>
      </c>
      <c r="M110" s="10">
        <f>IFERROR(VLOOKUP($A110&amp;L$21,'Details - SQuAD'!$B:$G,6,FALSE),"")</f>
        <v>13.1631496491191</v>
      </c>
      <c r="N110" s="10" t="str">
        <f>IFERROR(VLOOKUP($A110&amp;N$21,'Details - SQuAD'!$B:$G,5,FALSE),"")</f>
        <v/>
      </c>
      <c r="O110" s="10" t="str">
        <f>IFERROR(VLOOKUP($A110&amp;N$21,'Details - SQuAD'!$B:$G,6,FALSE),"")</f>
        <v/>
      </c>
      <c r="P110" s="10">
        <f>IFERROR(VLOOKUP($A110&amp;P$21,'Details - SQuAD'!$B:$G,5,FALSE),"")</f>
        <v>65.231788079470107</v>
      </c>
      <c r="Q110" s="10">
        <f>IFERROR(VLOOKUP($A110&amp;P$21,'Details - SQuAD'!$B:$G,6,FALSE),"")</f>
        <v>76.276116657197903</v>
      </c>
      <c r="R110" s="10" t="str">
        <f>IFERROR(VLOOKUP($A110&amp;R$21,'Details - SQuAD'!$B:$G,5,FALSE),"")</f>
        <v/>
      </c>
      <c r="S110" s="10" t="str">
        <f>IFERROR(VLOOKUP($A110&amp;R$21,'Details - SQuAD'!$B:$G,6,FALSE),"")</f>
        <v/>
      </c>
      <c r="T110" s="10" t="str">
        <f>IFERROR(VLOOKUP($A110&amp;T$21,'Details - SQuAD'!$B:$G,5,FALSE),"")</f>
        <v/>
      </c>
      <c r="U110" s="10" t="str">
        <f>IFERROR(VLOOKUP($A110&amp;T$21,'Details - SQuAD'!$B:$G,6,FALSE),"")</f>
        <v/>
      </c>
      <c r="V110" s="10" t="str">
        <f>IFERROR(VLOOKUP($A110&amp;V$21,'Details - SQuAD'!$B:$G,5,FALSE),"")</f>
        <v/>
      </c>
      <c r="W110" s="10" t="str">
        <f>IFERROR(VLOOKUP($A110&amp;V$21,'Details - SQuAD'!$B:$G,6,FALSE),"")</f>
        <v/>
      </c>
      <c r="X110" s="10">
        <f>IFERROR(VLOOKUP($A110&amp;X$21,'Details - SQuAD'!$B:$G,5,FALSE),"")</f>
        <v>56.253547776726499</v>
      </c>
      <c r="Y110" s="10">
        <f>IFERROR(VLOOKUP($A110&amp;X$21,'Details - SQuAD'!$B:$G,6,FALSE),"")</f>
        <v>68.790105145897996</v>
      </c>
      <c r="Z110" s="10" t="str">
        <f>IFERROR(VLOOKUP($A110&amp;Z$21,'Details - SQuAD'!$B:$G,5,FALSE),"")</f>
        <v/>
      </c>
      <c r="AA110" s="10" t="str">
        <f>IFERROR(VLOOKUP($A110&amp;Z$21,'Details - SQuAD'!$B:$G,6,FALSE),"")</f>
        <v/>
      </c>
    </row>
    <row r="111" spans="1:27" ht="13" x14ac:dyDescent="0.15">
      <c r="A111" s="7">
        <v>2</v>
      </c>
      <c r="B111" s="10"/>
      <c r="C111" s="10"/>
      <c r="D111" s="10" t="str">
        <f>IFERROR(VLOOKUP($A111&amp;D$21,'Details - SQuAD'!$B:$G,5,FALSE),"")</f>
        <v/>
      </c>
      <c r="E111" s="10" t="str">
        <f>IFERROR(VLOOKUP($A111&amp;D$21,'Details - SQuAD'!$B:$G,6,FALSE),"")</f>
        <v/>
      </c>
      <c r="F111" s="10" t="str">
        <f>IFERROR(VLOOKUP($A111&amp;F$21,'Details - SQuAD'!$B:$G,5,FALSE),"")</f>
        <v/>
      </c>
      <c r="G111" s="10" t="str">
        <f>IFERROR(VLOOKUP($A111&amp;F$21,'Details - SQuAD'!$B:$G,6,FALSE),"")</f>
        <v/>
      </c>
      <c r="H111" s="10" t="str">
        <f>IFERROR(VLOOKUP($A111&amp;H$21,'Details - SQuAD'!$B:$G,5,FALSE),"")</f>
        <v/>
      </c>
      <c r="I111" s="10" t="str">
        <f>IFERROR(VLOOKUP($A111&amp;H$21,'Details - SQuAD'!$B:$G,6,FALSE),"")</f>
        <v/>
      </c>
      <c r="J111" s="10" t="str">
        <f>IFERROR(VLOOKUP($A111&amp;J$21,'Details - SQuAD'!$B:$G,5,FALSE),"")</f>
        <v/>
      </c>
      <c r="K111" s="10" t="str">
        <f>IFERROR(VLOOKUP($A111&amp;J$21,'Details - SQuAD'!$B:$G,6,FALSE),"")</f>
        <v/>
      </c>
      <c r="L111" s="10" t="str">
        <f>IFERROR(VLOOKUP($A111&amp;L$21,'Details - SQuAD'!$B:$G,5,FALSE),"")</f>
        <v/>
      </c>
      <c r="M111" s="10" t="str">
        <f>IFERROR(VLOOKUP($A111&amp;L$21,'Details - SQuAD'!$B:$G,6,FALSE),"")</f>
        <v/>
      </c>
      <c r="N111" s="10" t="str">
        <f>IFERROR(VLOOKUP($A111&amp;N$21,'Details - SQuAD'!$B:$G,5,FALSE),"")</f>
        <v/>
      </c>
      <c r="O111" s="10" t="str">
        <f>IFERROR(VLOOKUP($A111&amp;N$21,'Details - SQuAD'!$B:$G,6,FALSE),"")</f>
        <v/>
      </c>
      <c r="P111" s="10" t="str">
        <f>IFERROR(VLOOKUP($A111&amp;P$21,'Details - SQuAD'!$B:$G,5,FALSE),"")</f>
        <v/>
      </c>
      <c r="Q111" s="10" t="str">
        <f>IFERROR(VLOOKUP($A111&amp;P$21,'Details - SQuAD'!$B:$G,6,FALSE),"")</f>
        <v/>
      </c>
      <c r="R111" s="10" t="str">
        <f>IFERROR(VLOOKUP($A111&amp;R$21,'Details - SQuAD'!$B:$G,5,FALSE),"")</f>
        <v/>
      </c>
      <c r="S111" s="10" t="str">
        <f>IFERROR(VLOOKUP($A111&amp;R$21,'Details - SQuAD'!$B:$G,6,FALSE),"")</f>
        <v/>
      </c>
      <c r="T111" s="10" t="str">
        <f>IFERROR(VLOOKUP($A111&amp;T$21,'Details - SQuAD'!$B:$G,5,FALSE),"")</f>
        <v/>
      </c>
      <c r="U111" s="10" t="str">
        <f>IFERROR(VLOOKUP($A111&amp;T$21,'Details - SQuAD'!$B:$G,6,FALSE),"")</f>
        <v/>
      </c>
      <c r="V111" s="10" t="str">
        <f>IFERROR(VLOOKUP($A111&amp;V$21,'Details - SQuAD'!$B:$G,5,FALSE),"")</f>
        <v/>
      </c>
      <c r="W111" s="10" t="str">
        <f>IFERROR(VLOOKUP($A111&amp;V$21,'Details - SQuAD'!$B:$G,6,FALSE),"")</f>
        <v/>
      </c>
      <c r="X111" s="10">
        <f>IFERROR(VLOOKUP($A111&amp;X$21,'Details - SQuAD'!$B:$G,5,FALSE),"")</f>
        <v>51.684011352885499</v>
      </c>
      <c r="Y111" s="10">
        <f>IFERROR(VLOOKUP($A111&amp;X$21,'Details - SQuAD'!$B:$G,6,FALSE),"")</f>
        <v>65.161474618651894</v>
      </c>
      <c r="Z111" s="10" t="str">
        <f>IFERROR(VLOOKUP($A111&amp;Z$21,'Details - SQuAD'!$B:$G,5,FALSE),"")</f>
        <v/>
      </c>
      <c r="AA111" s="10" t="str">
        <f>IFERROR(VLOOKUP($A111&amp;Z$21,'Details - SQuAD'!$B:$G,6,FALSE),"")</f>
        <v/>
      </c>
    </row>
    <row r="112" spans="1:27" ht="13" x14ac:dyDescent="0.15">
      <c r="A112" s="7">
        <v>1</v>
      </c>
      <c r="B112" s="10">
        <v>80.416272469252604</v>
      </c>
      <c r="C112" s="10">
        <v>88.074830708307104</v>
      </c>
      <c r="D112" s="10" t="str">
        <f>IFERROR(VLOOKUP($A112&amp;D$21,'Details - SQuAD'!$B:$G,5,FALSE),"")</f>
        <v/>
      </c>
      <c r="E112" s="10" t="str">
        <f>IFERROR(VLOOKUP($A112&amp;D$21,'Details - SQuAD'!$B:$G,6,FALSE),"")</f>
        <v/>
      </c>
      <c r="F112" s="10" t="str">
        <f>IFERROR(VLOOKUP($A112&amp;F$21,'Details - SQuAD'!$B:$G,5,FALSE),"")</f>
        <v/>
      </c>
      <c r="G112" s="10" t="str">
        <f>IFERROR(VLOOKUP($A112&amp;F$21,'Details - SQuAD'!$B:$G,6,FALSE),"")</f>
        <v/>
      </c>
      <c r="H112" s="10" t="str">
        <f>IFERROR(VLOOKUP($A112&amp;H$21,'Details - SQuAD'!$B:$G,5,FALSE),"")</f>
        <v/>
      </c>
      <c r="I112" s="10" t="str">
        <f>IFERROR(VLOOKUP($A112&amp;H$21,'Details - SQuAD'!$B:$G,6,FALSE),"")</f>
        <v/>
      </c>
      <c r="J112" s="10" t="str">
        <f>IFERROR(VLOOKUP($A112&amp;J$21,'Details - SQuAD'!$B:$G,5,FALSE),"")</f>
        <v/>
      </c>
      <c r="K112" s="10" t="str">
        <f>IFERROR(VLOOKUP($A112&amp;J$21,'Details - SQuAD'!$B:$G,6,FALSE),"")</f>
        <v/>
      </c>
      <c r="L112" s="10" t="str">
        <f>IFERROR(VLOOKUP($A112&amp;L$21,'Details - SQuAD'!$B:$G,5,FALSE),"")</f>
        <v/>
      </c>
      <c r="M112" s="10" t="str">
        <f>IFERROR(VLOOKUP($A112&amp;L$21,'Details - SQuAD'!$B:$G,6,FALSE),"")</f>
        <v/>
      </c>
      <c r="N112" s="10" t="str">
        <f>IFERROR(VLOOKUP($A112&amp;N$21,'Details - SQuAD'!$B:$G,5,FALSE),"")</f>
        <v/>
      </c>
      <c r="O112" s="10" t="str">
        <f>IFERROR(VLOOKUP($A112&amp;N$21,'Details - SQuAD'!$B:$G,6,FALSE),"")</f>
        <v/>
      </c>
      <c r="P112" s="10" t="str">
        <f>IFERROR(VLOOKUP($A112&amp;P$21,'Details - SQuAD'!$B:$G,5,FALSE),"")</f>
        <v/>
      </c>
      <c r="Q112" s="10" t="str">
        <f>IFERROR(VLOOKUP($A112&amp;P$21,'Details - SQuAD'!$B:$G,6,FALSE),"")</f>
        <v/>
      </c>
      <c r="R112" s="10" t="str">
        <f>IFERROR(VLOOKUP($A112&amp;R$21,'Details - SQuAD'!$B:$G,5,FALSE),"")</f>
        <v/>
      </c>
      <c r="S112" s="10" t="str">
        <f>IFERROR(VLOOKUP($A112&amp;R$21,'Details - SQuAD'!$B:$G,6,FALSE),"")</f>
        <v/>
      </c>
      <c r="T112" s="10" t="str">
        <f>IFERROR(VLOOKUP($A112&amp;T$21,'Details - SQuAD'!$B:$G,5,FALSE),"")</f>
        <v/>
      </c>
      <c r="U112" s="10" t="str">
        <f>IFERROR(VLOOKUP($A112&amp;T$21,'Details - SQuAD'!$B:$G,6,FALSE),"")</f>
        <v/>
      </c>
      <c r="V112" s="10" t="str">
        <f>IFERROR(VLOOKUP($A112&amp;V$21,'Details - SQuAD'!$B:$G,5,FALSE),"")</f>
        <v/>
      </c>
      <c r="W112" s="10" t="str">
        <f>IFERROR(VLOOKUP($A112&amp;V$21,'Details - SQuAD'!$B:$G,6,FALSE),"")</f>
        <v/>
      </c>
      <c r="X112" s="10" t="str">
        <f>IFERROR(VLOOKUP($A112&amp;X$21,'Details - SQuAD'!$B:$G,5,FALSE),"")</f>
        <v/>
      </c>
      <c r="Y112" s="10" t="str">
        <f>IFERROR(VLOOKUP($A112&amp;X$21,'Details - SQuAD'!$B:$G,6,FALSE),"")</f>
        <v/>
      </c>
      <c r="Z112" s="10" t="str">
        <f>IFERROR(VLOOKUP($A112&amp;Z$21,'Details - SQuAD'!$B:$G,5,FALSE),"")</f>
        <v/>
      </c>
      <c r="AA112" s="10" t="str">
        <f>IFERROR(VLOOKUP($A112&amp;Z$21,'Details - SQuAD'!$B:$G,6,FALSE),"")</f>
        <v/>
      </c>
    </row>
    <row r="113" spans="2:27" ht="13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 spans="2:27" ht="13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 spans="2:27" ht="13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 spans="2:27" ht="13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 spans="2:27" ht="13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 spans="2:27" ht="13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 spans="2:27" ht="13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 spans="2:27" ht="13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 spans="2:27" ht="13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 spans="2:27" ht="13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 spans="2:27" ht="13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 spans="2:27" ht="13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 spans="2:27" ht="13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spans="2:27" ht="13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 spans="2:27" ht="13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 spans="2:27" ht="13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spans="2:27" ht="13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 spans="2:27" ht="13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spans="2:27" ht="13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 spans="2:27" ht="13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 spans="2:27" ht="13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spans="2:27" ht="13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 spans="2:27" ht="13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 spans="2:27" ht="13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spans="2:27" ht="13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 spans="2:27" ht="13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 spans="2:27" ht="13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 spans="2:27" ht="13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 spans="2:27" ht="13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 spans="2:27" ht="13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 spans="2:27" ht="13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 spans="2:27" ht="13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 spans="2:27" ht="13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 spans="2:27" ht="13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 spans="2:27" ht="13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 spans="2:27" ht="13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 spans="2:27" ht="13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 spans="2:27" ht="13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 spans="2:27" ht="13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 spans="2:27" ht="13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 spans="2:27" ht="13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 spans="2:27" ht="13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 spans="2:27" ht="13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 spans="2:27" ht="13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 spans="2:27" ht="13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 spans="2:27" ht="13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 spans="2:27" ht="13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 spans="2:27" ht="13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 spans="2:27" ht="13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 spans="2:27" ht="13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 spans="2:27" ht="13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 spans="2:27" ht="13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 spans="2:27" ht="13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 spans="2:27" ht="13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 spans="2:27" ht="13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 spans="2:27" ht="13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 spans="2:27" ht="13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 spans="2:27" ht="13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 spans="2:27" ht="13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 spans="2:27" ht="13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 spans="2:27" ht="13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 spans="2:27" ht="13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 spans="2:27" ht="13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 spans="2:27" ht="13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 spans="2:27" ht="13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 spans="2:27" ht="13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 spans="2:27" ht="13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 spans="2:27" ht="13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 spans="2:27" ht="13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 spans="2:27" ht="13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 spans="2:27" ht="13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 spans="2:27" ht="13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 spans="2:27" ht="13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 spans="2:27" ht="13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 spans="2:27" ht="13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 spans="2:27" ht="13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 spans="2:27" ht="13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 spans="2:27" ht="13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 spans="2:27" ht="13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 spans="2:27" ht="13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 spans="2:27" ht="13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 spans="2:27" ht="13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 spans="2:27" ht="13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 spans="2:27" ht="13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 spans="2:27" ht="13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 spans="2:27" ht="13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 spans="2:27" ht="13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 spans="2:27" ht="13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 spans="2:27" ht="13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 spans="2:27" ht="13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 spans="2:27" ht="13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 spans="2:27" ht="13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 spans="2:27" ht="13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</row>
    <row r="206" spans="2:27" ht="13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</row>
    <row r="207" spans="2:27" ht="13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</row>
    <row r="208" spans="2:27" ht="13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</row>
    <row r="209" spans="2:27" ht="13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</row>
    <row r="210" spans="2:27" ht="13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</row>
    <row r="211" spans="2:27" ht="13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</row>
    <row r="212" spans="2:27" ht="13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 spans="2:27" ht="13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</row>
    <row r="214" spans="2:27" ht="13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 spans="2:27" ht="13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 spans="2:27" ht="13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</row>
    <row r="217" spans="2:27" ht="13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 spans="2:27" ht="13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</row>
    <row r="219" spans="2:27" ht="13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</row>
    <row r="220" spans="2:27" ht="13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 spans="2:27" ht="13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</row>
    <row r="222" spans="2:27" ht="13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</row>
    <row r="223" spans="2:27" ht="13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</row>
    <row r="224" spans="2:27" ht="13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</row>
    <row r="225" spans="2:27" ht="13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</row>
    <row r="226" spans="2:27" ht="13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</row>
    <row r="227" spans="2:27" ht="13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</row>
    <row r="228" spans="2:27" ht="13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</row>
    <row r="229" spans="2:27" ht="13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</row>
    <row r="230" spans="2:27" ht="13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</row>
    <row r="231" spans="2:27" ht="13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</row>
    <row r="232" spans="2:27" ht="13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</row>
    <row r="233" spans="2:27" ht="13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</row>
    <row r="234" spans="2:27" ht="13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</row>
    <row r="235" spans="2:27" ht="13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</row>
    <row r="236" spans="2:27" ht="13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</row>
    <row r="237" spans="2:27" ht="13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</row>
    <row r="238" spans="2:27" ht="13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</row>
    <row r="239" spans="2:27" ht="13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</row>
    <row r="240" spans="2:27" ht="13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</row>
    <row r="241" spans="2:27" ht="13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</row>
    <row r="242" spans="2:27" ht="13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</row>
    <row r="243" spans="2:27" ht="13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</row>
    <row r="244" spans="2:27" ht="13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</row>
    <row r="245" spans="2:27" ht="13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</row>
    <row r="246" spans="2:27" ht="13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</row>
    <row r="247" spans="2:27" ht="13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</row>
    <row r="248" spans="2:27" ht="13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</row>
    <row r="249" spans="2:27" ht="13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</row>
    <row r="250" spans="2:27" ht="13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</row>
    <row r="251" spans="2:27" ht="13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</row>
    <row r="252" spans="2:27" ht="13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</row>
    <row r="253" spans="2:27" ht="13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</row>
    <row r="254" spans="2:27" ht="13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</row>
    <row r="255" spans="2:27" ht="13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</row>
    <row r="256" spans="2:27" ht="13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</row>
    <row r="257" spans="2:27" ht="13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</row>
    <row r="258" spans="2:27" ht="13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 spans="2:27" ht="13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 spans="2:27" ht="13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 spans="2:27" ht="13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 spans="2:27" ht="13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 spans="2:27" ht="13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 spans="2:27" ht="13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 spans="2:27" ht="13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 spans="2:27" ht="13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 spans="2:27" ht="13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</row>
    <row r="268" spans="2:27" ht="13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</row>
    <row r="269" spans="2:27" ht="13" x14ac:dyDescent="0.15"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</row>
    <row r="270" spans="2:27" ht="13" x14ac:dyDescent="0.15"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 spans="2:27" ht="13" x14ac:dyDescent="0.15"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 spans="2:27" ht="13" x14ac:dyDescent="0.15"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 spans="2:27" ht="13" x14ac:dyDescent="0.15"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 spans="2:27" ht="13" x14ac:dyDescent="0.15"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 spans="2:27" ht="13" x14ac:dyDescent="0.15"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 spans="2:27" ht="13" x14ac:dyDescent="0.15"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 spans="2:27" ht="13" x14ac:dyDescent="0.15"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 spans="2:27" ht="13" x14ac:dyDescent="0.15"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 spans="2:27" ht="13" x14ac:dyDescent="0.15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 spans="2:27" ht="13" x14ac:dyDescent="0.15"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 spans="2:27" ht="13" x14ac:dyDescent="0.15"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 spans="2:27" ht="13" x14ac:dyDescent="0.15"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 spans="2:27" ht="13" x14ac:dyDescent="0.15"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 spans="2:27" ht="13" x14ac:dyDescent="0.15"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 spans="2:27" ht="13" x14ac:dyDescent="0.15"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</row>
    <row r="286" spans="2:27" ht="13" x14ac:dyDescent="0.15"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</row>
    <row r="287" spans="2:27" ht="13" x14ac:dyDescent="0.15"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</row>
    <row r="288" spans="2:27" ht="13" x14ac:dyDescent="0.15"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</row>
    <row r="289" spans="2:27" ht="13" x14ac:dyDescent="0.15"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</row>
    <row r="290" spans="2:27" ht="13" x14ac:dyDescent="0.15"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</row>
    <row r="291" spans="2:27" ht="13" x14ac:dyDescent="0.15"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</row>
    <row r="292" spans="2:27" ht="13" x14ac:dyDescent="0.15"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</row>
    <row r="293" spans="2:27" ht="13" x14ac:dyDescent="0.15"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</row>
    <row r="294" spans="2:27" ht="13" x14ac:dyDescent="0.15"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</row>
    <row r="295" spans="2:27" ht="13" x14ac:dyDescent="0.15"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</row>
    <row r="296" spans="2:27" ht="13" x14ac:dyDescent="0.15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</row>
    <row r="297" spans="2:27" ht="13" x14ac:dyDescent="0.15"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</row>
    <row r="298" spans="2:27" ht="13" x14ac:dyDescent="0.15"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</row>
    <row r="299" spans="2:27" ht="13" x14ac:dyDescent="0.15"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</row>
    <row r="300" spans="2:27" ht="13" x14ac:dyDescent="0.15"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</row>
    <row r="301" spans="2:27" ht="13" x14ac:dyDescent="0.15"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</row>
    <row r="302" spans="2:27" ht="13" x14ac:dyDescent="0.15"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</row>
    <row r="303" spans="2:27" ht="13" x14ac:dyDescent="0.15"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</row>
    <row r="304" spans="2:27" ht="13" x14ac:dyDescent="0.15"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</row>
    <row r="305" spans="2:27" ht="13" x14ac:dyDescent="0.15"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</row>
    <row r="306" spans="2:27" ht="13" x14ac:dyDescent="0.15"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</row>
    <row r="307" spans="2:27" ht="13" x14ac:dyDescent="0.15"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</row>
    <row r="308" spans="2:27" ht="13" x14ac:dyDescent="0.15"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</row>
    <row r="309" spans="2:27" ht="13" x14ac:dyDescent="0.15"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2:27" ht="13" x14ac:dyDescent="0.15"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2:27" ht="13" x14ac:dyDescent="0.15"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2:27" ht="13" x14ac:dyDescent="0.15"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</row>
    <row r="313" spans="2:27" ht="13" x14ac:dyDescent="0.15"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</row>
    <row r="314" spans="2:27" ht="13" x14ac:dyDescent="0.15"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</row>
    <row r="315" spans="2:27" ht="13" x14ac:dyDescent="0.15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</row>
    <row r="316" spans="2:27" ht="13" x14ac:dyDescent="0.15"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</row>
    <row r="317" spans="2:27" ht="13" x14ac:dyDescent="0.15"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</row>
    <row r="318" spans="2:27" ht="13" x14ac:dyDescent="0.15"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</row>
    <row r="319" spans="2:27" ht="13" x14ac:dyDescent="0.15"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</row>
    <row r="320" spans="2:27" ht="13" x14ac:dyDescent="0.15"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</row>
    <row r="321" spans="2:27" ht="13" x14ac:dyDescent="0.15"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</row>
    <row r="322" spans="2:27" ht="13" x14ac:dyDescent="0.15"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</row>
    <row r="323" spans="2:27" ht="13" x14ac:dyDescent="0.15"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</row>
    <row r="324" spans="2:27" ht="13" x14ac:dyDescent="0.15"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</row>
    <row r="325" spans="2:27" ht="13" x14ac:dyDescent="0.15"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</row>
    <row r="326" spans="2:27" ht="13" x14ac:dyDescent="0.15"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</row>
    <row r="327" spans="2:27" ht="13" x14ac:dyDescent="0.15"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</row>
    <row r="328" spans="2:27" ht="13" x14ac:dyDescent="0.15"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</row>
    <row r="329" spans="2:27" ht="13" x14ac:dyDescent="0.15"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</row>
    <row r="330" spans="2:27" ht="13" x14ac:dyDescent="0.15"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</row>
    <row r="331" spans="2:27" ht="13" x14ac:dyDescent="0.15"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</row>
    <row r="332" spans="2:27" ht="13" x14ac:dyDescent="0.15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</row>
    <row r="333" spans="2:27" ht="13" x14ac:dyDescent="0.15"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</row>
    <row r="334" spans="2:27" ht="13" x14ac:dyDescent="0.15"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</row>
    <row r="335" spans="2:27" ht="13" x14ac:dyDescent="0.15"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</row>
    <row r="336" spans="2:27" ht="13" x14ac:dyDescent="0.15"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</row>
    <row r="337" spans="2:27" ht="13" x14ac:dyDescent="0.15"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</row>
    <row r="338" spans="2:27" ht="13" x14ac:dyDescent="0.15"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</row>
    <row r="339" spans="2:27" ht="13" x14ac:dyDescent="0.15"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</row>
    <row r="340" spans="2:27" ht="13" x14ac:dyDescent="0.15"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</row>
    <row r="341" spans="2:27" ht="13" x14ac:dyDescent="0.15"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</row>
    <row r="342" spans="2:27" ht="13" x14ac:dyDescent="0.15"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</row>
    <row r="343" spans="2:27" ht="13" x14ac:dyDescent="0.15"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</row>
    <row r="344" spans="2:27" ht="13" x14ac:dyDescent="0.15"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</row>
    <row r="345" spans="2:27" ht="13" x14ac:dyDescent="0.15"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</row>
    <row r="346" spans="2:27" ht="13" x14ac:dyDescent="0.15"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</row>
    <row r="347" spans="2:27" ht="13" x14ac:dyDescent="0.15"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</row>
    <row r="348" spans="2:27" ht="13" x14ac:dyDescent="0.15"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</row>
    <row r="349" spans="2:27" ht="13" x14ac:dyDescent="0.15"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</row>
    <row r="350" spans="2:27" ht="13" x14ac:dyDescent="0.15"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</row>
    <row r="351" spans="2:27" ht="13" x14ac:dyDescent="0.15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</row>
    <row r="352" spans="2:27" ht="13" x14ac:dyDescent="0.15"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</row>
    <row r="353" spans="2:27" ht="13" x14ac:dyDescent="0.15"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</row>
    <row r="354" spans="2:27" ht="13" x14ac:dyDescent="0.15"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</row>
    <row r="355" spans="2:27" ht="13" x14ac:dyDescent="0.15"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</row>
    <row r="356" spans="2:27" ht="13" x14ac:dyDescent="0.15"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</row>
    <row r="357" spans="2:27" ht="13" x14ac:dyDescent="0.15"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</row>
    <row r="358" spans="2:27" ht="13" x14ac:dyDescent="0.15"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</row>
    <row r="359" spans="2:27" ht="13" x14ac:dyDescent="0.15"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</row>
    <row r="360" spans="2:27" ht="13" x14ac:dyDescent="0.15"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</row>
    <row r="361" spans="2:27" ht="13" x14ac:dyDescent="0.15"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</row>
    <row r="362" spans="2:27" ht="13" x14ac:dyDescent="0.15"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</row>
    <row r="363" spans="2:27" ht="13" x14ac:dyDescent="0.15"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</row>
    <row r="364" spans="2:27" ht="13" x14ac:dyDescent="0.15"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</row>
    <row r="365" spans="2:27" ht="13" x14ac:dyDescent="0.15"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</row>
    <row r="366" spans="2:27" ht="13" x14ac:dyDescent="0.15"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</row>
    <row r="367" spans="2:27" ht="13" x14ac:dyDescent="0.15"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</row>
    <row r="368" spans="2:27" ht="13" x14ac:dyDescent="0.15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</row>
    <row r="369" spans="2:27" ht="13" x14ac:dyDescent="0.15"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</row>
    <row r="370" spans="2:27" ht="13" x14ac:dyDescent="0.15"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</row>
    <row r="371" spans="2:27" ht="13" x14ac:dyDescent="0.15"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</row>
    <row r="372" spans="2:27" ht="13" x14ac:dyDescent="0.15"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</row>
    <row r="373" spans="2:27" ht="13" x14ac:dyDescent="0.15"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</row>
    <row r="374" spans="2:27" ht="13" x14ac:dyDescent="0.15"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</row>
    <row r="375" spans="2:27" ht="13" x14ac:dyDescent="0.15"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</row>
    <row r="376" spans="2:27" ht="13" x14ac:dyDescent="0.15"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</row>
    <row r="377" spans="2:27" ht="13" x14ac:dyDescent="0.15"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</row>
    <row r="378" spans="2:27" ht="13" x14ac:dyDescent="0.15"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</row>
    <row r="379" spans="2:27" ht="13" x14ac:dyDescent="0.15"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</row>
    <row r="380" spans="2:27" ht="13" x14ac:dyDescent="0.15"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</row>
    <row r="381" spans="2:27" ht="13" x14ac:dyDescent="0.15"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</row>
    <row r="382" spans="2:27" ht="13" x14ac:dyDescent="0.15"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</row>
    <row r="383" spans="2:27" ht="13" x14ac:dyDescent="0.15"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</row>
    <row r="384" spans="2:27" ht="13" x14ac:dyDescent="0.15"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</row>
    <row r="385" spans="2:27" ht="13" x14ac:dyDescent="0.15"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</row>
    <row r="386" spans="2:27" ht="13" x14ac:dyDescent="0.15"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</row>
    <row r="387" spans="2:27" ht="13" x14ac:dyDescent="0.15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</row>
    <row r="388" spans="2:27" ht="13" x14ac:dyDescent="0.15"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</row>
    <row r="389" spans="2:27" ht="13" x14ac:dyDescent="0.15"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</row>
    <row r="390" spans="2:27" ht="13" x14ac:dyDescent="0.15"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</row>
    <row r="391" spans="2:27" ht="13" x14ac:dyDescent="0.15"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</row>
    <row r="392" spans="2:27" ht="13" x14ac:dyDescent="0.15"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</row>
    <row r="393" spans="2:27" ht="13" x14ac:dyDescent="0.15"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</row>
    <row r="394" spans="2:27" ht="13" x14ac:dyDescent="0.15"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</row>
    <row r="395" spans="2:27" ht="13" x14ac:dyDescent="0.15"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</row>
    <row r="396" spans="2:27" ht="13" x14ac:dyDescent="0.15"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</row>
    <row r="397" spans="2:27" ht="13" x14ac:dyDescent="0.15"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</row>
    <row r="398" spans="2:27" ht="13" x14ac:dyDescent="0.15"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</row>
    <row r="399" spans="2:27" ht="13" x14ac:dyDescent="0.15"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</row>
    <row r="400" spans="2:27" ht="13" x14ac:dyDescent="0.15"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</row>
    <row r="401" spans="2:27" ht="13" x14ac:dyDescent="0.15"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</row>
    <row r="402" spans="2:27" ht="13" x14ac:dyDescent="0.15"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</row>
    <row r="403" spans="2:27" ht="13" x14ac:dyDescent="0.15"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</row>
    <row r="404" spans="2:27" ht="13" x14ac:dyDescent="0.15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</row>
    <row r="405" spans="2:27" ht="13" x14ac:dyDescent="0.15"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</row>
    <row r="406" spans="2:27" ht="13" x14ac:dyDescent="0.15"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</row>
    <row r="407" spans="2:27" ht="13" x14ac:dyDescent="0.15"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</row>
    <row r="408" spans="2:27" ht="13" x14ac:dyDescent="0.15"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</row>
    <row r="409" spans="2:27" ht="13" x14ac:dyDescent="0.15"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</row>
    <row r="410" spans="2:27" ht="13" x14ac:dyDescent="0.15"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</row>
    <row r="411" spans="2:27" ht="13" x14ac:dyDescent="0.15"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</row>
    <row r="412" spans="2:27" ht="13" x14ac:dyDescent="0.15"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</row>
    <row r="413" spans="2:27" ht="13" x14ac:dyDescent="0.15"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</row>
    <row r="414" spans="2:27" ht="13" x14ac:dyDescent="0.15"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</row>
    <row r="415" spans="2:27" ht="13" x14ac:dyDescent="0.15"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</row>
    <row r="416" spans="2:27" ht="13" x14ac:dyDescent="0.15"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</row>
    <row r="417" spans="2:27" ht="13" x14ac:dyDescent="0.15"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</row>
    <row r="418" spans="2:27" ht="13" x14ac:dyDescent="0.15"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</row>
    <row r="419" spans="2:27" ht="13" x14ac:dyDescent="0.15"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</row>
    <row r="420" spans="2:27" ht="13" x14ac:dyDescent="0.15"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</row>
    <row r="421" spans="2:27" ht="13" x14ac:dyDescent="0.15"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</row>
    <row r="422" spans="2:27" ht="13" x14ac:dyDescent="0.15"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</row>
    <row r="423" spans="2:27" ht="13" x14ac:dyDescent="0.15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</row>
    <row r="424" spans="2:27" ht="13" x14ac:dyDescent="0.15"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</row>
    <row r="425" spans="2:27" ht="13" x14ac:dyDescent="0.15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</row>
    <row r="426" spans="2:27" ht="13" x14ac:dyDescent="0.15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</row>
    <row r="427" spans="2:27" ht="13" x14ac:dyDescent="0.15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</row>
    <row r="428" spans="2:27" ht="13" x14ac:dyDescent="0.15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</row>
    <row r="429" spans="2:27" ht="13" x14ac:dyDescent="0.15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</row>
    <row r="430" spans="2:27" ht="13" x14ac:dyDescent="0.15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</row>
    <row r="431" spans="2:27" ht="13" x14ac:dyDescent="0.15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</row>
    <row r="432" spans="2:27" ht="13" x14ac:dyDescent="0.15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</row>
    <row r="433" spans="2:27" ht="13" x14ac:dyDescent="0.15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</row>
    <row r="434" spans="2:27" ht="13" x14ac:dyDescent="0.15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</row>
    <row r="435" spans="2:27" ht="13" x14ac:dyDescent="0.15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</row>
    <row r="436" spans="2:27" ht="13" x14ac:dyDescent="0.15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</row>
    <row r="437" spans="2:27" ht="13" x14ac:dyDescent="0.15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</row>
    <row r="438" spans="2:27" ht="13" x14ac:dyDescent="0.15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</row>
    <row r="439" spans="2:27" ht="13" x14ac:dyDescent="0.15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</row>
    <row r="440" spans="2:27" ht="13" x14ac:dyDescent="0.15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</row>
    <row r="441" spans="2:27" ht="13" x14ac:dyDescent="0.15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</row>
    <row r="442" spans="2:27" ht="13" x14ac:dyDescent="0.15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</row>
    <row r="443" spans="2:27" ht="13" x14ac:dyDescent="0.15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</row>
    <row r="444" spans="2:27" ht="13" x14ac:dyDescent="0.15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</row>
    <row r="445" spans="2:27" ht="13" x14ac:dyDescent="0.15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</row>
    <row r="446" spans="2:27" ht="13" x14ac:dyDescent="0.15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</row>
    <row r="447" spans="2:27" ht="13" x14ac:dyDescent="0.15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</row>
    <row r="448" spans="2:27" ht="13" x14ac:dyDescent="0.15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</row>
    <row r="449" spans="2:27" ht="13" x14ac:dyDescent="0.15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</row>
    <row r="450" spans="2:27" ht="13" x14ac:dyDescent="0.15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</row>
    <row r="451" spans="2:27" ht="13" x14ac:dyDescent="0.15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</row>
    <row r="452" spans="2:27" ht="13" x14ac:dyDescent="0.15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</row>
    <row r="453" spans="2:27" ht="13" x14ac:dyDescent="0.15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</row>
    <row r="454" spans="2:27" ht="13" x14ac:dyDescent="0.15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</row>
    <row r="455" spans="2:27" ht="13" x14ac:dyDescent="0.15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</row>
    <row r="456" spans="2:27" ht="13" x14ac:dyDescent="0.15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</row>
    <row r="457" spans="2:27" ht="13" x14ac:dyDescent="0.15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</row>
    <row r="458" spans="2:27" ht="13" x14ac:dyDescent="0.15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</row>
    <row r="459" spans="2:27" ht="13" x14ac:dyDescent="0.15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</row>
    <row r="460" spans="2:27" ht="13" x14ac:dyDescent="0.15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</row>
    <row r="461" spans="2:27" ht="13" x14ac:dyDescent="0.15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</row>
    <row r="462" spans="2:27" ht="13" x14ac:dyDescent="0.15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</row>
    <row r="463" spans="2:27" ht="13" x14ac:dyDescent="0.15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</row>
    <row r="464" spans="2:27" ht="13" x14ac:dyDescent="0.15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</row>
    <row r="465" spans="2:27" ht="13" x14ac:dyDescent="0.15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</row>
    <row r="466" spans="2:27" ht="13" x14ac:dyDescent="0.15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</row>
    <row r="467" spans="2:27" ht="13" x14ac:dyDescent="0.15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</row>
    <row r="468" spans="2:27" ht="13" x14ac:dyDescent="0.15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</row>
    <row r="469" spans="2:27" ht="13" x14ac:dyDescent="0.15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</row>
    <row r="470" spans="2:27" ht="13" x14ac:dyDescent="0.15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</row>
    <row r="471" spans="2:27" ht="13" x14ac:dyDescent="0.15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</row>
    <row r="472" spans="2:27" ht="13" x14ac:dyDescent="0.15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</row>
    <row r="473" spans="2:27" ht="13" x14ac:dyDescent="0.15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</row>
    <row r="474" spans="2:27" ht="13" x14ac:dyDescent="0.15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</row>
    <row r="475" spans="2:27" ht="13" x14ac:dyDescent="0.15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</row>
    <row r="476" spans="2:27" ht="13" x14ac:dyDescent="0.15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</row>
    <row r="477" spans="2:27" ht="13" x14ac:dyDescent="0.15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</row>
    <row r="478" spans="2:27" ht="13" x14ac:dyDescent="0.15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</row>
    <row r="479" spans="2:27" ht="13" x14ac:dyDescent="0.15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</row>
    <row r="480" spans="2:27" ht="13" x14ac:dyDescent="0.15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</row>
    <row r="481" spans="2:27" ht="13" x14ac:dyDescent="0.15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</row>
    <row r="482" spans="2:27" ht="13" x14ac:dyDescent="0.15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</row>
    <row r="483" spans="2:27" ht="13" x14ac:dyDescent="0.15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</row>
    <row r="484" spans="2:27" ht="13" x14ac:dyDescent="0.15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</row>
    <row r="485" spans="2:27" ht="13" x14ac:dyDescent="0.15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</row>
    <row r="486" spans="2:27" ht="13" x14ac:dyDescent="0.15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</row>
    <row r="487" spans="2:27" ht="13" x14ac:dyDescent="0.15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</row>
    <row r="488" spans="2:27" ht="13" x14ac:dyDescent="0.15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</row>
    <row r="489" spans="2:27" ht="13" x14ac:dyDescent="0.15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</row>
    <row r="490" spans="2:27" ht="13" x14ac:dyDescent="0.15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</row>
    <row r="491" spans="2:27" ht="13" x14ac:dyDescent="0.15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</row>
    <row r="492" spans="2:27" ht="13" x14ac:dyDescent="0.15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</row>
    <row r="493" spans="2:27" ht="13" x14ac:dyDescent="0.15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</row>
    <row r="494" spans="2:27" ht="13" x14ac:dyDescent="0.15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</row>
    <row r="495" spans="2:27" ht="13" x14ac:dyDescent="0.15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</row>
    <row r="496" spans="2:27" ht="13" x14ac:dyDescent="0.15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</row>
    <row r="497" spans="2:27" ht="13" x14ac:dyDescent="0.15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</row>
    <row r="498" spans="2:27" ht="13" x14ac:dyDescent="0.15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</row>
    <row r="499" spans="2:27" ht="13" x14ac:dyDescent="0.15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</row>
    <row r="500" spans="2:27" ht="13" x14ac:dyDescent="0.15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</row>
    <row r="501" spans="2:27" ht="13" x14ac:dyDescent="0.15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</row>
    <row r="502" spans="2:27" ht="13" x14ac:dyDescent="0.15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</row>
    <row r="503" spans="2:27" ht="13" x14ac:dyDescent="0.15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</row>
    <row r="504" spans="2:27" ht="13" x14ac:dyDescent="0.15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</row>
    <row r="505" spans="2:27" ht="13" x14ac:dyDescent="0.15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</row>
    <row r="506" spans="2:27" ht="13" x14ac:dyDescent="0.15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</row>
    <row r="507" spans="2:27" ht="13" x14ac:dyDescent="0.15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</row>
    <row r="508" spans="2:27" ht="13" x14ac:dyDescent="0.15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</row>
    <row r="509" spans="2:27" ht="13" x14ac:dyDescent="0.15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</row>
    <row r="510" spans="2:27" ht="13" x14ac:dyDescent="0.15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</row>
    <row r="511" spans="2:27" ht="13" x14ac:dyDescent="0.15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</row>
    <row r="512" spans="2:27" ht="13" x14ac:dyDescent="0.15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</row>
    <row r="513" spans="2:27" ht="13" x14ac:dyDescent="0.15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</row>
    <row r="514" spans="2:27" ht="13" x14ac:dyDescent="0.15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</row>
    <row r="515" spans="2:27" ht="13" x14ac:dyDescent="0.15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</row>
    <row r="516" spans="2:27" ht="13" x14ac:dyDescent="0.15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</row>
    <row r="517" spans="2:27" ht="13" x14ac:dyDescent="0.15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</row>
    <row r="518" spans="2:27" ht="13" x14ac:dyDescent="0.15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</row>
    <row r="519" spans="2:27" ht="13" x14ac:dyDescent="0.15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</row>
    <row r="520" spans="2:27" ht="13" x14ac:dyDescent="0.15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</row>
    <row r="521" spans="2:27" ht="13" x14ac:dyDescent="0.15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</row>
    <row r="522" spans="2:27" ht="13" x14ac:dyDescent="0.15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</row>
    <row r="523" spans="2:27" ht="13" x14ac:dyDescent="0.15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</row>
    <row r="524" spans="2:27" ht="13" x14ac:dyDescent="0.15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</row>
    <row r="525" spans="2:27" ht="13" x14ac:dyDescent="0.15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</row>
    <row r="526" spans="2:27" ht="13" x14ac:dyDescent="0.15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</row>
    <row r="527" spans="2:27" ht="13" x14ac:dyDescent="0.15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</row>
    <row r="528" spans="2:27" ht="13" x14ac:dyDescent="0.15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</row>
    <row r="529" spans="2:27" ht="13" x14ac:dyDescent="0.15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</row>
    <row r="530" spans="2:27" ht="13" x14ac:dyDescent="0.15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</row>
    <row r="531" spans="2:27" ht="13" x14ac:dyDescent="0.15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</row>
    <row r="532" spans="2:27" ht="13" x14ac:dyDescent="0.15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</row>
    <row r="533" spans="2:27" ht="13" x14ac:dyDescent="0.15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</row>
    <row r="534" spans="2:27" ht="13" x14ac:dyDescent="0.15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</row>
    <row r="535" spans="2:27" ht="13" x14ac:dyDescent="0.15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</row>
    <row r="536" spans="2:27" ht="13" x14ac:dyDescent="0.15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</row>
    <row r="537" spans="2:27" ht="13" x14ac:dyDescent="0.15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</row>
    <row r="538" spans="2:27" ht="13" x14ac:dyDescent="0.15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</row>
    <row r="539" spans="2:27" ht="13" x14ac:dyDescent="0.15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</row>
    <row r="540" spans="2:27" ht="13" x14ac:dyDescent="0.15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</row>
    <row r="541" spans="2:27" ht="13" x14ac:dyDescent="0.15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</row>
    <row r="542" spans="2:27" ht="13" x14ac:dyDescent="0.15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</row>
    <row r="543" spans="2:27" ht="13" x14ac:dyDescent="0.15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</row>
    <row r="544" spans="2:27" ht="13" x14ac:dyDescent="0.15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</row>
    <row r="545" spans="2:27" ht="13" x14ac:dyDescent="0.15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</row>
    <row r="546" spans="2:27" ht="13" x14ac:dyDescent="0.15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</row>
    <row r="547" spans="2:27" ht="13" x14ac:dyDescent="0.15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</row>
    <row r="548" spans="2:27" ht="13" x14ac:dyDescent="0.15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</row>
    <row r="549" spans="2:27" ht="13" x14ac:dyDescent="0.15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</row>
    <row r="550" spans="2:27" ht="13" x14ac:dyDescent="0.15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</row>
    <row r="551" spans="2:27" ht="13" x14ac:dyDescent="0.15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</row>
    <row r="552" spans="2:27" ht="13" x14ac:dyDescent="0.15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</row>
    <row r="553" spans="2:27" ht="13" x14ac:dyDescent="0.15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</row>
    <row r="554" spans="2:27" ht="13" x14ac:dyDescent="0.15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</row>
    <row r="555" spans="2:27" ht="13" x14ac:dyDescent="0.15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</row>
    <row r="556" spans="2:27" ht="13" x14ac:dyDescent="0.15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</row>
    <row r="557" spans="2:27" ht="13" x14ac:dyDescent="0.15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</row>
    <row r="558" spans="2:27" ht="13" x14ac:dyDescent="0.15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</row>
    <row r="559" spans="2:27" ht="13" x14ac:dyDescent="0.15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</row>
    <row r="560" spans="2:27" ht="13" x14ac:dyDescent="0.15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</row>
    <row r="561" spans="2:27" ht="13" x14ac:dyDescent="0.15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</row>
    <row r="562" spans="2:27" ht="13" x14ac:dyDescent="0.15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</row>
    <row r="563" spans="2:27" ht="13" x14ac:dyDescent="0.15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</row>
    <row r="564" spans="2:27" ht="13" x14ac:dyDescent="0.15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</row>
    <row r="565" spans="2:27" ht="13" x14ac:dyDescent="0.15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</row>
    <row r="566" spans="2:27" ht="13" x14ac:dyDescent="0.15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</row>
    <row r="567" spans="2:27" ht="13" x14ac:dyDescent="0.15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</row>
    <row r="568" spans="2:27" ht="13" x14ac:dyDescent="0.15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</row>
    <row r="569" spans="2:27" ht="13" x14ac:dyDescent="0.15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</row>
    <row r="570" spans="2:27" ht="13" x14ac:dyDescent="0.15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</row>
    <row r="571" spans="2:27" ht="13" x14ac:dyDescent="0.15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</row>
    <row r="572" spans="2:27" ht="13" x14ac:dyDescent="0.15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</row>
    <row r="573" spans="2:27" ht="13" x14ac:dyDescent="0.15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</row>
    <row r="574" spans="2:27" ht="13" x14ac:dyDescent="0.15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</row>
    <row r="575" spans="2:27" ht="13" x14ac:dyDescent="0.15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</row>
    <row r="576" spans="2:27" ht="13" x14ac:dyDescent="0.15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</row>
    <row r="577" spans="2:27" ht="13" x14ac:dyDescent="0.15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</row>
    <row r="578" spans="2:27" ht="13" x14ac:dyDescent="0.15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</row>
    <row r="579" spans="2:27" ht="13" x14ac:dyDescent="0.15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</row>
    <row r="580" spans="2:27" ht="13" x14ac:dyDescent="0.15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</row>
    <row r="581" spans="2:27" ht="13" x14ac:dyDescent="0.15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</row>
    <row r="582" spans="2:27" ht="13" x14ac:dyDescent="0.15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</row>
    <row r="583" spans="2:27" ht="13" x14ac:dyDescent="0.15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</row>
    <row r="584" spans="2:27" ht="13" x14ac:dyDescent="0.15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</row>
    <row r="585" spans="2:27" ht="13" x14ac:dyDescent="0.15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</row>
    <row r="586" spans="2:27" ht="13" x14ac:dyDescent="0.15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</row>
    <row r="587" spans="2:27" ht="13" x14ac:dyDescent="0.15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</row>
    <row r="588" spans="2:27" ht="13" x14ac:dyDescent="0.15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</row>
    <row r="589" spans="2:27" ht="13" x14ac:dyDescent="0.15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</row>
    <row r="590" spans="2:27" ht="13" x14ac:dyDescent="0.15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</row>
    <row r="591" spans="2:27" ht="13" x14ac:dyDescent="0.15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</row>
    <row r="592" spans="2:27" ht="13" x14ac:dyDescent="0.15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</row>
    <row r="593" spans="2:27" ht="13" x14ac:dyDescent="0.15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</row>
    <row r="594" spans="2:27" ht="13" x14ac:dyDescent="0.15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</row>
    <row r="595" spans="2:27" ht="13" x14ac:dyDescent="0.15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</row>
    <row r="596" spans="2:27" ht="13" x14ac:dyDescent="0.15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</row>
    <row r="597" spans="2:27" ht="13" x14ac:dyDescent="0.15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</row>
    <row r="598" spans="2:27" ht="13" x14ac:dyDescent="0.15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</row>
    <row r="599" spans="2:27" ht="13" x14ac:dyDescent="0.15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</row>
    <row r="600" spans="2:27" ht="13" x14ac:dyDescent="0.15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</row>
    <row r="601" spans="2:27" ht="13" x14ac:dyDescent="0.15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</row>
    <row r="602" spans="2:27" ht="13" x14ac:dyDescent="0.15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</row>
    <row r="603" spans="2:27" ht="13" x14ac:dyDescent="0.15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</row>
    <row r="604" spans="2:27" ht="13" x14ac:dyDescent="0.15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</row>
    <row r="605" spans="2:27" ht="13" x14ac:dyDescent="0.15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</row>
    <row r="606" spans="2:27" ht="13" x14ac:dyDescent="0.15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</row>
    <row r="607" spans="2:27" ht="13" x14ac:dyDescent="0.15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</row>
    <row r="608" spans="2:27" ht="13" x14ac:dyDescent="0.15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</row>
    <row r="609" spans="2:27" ht="13" x14ac:dyDescent="0.15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</row>
    <row r="610" spans="2:27" ht="13" x14ac:dyDescent="0.15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</row>
    <row r="611" spans="2:27" ht="13" x14ac:dyDescent="0.15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</row>
    <row r="612" spans="2:27" ht="13" x14ac:dyDescent="0.15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</row>
    <row r="613" spans="2:27" ht="13" x14ac:dyDescent="0.15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</row>
    <row r="614" spans="2:27" ht="13" x14ac:dyDescent="0.15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</row>
    <row r="615" spans="2:27" ht="13" x14ac:dyDescent="0.15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</row>
    <row r="616" spans="2:27" ht="13" x14ac:dyDescent="0.15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</row>
    <row r="617" spans="2:27" ht="13" x14ac:dyDescent="0.15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</row>
    <row r="618" spans="2:27" ht="13" x14ac:dyDescent="0.15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</row>
    <row r="619" spans="2:27" ht="13" x14ac:dyDescent="0.15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</row>
    <row r="620" spans="2:27" ht="13" x14ac:dyDescent="0.15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</row>
    <row r="621" spans="2:27" ht="13" x14ac:dyDescent="0.15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</row>
    <row r="622" spans="2:27" ht="13" x14ac:dyDescent="0.15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</row>
    <row r="623" spans="2:27" ht="13" x14ac:dyDescent="0.15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</row>
    <row r="624" spans="2:27" ht="13" x14ac:dyDescent="0.15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</row>
    <row r="625" spans="2:27" ht="13" x14ac:dyDescent="0.15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</row>
    <row r="626" spans="2:27" ht="13" x14ac:dyDescent="0.15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</row>
    <row r="627" spans="2:27" ht="13" x14ac:dyDescent="0.15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</row>
    <row r="628" spans="2:27" ht="13" x14ac:dyDescent="0.15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</row>
    <row r="629" spans="2:27" ht="13" x14ac:dyDescent="0.15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</row>
    <row r="630" spans="2:27" ht="13" x14ac:dyDescent="0.15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</row>
    <row r="631" spans="2:27" ht="13" x14ac:dyDescent="0.15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</row>
    <row r="632" spans="2:27" ht="13" x14ac:dyDescent="0.15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</row>
    <row r="633" spans="2:27" ht="13" x14ac:dyDescent="0.15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</row>
    <row r="634" spans="2:27" ht="13" x14ac:dyDescent="0.15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</row>
    <row r="635" spans="2:27" ht="13" x14ac:dyDescent="0.15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</row>
    <row r="636" spans="2:27" ht="13" x14ac:dyDescent="0.15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</row>
    <row r="637" spans="2:27" ht="13" x14ac:dyDescent="0.15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</row>
    <row r="638" spans="2:27" ht="13" x14ac:dyDescent="0.15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</row>
    <row r="639" spans="2:27" ht="13" x14ac:dyDescent="0.15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</row>
    <row r="640" spans="2:27" ht="13" x14ac:dyDescent="0.15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</row>
    <row r="641" spans="2:27" ht="13" x14ac:dyDescent="0.15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</row>
    <row r="642" spans="2:27" ht="13" x14ac:dyDescent="0.15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</row>
    <row r="643" spans="2:27" ht="13" x14ac:dyDescent="0.15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</row>
    <row r="644" spans="2:27" ht="13" x14ac:dyDescent="0.15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</row>
    <row r="645" spans="2:27" ht="13" x14ac:dyDescent="0.15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</row>
    <row r="646" spans="2:27" ht="13" x14ac:dyDescent="0.15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</row>
    <row r="647" spans="2:27" ht="13" x14ac:dyDescent="0.15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</row>
    <row r="648" spans="2:27" ht="13" x14ac:dyDescent="0.15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</row>
    <row r="649" spans="2:27" ht="13" x14ac:dyDescent="0.15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</row>
    <row r="650" spans="2:27" ht="13" x14ac:dyDescent="0.15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</row>
    <row r="651" spans="2:27" ht="13" x14ac:dyDescent="0.15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</row>
    <row r="652" spans="2:27" ht="13" x14ac:dyDescent="0.15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</row>
    <row r="653" spans="2:27" ht="13" x14ac:dyDescent="0.15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</row>
    <row r="654" spans="2:27" ht="13" x14ac:dyDescent="0.15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</row>
    <row r="655" spans="2:27" ht="13" x14ac:dyDescent="0.15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</row>
    <row r="656" spans="2:27" ht="13" x14ac:dyDescent="0.15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</row>
    <row r="657" spans="2:27" ht="13" x14ac:dyDescent="0.15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</row>
    <row r="658" spans="2:27" ht="13" x14ac:dyDescent="0.15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</row>
    <row r="659" spans="2:27" ht="13" x14ac:dyDescent="0.15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</row>
    <row r="660" spans="2:27" ht="13" x14ac:dyDescent="0.15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</row>
    <row r="661" spans="2:27" ht="13" x14ac:dyDescent="0.15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</row>
    <row r="662" spans="2:27" ht="13" x14ac:dyDescent="0.15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</row>
    <row r="663" spans="2:27" ht="13" x14ac:dyDescent="0.15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</row>
    <row r="664" spans="2:27" ht="13" x14ac:dyDescent="0.15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</row>
    <row r="665" spans="2:27" ht="13" x14ac:dyDescent="0.15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</row>
    <row r="666" spans="2:27" ht="13" x14ac:dyDescent="0.15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</row>
    <row r="667" spans="2:27" ht="13" x14ac:dyDescent="0.15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</row>
    <row r="668" spans="2:27" ht="13" x14ac:dyDescent="0.15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</row>
    <row r="669" spans="2:27" ht="13" x14ac:dyDescent="0.15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</row>
    <row r="670" spans="2:27" ht="13" x14ac:dyDescent="0.15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</row>
    <row r="671" spans="2:27" ht="13" x14ac:dyDescent="0.15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</row>
    <row r="672" spans="2:27" ht="13" x14ac:dyDescent="0.15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</row>
    <row r="673" spans="2:27" ht="13" x14ac:dyDescent="0.15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</row>
    <row r="674" spans="2:27" ht="13" x14ac:dyDescent="0.15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</row>
    <row r="675" spans="2:27" ht="13" x14ac:dyDescent="0.15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</row>
    <row r="676" spans="2:27" ht="13" x14ac:dyDescent="0.15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</row>
    <row r="677" spans="2:27" ht="13" x14ac:dyDescent="0.15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</row>
    <row r="678" spans="2:27" ht="13" x14ac:dyDescent="0.15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</row>
    <row r="679" spans="2:27" ht="13" x14ac:dyDescent="0.15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</row>
    <row r="680" spans="2:27" ht="13" x14ac:dyDescent="0.15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</row>
    <row r="681" spans="2:27" ht="13" x14ac:dyDescent="0.15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</row>
    <row r="682" spans="2:27" ht="13" x14ac:dyDescent="0.15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</row>
    <row r="683" spans="2:27" ht="13" x14ac:dyDescent="0.15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</row>
    <row r="684" spans="2:27" ht="13" x14ac:dyDescent="0.15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</row>
    <row r="685" spans="2:27" ht="13" x14ac:dyDescent="0.15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</row>
    <row r="686" spans="2:27" ht="13" x14ac:dyDescent="0.15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</row>
    <row r="687" spans="2:27" ht="13" x14ac:dyDescent="0.15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</row>
    <row r="688" spans="2:27" ht="13" x14ac:dyDescent="0.15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</row>
    <row r="689" spans="2:27" ht="13" x14ac:dyDescent="0.15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</row>
    <row r="690" spans="2:27" ht="13" x14ac:dyDescent="0.15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</row>
    <row r="691" spans="2:27" ht="13" x14ac:dyDescent="0.15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</row>
    <row r="692" spans="2:27" ht="13" x14ac:dyDescent="0.15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</row>
    <row r="693" spans="2:27" ht="13" x14ac:dyDescent="0.15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</row>
    <row r="694" spans="2:27" ht="13" x14ac:dyDescent="0.15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</row>
    <row r="695" spans="2:27" ht="13" x14ac:dyDescent="0.15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</row>
    <row r="696" spans="2:27" ht="13" x14ac:dyDescent="0.15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</row>
    <row r="697" spans="2:27" ht="13" x14ac:dyDescent="0.15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</row>
    <row r="698" spans="2:27" ht="13" x14ac:dyDescent="0.15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</row>
    <row r="699" spans="2:27" ht="13" x14ac:dyDescent="0.15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</row>
    <row r="700" spans="2:27" ht="13" x14ac:dyDescent="0.15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</row>
    <row r="701" spans="2:27" ht="13" x14ac:dyDescent="0.15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</row>
    <row r="702" spans="2:27" ht="13" x14ac:dyDescent="0.15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</row>
    <row r="703" spans="2:27" ht="13" x14ac:dyDescent="0.15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</row>
    <row r="704" spans="2:27" ht="13" x14ac:dyDescent="0.15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</row>
    <row r="705" spans="2:27" ht="13" x14ac:dyDescent="0.15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</row>
    <row r="706" spans="2:27" ht="13" x14ac:dyDescent="0.15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</row>
    <row r="707" spans="2:27" ht="13" x14ac:dyDescent="0.15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</row>
    <row r="708" spans="2:27" ht="13" x14ac:dyDescent="0.15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</row>
    <row r="709" spans="2:27" ht="13" x14ac:dyDescent="0.15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</row>
    <row r="710" spans="2:27" ht="13" x14ac:dyDescent="0.15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</row>
    <row r="711" spans="2:27" ht="13" x14ac:dyDescent="0.15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</row>
    <row r="712" spans="2:27" ht="13" x14ac:dyDescent="0.15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</row>
    <row r="713" spans="2:27" ht="13" x14ac:dyDescent="0.15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</row>
    <row r="714" spans="2:27" ht="13" x14ac:dyDescent="0.15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</row>
    <row r="715" spans="2:27" ht="13" x14ac:dyDescent="0.15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</row>
    <row r="716" spans="2:27" ht="13" x14ac:dyDescent="0.15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</row>
    <row r="717" spans="2:27" ht="13" x14ac:dyDescent="0.15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</row>
    <row r="718" spans="2:27" ht="13" x14ac:dyDescent="0.15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</row>
    <row r="719" spans="2:27" ht="13" x14ac:dyDescent="0.15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</row>
    <row r="720" spans="2:27" ht="13" x14ac:dyDescent="0.15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</row>
    <row r="721" spans="2:27" ht="13" x14ac:dyDescent="0.15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</row>
    <row r="722" spans="2:27" ht="13" x14ac:dyDescent="0.15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</row>
    <row r="723" spans="2:27" ht="13" x14ac:dyDescent="0.15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</row>
    <row r="724" spans="2:27" ht="13" x14ac:dyDescent="0.15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</row>
    <row r="725" spans="2:27" ht="13" x14ac:dyDescent="0.15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</row>
    <row r="726" spans="2:27" ht="13" x14ac:dyDescent="0.15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</row>
    <row r="727" spans="2:27" ht="13" x14ac:dyDescent="0.15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</row>
    <row r="728" spans="2:27" ht="13" x14ac:dyDescent="0.15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</row>
    <row r="729" spans="2:27" ht="13" x14ac:dyDescent="0.15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</row>
    <row r="730" spans="2:27" ht="13" x14ac:dyDescent="0.15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</row>
    <row r="731" spans="2:27" ht="13" x14ac:dyDescent="0.15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</row>
    <row r="732" spans="2:27" ht="13" x14ac:dyDescent="0.15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</row>
    <row r="733" spans="2:27" ht="13" x14ac:dyDescent="0.15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</row>
    <row r="734" spans="2:27" ht="13" x14ac:dyDescent="0.15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</row>
    <row r="735" spans="2:27" ht="13" x14ac:dyDescent="0.15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</row>
    <row r="736" spans="2:27" ht="13" x14ac:dyDescent="0.15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</row>
    <row r="737" spans="2:27" ht="13" x14ac:dyDescent="0.15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</row>
    <row r="738" spans="2:27" ht="13" x14ac:dyDescent="0.15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</row>
    <row r="739" spans="2:27" ht="13" x14ac:dyDescent="0.15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</row>
    <row r="740" spans="2:27" ht="13" x14ac:dyDescent="0.15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</row>
    <row r="741" spans="2:27" ht="13" x14ac:dyDescent="0.15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</row>
    <row r="742" spans="2:27" ht="13" x14ac:dyDescent="0.15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</row>
    <row r="743" spans="2:27" ht="13" x14ac:dyDescent="0.15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</row>
    <row r="744" spans="2:27" ht="13" x14ac:dyDescent="0.15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</row>
    <row r="745" spans="2:27" ht="13" x14ac:dyDescent="0.15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</row>
    <row r="746" spans="2:27" ht="13" x14ac:dyDescent="0.15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</row>
    <row r="747" spans="2:27" ht="13" x14ac:dyDescent="0.15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</row>
    <row r="748" spans="2:27" ht="13" x14ac:dyDescent="0.15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</row>
    <row r="749" spans="2:27" ht="13" x14ac:dyDescent="0.15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</row>
    <row r="750" spans="2:27" ht="13" x14ac:dyDescent="0.15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</row>
    <row r="751" spans="2:27" ht="13" x14ac:dyDescent="0.15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</row>
    <row r="752" spans="2:27" ht="13" x14ac:dyDescent="0.15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</row>
    <row r="753" spans="2:27" ht="13" x14ac:dyDescent="0.15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</row>
    <row r="754" spans="2:27" ht="13" x14ac:dyDescent="0.15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</row>
    <row r="755" spans="2:27" ht="13" x14ac:dyDescent="0.15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</row>
    <row r="756" spans="2:27" ht="13" x14ac:dyDescent="0.15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</row>
    <row r="757" spans="2:27" ht="13" x14ac:dyDescent="0.15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</row>
    <row r="758" spans="2:27" ht="13" x14ac:dyDescent="0.15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</row>
    <row r="759" spans="2:27" ht="13" x14ac:dyDescent="0.15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</row>
    <row r="760" spans="2:27" ht="13" x14ac:dyDescent="0.15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</row>
    <row r="761" spans="2:27" ht="13" x14ac:dyDescent="0.15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</row>
    <row r="762" spans="2:27" ht="13" x14ac:dyDescent="0.15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</row>
    <row r="763" spans="2:27" ht="13" x14ac:dyDescent="0.15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</row>
    <row r="764" spans="2:27" ht="13" x14ac:dyDescent="0.15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</row>
    <row r="765" spans="2:27" ht="13" x14ac:dyDescent="0.15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</row>
    <row r="766" spans="2:27" ht="13" x14ac:dyDescent="0.15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</row>
    <row r="767" spans="2:27" ht="13" x14ac:dyDescent="0.15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</row>
    <row r="768" spans="2:27" ht="13" x14ac:dyDescent="0.15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</row>
    <row r="769" spans="2:27" ht="13" x14ac:dyDescent="0.15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</row>
    <row r="770" spans="2:27" ht="13" x14ac:dyDescent="0.15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</row>
    <row r="771" spans="2:27" ht="13" x14ac:dyDescent="0.15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</row>
    <row r="772" spans="2:27" ht="13" x14ac:dyDescent="0.15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</row>
    <row r="773" spans="2:27" ht="13" x14ac:dyDescent="0.15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</row>
    <row r="774" spans="2:27" ht="13" x14ac:dyDescent="0.15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</row>
    <row r="775" spans="2:27" ht="13" x14ac:dyDescent="0.15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</row>
    <row r="776" spans="2:27" ht="13" x14ac:dyDescent="0.15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</row>
    <row r="777" spans="2:27" ht="13" x14ac:dyDescent="0.15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</row>
    <row r="778" spans="2:27" ht="13" x14ac:dyDescent="0.15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</row>
    <row r="779" spans="2:27" ht="13" x14ac:dyDescent="0.15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</row>
    <row r="780" spans="2:27" ht="13" x14ac:dyDescent="0.15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</row>
    <row r="781" spans="2:27" ht="13" x14ac:dyDescent="0.15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</row>
    <row r="782" spans="2:27" ht="13" x14ac:dyDescent="0.15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</row>
    <row r="783" spans="2:27" ht="13" x14ac:dyDescent="0.15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</row>
    <row r="784" spans="2:27" ht="13" x14ac:dyDescent="0.15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</row>
    <row r="785" spans="2:27" ht="13" x14ac:dyDescent="0.15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</row>
    <row r="786" spans="2:27" ht="13" x14ac:dyDescent="0.15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</row>
    <row r="787" spans="2:27" ht="13" x14ac:dyDescent="0.15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</row>
    <row r="788" spans="2:27" ht="13" x14ac:dyDescent="0.15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</row>
    <row r="789" spans="2:27" ht="13" x14ac:dyDescent="0.15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</row>
    <row r="790" spans="2:27" ht="13" x14ac:dyDescent="0.15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</row>
    <row r="791" spans="2:27" ht="13" x14ac:dyDescent="0.15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</row>
    <row r="792" spans="2:27" ht="13" x14ac:dyDescent="0.15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</row>
    <row r="793" spans="2:27" ht="13" x14ac:dyDescent="0.15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</row>
    <row r="794" spans="2:27" ht="13" x14ac:dyDescent="0.15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</row>
    <row r="795" spans="2:27" ht="13" x14ac:dyDescent="0.15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</row>
    <row r="796" spans="2:27" ht="13" x14ac:dyDescent="0.15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</row>
    <row r="797" spans="2:27" ht="13" x14ac:dyDescent="0.15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</row>
    <row r="798" spans="2:27" ht="13" x14ac:dyDescent="0.15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</row>
    <row r="799" spans="2:27" ht="13" x14ac:dyDescent="0.15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</row>
    <row r="800" spans="2:27" ht="13" x14ac:dyDescent="0.15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</row>
    <row r="801" spans="2:27" ht="13" x14ac:dyDescent="0.15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</row>
    <row r="802" spans="2:27" ht="13" x14ac:dyDescent="0.15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</row>
    <row r="803" spans="2:27" ht="13" x14ac:dyDescent="0.15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</row>
    <row r="804" spans="2:27" ht="13" x14ac:dyDescent="0.15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</row>
    <row r="805" spans="2:27" ht="13" x14ac:dyDescent="0.15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</row>
    <row r="806" spans="2:27" ht="13" x14ac:dyDescent="0.15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</row>
    <row r="807" spans="2:27" ht="13" x14ac:dyDescent="0.15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</row>
    <row r="808" spans="2:27" ht="13" x14ac:dyDescent="0.15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</row>
    <row r="809" spans="2:27" ht="13" x14ac:dyDescent="0.15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</row>
    <row r="810" spans="2:27" ht="13" x14ac:dyDescent="0.15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</row>
    <row r="811" spans="2:27" ht="13" x14ac:dyDescent="0.15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</row>
    <row r="812" spans="2:27" ht="13" x14ac:dyDescent="0.15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</row>
    <row r="813" spans="2:27" ht="13" x14ac:dyDescent="0.15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</row>
    <row r="814" spans="2:27" ht="13" x14ac:dyDescent="0.15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</row>
    <row r="815" spans="2:27" ht="13" x14ac:dyDescent="0.15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</row>
    <row r="816" spans="2:27" ht="13" x14ac:dyDescent="0.15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</row>
    <row r="817" spans="2:27" ht="13" x14ac:dyDescent="0.15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</row>
    <row r="818" spans="2:27" ht="13" x14ac:dyDescent="0.15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</row>
    <row r="819" spans="2:27" ht="13" x14ac:dyDescent="0.15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</row>
    <row r="820" spans="2:27" ht="13" x14ac:dyDescent="0.15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</row>
    <row r="821" spans="2:27" ht="13" x14ac:dyDescent="0.15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</row>
    <row r="822" spans="2:27" ht="13" x14ac:dyDescent="0.15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</row>
    <row r="823" spans="2:27" ht="13" x14ac:dyDescent="0.15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</row>
    <row r="824" spans="2:27" ht="13" x14ac:dyDescent="0.15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</row>
    <row r="825" spans="2:27" ht="13" x14ac:dyDescent="0.15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</row>
    <row r="826" spans="2:27" ht="13" x14ac:dyDescent="0.15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</row>
    <row r="827" spans="2:27" ht="13" x14ac:dyDescent="0.15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</row>
    <row r="828" spans="2:27" ht="13" x14ac:dyDescent="0.15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</row>
    <row r="829" spans="2:27" ht="13" x14ac:dyDescent="0.15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</row>
    <row r="830" spans="2:27" ht="13" x14ac:dyDescent="0.15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</row>
    <row r="831" spans="2:27" ht="13" x14ac:dyDescent="0.15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</row>
    <row r="832" spans="2:27" ht="13" x14ac:dyDescent="0.15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</row>
    <row r="833" spans="2:27" ht="13" x14ac:dyDescent="0.15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</row>
    <row r="834" spans="2:27" ht="13" x14ac:dyDescent="0.15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</row>
    <row r="835" spans="2:27" ht="13" x14ac:dyDescent="0.15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</row>
    <row r="836" spans="2:27" ht="13" x14ac:dyDescent="0.15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</row>
    <row r="837" spans="2:27" ht="13" x14ac:dyDescent="0.15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</row>
    <row r="838" spans="2:27" ht="13" x14ac:dyDescent="0.15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</row>
    <row r="839" spans="2:27" ht="13" x14ac:dyDescent="0.15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</row>
    <row r="840" spans="2:27" ht="13" x14ac:dyDescent="0.15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</row>
    <row r="841" spans="2:27" ht="13" x14ac:dyDescent="0.15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</row>
    <row r="842" spans="2:27" ht="13" x14ac:dyDescent="0.15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</row>
    <row r="843" spans="2:27" ht="13" x14ac:dyDescent="0.15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</row>
    <row r="844" spans="2:27" ht="13" x14ac:dyDescent="0.15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</row>
    <row r="845" spans="2:27" ht="13" x14ac:dyDescent="0.15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</row>
    <row r="846" spans="2:27" ht="13" x14ac:dyDescent="0.15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</row>
    <row r="847" spans="2:27" ht="13" x14ac:dyDescent="0.15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</row>
    <row r="848" spans="2:27" ht="13" x14ac:dyDescent="0.15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</row>
    <row r="849" spans="2:27" ht="13" x14ac:dyDescent="0.15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</row>
    <row r="850" spans="2:27" ht="13" x14ac:dyDescent="0.15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</row>
    <row r="851" spans="2:27" ht="13" x14ac:dyDescent="0.15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</row>
    <row r="852" spans="2:27" ht="13" x14ac:dyDescent="0.15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</row>
    <row r="853" spans="2:27" ht="13" x14ac:dyDescent="0.15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</row>
    <row r="854" spans="2:27" ht="13" x14ac:dyDescent="0.15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</row>
    <row r="855" spans="2:27" ht="13" x14ac:dyDescent="0.15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</row>
    <row r="856" spans="2:27" ht="13" x14ac:dyDescent="0.15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</row>
    <row r="857" spans="2:27" ht="13" x14ac:dyDescent="0.15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</row>
    <row r="858" spans="2:27" ht="13" x14ac:dyDescent="0.15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</row>
    <row r="859" spans="2:27" ht="13" x14ac:dyDescent="0.15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</row>
    <row r="860" spans="2:27" ht="13" x14ac:dyDescent="0.15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</row>
    <row r="861" spans="2:27" ht="13" x14ac:dyDescent="0.15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</row>
    <row r="862" spans="2:27" ht="13" x14ac:dyDescent="0.15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</row>
    <row r="863" spans="2:27" ht="13" x14ac:dyDescent="0.15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</row>
    <row r="864" spans="2:27" ht="13" x14ac:dyDescent="0.15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</row>
    <row r="865" spans="2:27" ht="13" x14ac:dyDescent="0.15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</row>
    <row r="866" spans="2:27" ht="13" x14ac:dyDescent="0.15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</row>
    <row r="867" spans="2:27" ht="13" x14ac:dyDescent="0.15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</row>
    <row r="868" spans="2:27" ht="13" x14ac:dyDescent="0.15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</row>
    <row r="869" spans="2:27" ht="13" x14ac:dyDescent="0.15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</row>
    <row r="870" spans="2:27" ht="13" x14ac:dyDescent="0.15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</row>
    <row r="871" spans="2:27" ht="13" x14ac:dyDescent="0.15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</row>
    <row r="872" spans="2:27" ht="13" x14ac:dyDescent="0.15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</row>
    <row r="873" spans="2:27" ht="13" x14ac:dyDescent="0.15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</row>
    <row r="874" spans="2:27" ht="13" x14ac:dyDescent="0.15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</row>
    <row r="875" spans="2:27" ht="13" x14ac:dyDescent="0.15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</row>
    <row r="876" spans="2:27" ht="13" x14ac:dyDescent="0.15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</row>
    <row r="877" spans="2:27" ht="13" x14ac:dyDescent="0.15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</row>
    <row r="878" spans="2:27" ht="13" x14ac:dyDescent="0.15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</row>
    <row r="879" spans="2:27" ht="13" x14ac:dyDescent="0.15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</row>
    <row r="880" spans="2:27" ht="13" x14ac:dyDescent="0.15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</row>
    <row r="881" spans="2:27" ht="13" x14ac:dyDescent="0.15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</row>
    <row r="882" spans="2:27" ht="13" x14ac:dyDescent="0.15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</row>
    <row r="883" spans="2:27" ht="13" x14ac:dyDescent="0.15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</row>
    <row r="884" spans="2:27" ht="13" x14ac:dyDescent="0.15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</row>
    <row r="885" spans="2:27" ht="13" x14ac:dyDescent="0.15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</row>
    <row r="886" spans="2:27" ht="13" x14ac:dyDescent="0.15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</row>
    <row r="887" spans="2:27" ht="13" x14ac:dyDescent="0.15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</row>
    <row r="888" spans="2:27" ht="13" x14ac:dyDescent="0.15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</row>
    <row r="889" spans="2:27" ht="13" x14ac:dyDescent="0.15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</row>
    <row r="890" spans="2:27" ht="13" x14ac:dyDescent="0.15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</row>
    <row r="891" spans="2:27" ht="13" x14ac:dyDescent="0.15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</row>
    <row r="892" spans="2:27" ht="13" x14ac:dyDescent="0.15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</row>
    <row r="893" spans="2:27" ht="13" x14ac:dyDescent="0.15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</row>
    <row r="894" spans="2:27" ht="13" x14ac:dyDescent="0.15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</row>
    <row r="895" spans="2:27" ht="13" x14ac:dyDescent="0.15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</row>
    <row r="896" spans="2:27" ht="13" x14ac:dyDescent="0.15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</row>
    <row r="897" spans="2:27" ht="13" x14ac:dyDescent="0.15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</row>
    <row r="898" spans="2:27" ht="13" x14ac:dyDescent="0.15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</row>
    <row r="899" spans="2:27" ht="13" x14ac:dyDescent="0.15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</row>
    <row r="900" spans="2:27" ht="13" x14ac:dyDescent="0.15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</row>
    <row r="901" spans="2:27" ht="13" x14ac:dyDescent="0.15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</row>
    <row r="902" spans="2:27" ht="13" x14ac:dyDescent="0.15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</row>
    <row r="903" spans="2:27" ht="13" x14ac:dyDescent="0.15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</row>
    <row r="904" spans="2:27" ht="13" x14ac:dyDescent="0.15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</row>
    <row r="905" spans="2:27" ht="13" x14ac:dyDescent="0.15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</row>
    <row r="906" spans="2:27" ht="13" x14ac:dyDescent="0.15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</row>
    <row r="907" spans="2:27" ht="13" x14ac:dyDescent="0.15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</row>
    <row r="908" spans="2:27" ht="13" x14ac:dyDescent="0.15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</row>
    <row r="909" spans="2:27" ht="13" x14ac:dyDescent="0.15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</row>
    <row r="910" spans="2:27" ht="13" x14ac:dyDescent="0.15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</row>
    <row r="911" spans="2:27" ht="13" x14ac:dyDescent="0.15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</row>
    <row r="912" spans="2:27" ht="13" x14ac:dyDescent="0.15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</row>
    <row r="913" spans="2:27" ht="13" x14ac:dyDescent="0.15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</row>
    <row r="914" spans="2:27" ht="13" x14ac:dyDescent="0.15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</row>
    <row r="915" spans="2:27" ht="13" x14ac:dyDescent="0.15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</row>
    <row r="916" spans="2:27" ht="13" x14ac:dyDescent="0.15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</row>
    <row r="917" spans="2:27" ht="13" x14ac:dyDescent="0.15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</row>
    <row r="918" spans="2:27" ht="13" x14ac:dyDescent="0.15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</row>
    <row r="919" spans="2:27" ht="13" x14ac:dyDescent="0.15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</row>
    <row r="920" spans="2:27" ht="13" x14ac:dyDescent="0.15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</row>
    <row r="921" spans="2:27" ht="13" x14ac:dyDescent="0.15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</row>
    <row r="922" spans="2:27" ht="13" x14ac:dyDescent="0.15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</row>
    <row r="923" spans="2:27" ht="13" x14ac:dyDescent="0.15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</row>
    <row r="924" spans="2:27" ht="13" x14ac:dyDescent="0.15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</row>
    <row r="925" spans="2:27" ht="13" x14ac:dyDescent="0.15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</row>
    <row r="926" spans="2:27" ht="13" x14ac:dyDescent="0.15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</row>
    <row r="927" spans="2:27" ht="13" x14ac:dyDescent="0.15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</row>
    <row r="928" spans="2:27" ht="13" x14ac:dyDescent="0.15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</row>
    <row r="929" spans="2:27" ht="13" x14ac:dyDescent="0.15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</row>
    <row r="930" spans="2:27" ht="13" x14ac:dyDescent="0.15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</row>
    <row r="931" spans="2:27" ht="13" x14ac:dyDescent="0.15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</row>
    <row r="932" spans="2:27" ht="13" x14ac:dyDescent="0.15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</row>
    <row r="933" spans="2:27" ht="13" x14ac:dyDescent="0.15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</row>
    <row r="934" spans="2:27" ht="13" x14ac:dyDescent="0.15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</row>
    <row r="935" spans="2:27" ht="13" x14ac:dyDescent="0.15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</row>
    <row r="936" spans="2:27" ht="13" x14ac:dyDescent="0.15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</row>
    <row r="937" spans="2:27" ht="13" x14ac:dyDescent="0.15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</row>
    <row r="938" spans="2:27" ht="13" x14ac:dyDescent="0.15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</row>
    <row r="939" spans="2:27" ht="13" x14ac:dyDescent="0.15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</row>
    <row r="940" spans="2:27" ht="13" x14ac:dyDescent="0.15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</row>
    <row r="941" spans="2:27" ht="13" x14ac:dyDescent="0.15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</row>
    <row r="942" spans="2:27" ht="13" x14ac:dyDescent="0.15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</row>
    <row r="943" spans="2:27" ht="13" x14ac:dyDescent="0.15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</row>
    <row r="944" spans="2:27" ht="13" x14ac:dyDescent="0.15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</row>
    <row r="945" spans="2:27" ht="13" x14ac:dyDescent="0.15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</row>
    <row r="946" spans="2:27" ht="13" x14ac:dyDescent="0.15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</row>
    <row r="947" spans="2:27" ht="13" x14ac:dyDescent="0.15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</row>
    <row r="948" spans="2:27" ht="13" x14ac:dyDescent="0.15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</row>
    <row r="949" spans="2:27" ht="13" x14ac:dyDescent="0.15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</row>
    <row r="950" spans="2:27" ht="13" x14ac:dyDescent="0.15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</row>
    <row r="951" spans="2:27" ht="13" x14ac:dyDescent="0.15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</row>
    <row r="952" spans="2:27" ht="13" x14ac:dyDescent="0.15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</row>
    <row r="953" spans="2:27" ht="13" x14ac:dyDescent="0.15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</row>
    <row r="954" spans="2:27" ht="13" x14ac:dyDescent="0.15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</row>
    <row r="955" spans="2:27" ht="13" x14ac:dyDescent="0.15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</row>
    <row r="956" spans="2:27" ht="13" x14ac:dyDescent="0.15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</row>
    <row r="957" spans="2:27" ht="13" x14ac:dyDescent="0.15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</row>
    <row r="958" spans="2:27" ht="13" x14ac:dyDescent="0.15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</row>
    <row r="959" spans="2:27" ht="13" x14ac:dyDescent="0.15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</row>
    <row r="960" spans="2:27" ht="13" x14ac:dyDescent="0.15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</row>
    <row r="961" spans="2:27" ht="13" x14ac:dyDescent="0.15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</row>
    <row r="962" spans="2:27" ht="13" x14ac:dyDescent="0.15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</row>
    <row r="963" spans="2:27" ht="13" x14ac:dyDescent="0.15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</row>
    <row r="964" spans="2:27" ht="13" x14ac:dyDescent="0.15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</row>
    <row r="965" spans="2:27" ht="13" x14ac:dyDescent="0.15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</row>
    <row r="966" spans="2:27" ht="13" x14ac:dyDescent="0.15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</row>
    <row r="967" spans="2:27" ht="13" x14ac:dyDescent="0.15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</row>
    <row r="968" spans="2:27" ht="13" x14ac:dyDescent="0.15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</row>
    <row r="969" spans="2:27" ht="13" x14ac:dyDescent="0.15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</row>
    <row r="970" spans="2:27" ht="13" x14ac:dyDescent="0.15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</row>
    <row r="971" spans="2:27" ht="13" x14ac:dyDescent="0.15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</row>
    <row r="972" spans="2:27" ht="13" x14ac:dyDescent="0.15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</row>
    <row r="973" spans="2:27" ht="13" x14ac:dyDescent="0.15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</row>
    <row r="974" spans="2:27" ht="13" x14ac:dyDescent="0.15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</row>
    <row r="975" spans="2:27" ht="13" x14ac:dyDescent="0.15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</row>
    <row r="976" spans="2:27" ht="13" x14ac:dyDescent="0.15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</row>
    <row r="977" spans="2:27" ht="13" x14ac:dyDescent="0.15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</row>
    <row r="978" spans="2:27" ht="13" x14ac:dyDescent="0.15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</row>
    <row r="979" spans="2:27" ht="13" x14ac:dyDescent="0.15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</row>
    <row r="980" spans="2:27" ht="13" x14ac:dyDescent="0.15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</row>
    <row r="981" spans="2:27" ht="13" x14ac:dyDescent="0.15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</row>
    <row r="982" spans="2:27" ht="13" x14ac:dyDescent="0.15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</row>
    <row r="983" spans="2:27" ht="13" x14ac:dyDescent="0.15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</row>
    <row r="984" spans="2:27" ht="13" x14ac:dyDescent="0.15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</row>
    <row r="985" spans="2:27" ht="13" x14ac:dyDescent="0.15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</row>
    <row r="986" spans="2:27" ht="13" x14ac:dyDescent="0.15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</row>
    <row r="987" spans="2:27" ht="13" x14ac:dyDescent="0.15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</row>
    <row r="988" spans="2:27" ht="13" x14ac:dyDescent="0.15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</row>
    <row r="989" spans="2:27" ht="13" x14ac:dyDescent="0.15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</row>
    <row r="990" spans="2:27" ht="13" x14ac:dyDescent="0.15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</row>
    <row r="991" spans="2:27" ht="13" x14ac:dyDescent="0.15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</row>
    <row r="992" spans="2:27" ht="13" x14ac:dyDescent="0.15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</row>
    <row r="993" spans="2:27" ht="13" x14ac:dyDescent="0.15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</row>
    <row r="994" spans="2:27" ht="13" x14ac:dyDescent="0.15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</row>
    <row r="995" spans="2:27" ht="13" x14ac:dyDescent="0.15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</row>
    <row r="996" spans="2:27" ht="13" x14ac:dyDescent="0.15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</row>
    <row r="997" spans="2:27" ht="13" x14ac:dyDescent="0.15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</row>
    <row r="998" spans="2:27" ht="13" x14ac:dyDescent="0.15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</row>
    <row r="999" spans="2:27" ht="13" x14ac:dyDescent="0.15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</row>
    <row r="1000" spans="2:27" ht="13" x14ac:dyDescent="0.15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</row>
    <row r="1001" spans="2:27" ht="13" x14ac:dyDescent="0.15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</row>
    <row r="1002" spans="2:27" ht="13" x14ac:dyDescent="0.15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</row>
    <row r="1003" spans="2:27" ht="13" x14ac:dyDescent="0.15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</row>
    <row r="1004" spans="2:27" ht="13" x14ac:dyDescent="0.15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</row>
    <row r="1005" spans="2:27" ht="13" x14ac:dyDescent="0.15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</row>
    <row r="1006" spans="2:27" ht="13" x14ac:dyDescent="0.15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</row>
    <row r="1007" spans="2:27" ht="13" x14ac:dyDescent="0.15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</row>
    <row r="1008" spans="2:27" ht="13" x14ac:dyDescent="0.15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</row>
    <row r="1009" spans="2:27" ht="13" x14ac:dyDescent="0.15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</row>
    <row r="1010" spans="2:27" ht="13" x14ac:dyDescent="0.15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</row>
    <row r="1011" spans="2:27" ht="13" x14ac:dyDescent="0.15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</row>
    <row r="1012" spans="2:27" ht="13" x14ac:dyDescent="0.15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</row>
    <row r="1013" spans="2:27" ht="13" x14ac:dyDescent="0.15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</row>
    <row r="1014" spans="2:27" ht="13" x14ac:dyDescent="0.15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</row>
    <row r="1015" spans="2:27" ht="13" x14ac:dyDescent="0.15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  <c r="AA1015" s="43"/>
    </row>
    <row r="1016" spans="2:27" ht="13" x14ac:dyDescent="0.15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  <c r="AA1016" s="43"/>
    </row>
    <row r="1017" spans="2:27" ht="13" x14ac:dyDescent="0.15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  <c r="AA1017" s="43"/>
    </row>
    <row r="1018" spans="2:27" ht="13" x14ac:dyDescent="0.15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  <c r="AA1018" s="43"/>
    </row>
    <row r="1019" spans="2:27" ht="13" x14ac:dyDescent="0.15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  <c r="AA1019" s="43"/>
    </row>
    <row r="1020" spans="2:27" ht="13" x14ac:dyDescent="0.15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  <c r="AA1020" s="43"/>
    </row>
    <row r="1021" spans="2:27" ht="13" x14ac:dyDescent="0.15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43"/>
      <c r="AA1021" s="43"/>
    </row>
    <row r="1022" spans="2:27" ht="13" x14ac:dyDescent="0.15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43"/>
      <c r="AA1022" s="43"/>
    </row>
    <row r="1023" spans="2:27" ht="13" x14ac:dyDescent="0.15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43"/>
      <c r="AA1023" s="43"/>
    </row>
    <row r="1024" spans="2:27" ht="13" x14ac:dyDescent="0.15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43"/>
      <c r="AA1024" s="43"/>
    </row>
    <row r="1025" spans="2:27" ht="13" x14ac:dyDescent="0.15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43"/>
      <c r="AA1025" s="43"/>
    </row>
    <row r="1026" spans="2:27" ht="13" x14ac:dyDescent="0.15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43"/>
      <c r="AA1026" s="43"/>
    </row>
    <row r="1027" spans="2:27" ht="13" x14ac:dyDescent="0.15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43"/>
      <c r="AA1027" s="43"/>
    </row>
    <row r="1028" spans="2:27" ht="13" x14ac:dyDescent="0.15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43"/>
      <c r="AA1028" s="43"/>
    </row>
    <row r="1029" spans="2:27" ht="13" x14ac:dyDescent="0.15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43"/>
      <c r="AA1029" s="43"/>
    </row>
    <row r="1030" spans="2:27" ht="13" x14ac:dyDescent="0.15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43"/>
      <c r="AA1030" s="43"/>
    </row>
    <row r="1031" spans="2:27" ht="13" x14ac:dyDescent="0.15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43"/>
      <c r="AA1031" s="43"/>
    </row>
    <row r="1032" spans="2:27" ht="13" x14ac:dyDescent="0.15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43"/>
      <c r="AA1032" s="43"/>
    </row>
    <row r="1033" spans="2:27" ht="13" x14ac:dyDescent="0.15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43"/>
      <c r="AA1033" s="43"/>
    </row>
    <row r="1034" spans="2:27" ht="13" x14ac:dyDescent="0.15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43"/>
      <c r="AA1034" s="43"/>
    </row>
    <row r="1035" spans="2:27" ht="13" x14ac:dyDescent="0.15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43"/>
      <c r="AA1035" s="43"/>
    </row>
    <row r="1036" spans="2:27" ht="13" x14ac:dyDescent="0.15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43"/>
      <c r="AA1036" s="43"/>
    </row>
    <row r="1037" spans="2:27" ht="13" x14ac:dyDescent="0.15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43"/>
      <c r="AA1037" s="43"/>
    </row>
    <row r="1038" spans="2:27" ht="13" x14ac:dyDescent="0.15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43"/>
      <c r="AA1038" s="43"/>
    </row>
    <row r="1039" spans="2:27" ht="13" x14ac:dyDescent="0.15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43"/>
      <c r="AA1039" s="43"/>
    </row>
  </sheetData>
  <mergeCells count="14">
    <mergeCell ref="X21:Y21"/>
    <mergeCell ref="Z21:AA21"/>
    <mergeCell ref="A21:A22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 - MNLI</vt:lpstr>
      <vt:lpstr>Details - SQuAD</vt:lpstr>
      <vt:lpstr>Details - QQP</vt:lpstr>
      <vt:lpstr>HP description</vt:lpstr>
      <vt:lpstr>Analysis - Global VS Local TopK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2023-01-25T08:33:56Z</dcterms:modified>
</cp:coreProperties>
</file>