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01B94889-D54A-EA4B-9A92-53719B4951A4}" xr6:coauthVersionLast="47" xr6:coauthVersionMax="47" xr10:uidLastSave="{00000000-0000-0000-0000-000000000000}"/>
  <bookViews>
    <workbookView xWindow="1140" yWindow="500" windowWidth="34700" windowHeight="21900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51" i="3"/>
  <c r="B54" i="3"/>
  <c r="B17" i="3"/>
  <c r="B20" i="3"/>
  <c r="B79" i="1"/>
  <c r="B74" i="1"/>
  <c r="B19" i="1"/>
  <c r="B21" i="1"/>
  <c r="B52" i="3"/>
  <c r="B55" i="3"/>
  <c r="B75" i="1"/>
  <c r="B80" i="1"/>
  <c r="B18" i="3"/>
  <c r="B21" i="3"/>
  <c r="B22" i="1"/>
  <c r="B24" i="1"/>
  <c r="B65" i="3"/>
  <c r="B66" i="3"/>
  <c r="B34" i="1"/>
  <c r="B40" i="1"/>
  <c r="B33" i="1"/>
  <c r="B28" i="3"/>
  <c r="B30" i="3"/>
  <c r="B61" i="3"/>
  <c r="B87" i="1"/>
  <c r="B84" i="1"/>
  <c r="B29" i="3"/>
  <c r="B39" i="1"/>
  <c r="B41" i="1"/>
  <c r="B27" i="3"/>
  <c r="B33" i="3"/>
  <c r="B85" i="1"/>
  <c r="B31" i="1"/>
  <c r="B35" i="2"/>
  <c r="B90" i="1"/>
  <c r="B32" i="1"/>
  <c r="B63" i="3"/>
  <c r="B62" i="3"/>
  <c r="B45" i="3"/>
  <c r="B44" i="3"/>
  <c r="B31" i="3"/>
  <c r="B26" i="3"/>
  <c r="B34" i="2"/>
  <c r="B89" i="1"/>
  <c r="B91" i="1"/>
  <c r="B92" i="1"/>
  <c r="B88" i="1"/>
  <c r="B38" i="1"/>
  <c r="B60" i="1"/>
  <c r="B59" i="1"/>
  <c r="B55" i="1"/>
  <c r="B39" i="2"/>
  <c r="B93" i="1"/>
  <c r="B61" i="1"/>
  <c r="B58" i="1"/>
  <c r="B43" i="1"/>
  <c r="B42" i="1"/>
  <c r="B52" i="2"/>
  <c r="B51" i="2"/>
  <c r="B40" i="2"/>
  <c r="B38" i="2"/>
  <c r="B37" i="2" l="1"/>
  <c r="B36" i="2"/>
  <c r="B50" i="2"/>
  <c r="B49" i="2"/>
  <c r="B67" i="3"/>
  <c r="B64" i="3"/>
  <c r="B47" i="3"/>
  <c r="B46" i="3"/>
  <c r="B34" i="3"/>
  <c r="B32" i="3"/>
  <c r="B30" i="1"/>
  <c r="B35" i="1"/>
  <c r="B86" i="1"/>
  <c r="B56" i="1"/>
  <c r="B57" i="1"/>
  <c r="B18" i="2" l="1"/>
  <c r="B19" i="2"/>
  <c r="B17" i="2"/>
  <c r="B68" i="3"/>
  <c r="B60" i="3"/>
  <c r="B59" i="3"/>
  <c r="B58" i="3"/>
  <c r="B57" i="3"/>
  <c r="B56" i="3"/>
  <c r="B53" i="3"/>
  <c r="B50" i="3"/>
  <c r="B49" i="3"/>
  <c r="B48" i="3"/>
  <c r="B43" i="3"/>
  <c r="B42" i="3"/>
  <c r="B41" i="3"/>
  <c r="B40" i="3"/>
  <c r="B39" i="3"/>
  <c r="B38" i="3"/>
  <c r="B37" i="3"/>
  <c r="B36" i="3"/>
  <c r="B35" i="3"/>
  <c r="B25" i="3"/>
  <c r="B24" i="3"/>
  <c r="B23" i="3"/>
  <c r="B22" i="3"/>
  <c r="B19" i="3"/>
  <c r="B16" i="3"/>
  <c r="B15" i="3"/>
  <c r="B14" i="3"/>
  <c r="B13" i="3"/>
  <c r="B12" i="3"/>
  <c r="B11" i="3"/>
  <c r="B10" i="3"/>
  <c r="B9" i="3"/>
  <c r="B8" i="3"/>
  <c r="B7" i="3"/>
  <c r="B6" i="3"/>
  <c r="B5" i="3"/>
  <c r="B53" i="2"/>
  <c r="B48" i="2"/>
  <c r="B47" i="2"/>
  <c r="B46" i="2"/>
  <c r="B45" i="2"/>
  <c r="B44" i="2"/>
  <c r="B43" i="2"/>
  <c r="B42" i="2"/>
  <c r="B41" i="2"/>
  <c r="B33" i="2"/>
  <c r="B32" i="2"/>
  <c r="B31" i="2"/>
  <c r="B30" i="2"/>
  <c r="B29" i="2"/>
  <c r="B28" i="2"/>
  <c r="B27" i="2"/>
  <c r="B26" i="2"/>
  <c r="B25" i="2"/>
  <c r="B16" i="2"/>
  <c r="B15" i="2"/>
  <c r="B14" i="2"/>
  <c r="B13" i="2"/>
  <c r="B12" i="2"/>
  <c r="B11" i="2"/>
  <c r="B10" i="2"/>
  <c r="B9" i="2"/>
  <c r="B8" i="2"/>
  <c r="B7" i="2"/>
  <c r="B6" i="2"/>
  <c r="B5" i="2"/>
  <c r="B83" i="1"/>
  <c r="B82" i="1"/>
  <c r="B81" i="1"/>
  <c r="B78" i="1"/>
  <c r="B77" i="1"/>
  <c r="B76" i="1"/>
  <c r="B73" i="1"/>
  <c r="B72" i="1"/>
  <c r="B71" i="1"/>
  <c r="B70" i="1"/>
  <c r="B69" i="1"/>
  <c r="B68" i="1"/>
  <c r="B67" i="1"/>
  <c r="B66" i="1"/>
  <c r="B65" i="1"/>
  <c r="B64" i="1"/>
  <c r="B63" i="1"/>
  <c r="B62" i="1"/>
  <c r="B54" i="1"/>
  <c r="B53" i="1"/>
  <c r="B52" i="1"/>
  <c r="B51" i="1"/>
  <c r="B50" i="1"/>
  <c r="B49" i="1"/>
  <c r="B48" i="1"/>
  <c r="B47" i="1"/>
  <c r="B46" i="1"/>
  <c r="B45" i="1"/>
  <c r="B44" i="1"/>
  <c r="B29" i="1"/>
  <c r="B28" i="1"/>
  <c r="B27" i="1"/>
  <c r="B26" i="1"/>
  <c r="B25" i="1"/>
  <c r="B23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<sst xmlns="http://schemas.openxmlformats.org/spreadsheetml/2006/main" count="1195" uniqueCount="195">
  <si>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</si>
  <si>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</si>
  <si>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</si>
  <si>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</si>
  <si>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</si>
  <si>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</si>
  <si>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</si>
  <si>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</si>
  <si>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</si>
  <si>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</si>
  <si>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</si>
  <si>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</si>
  <si>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</si>
  <si>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</si>
  <si>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</si>
  <si>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</si>
  <si>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</si>
  <si>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</si>
  <si>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</si>
  <si>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</si>
  <si>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</si>
  <si>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</si>
  <si>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</si>
  <si>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</si>
  <si>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</si>
  <si>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</si>
  <si>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</si>
  <si>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</si>
  <si>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</si>
  <si>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</si>
  <si>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</si>
  <si>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</si>
  <si>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</si>
  <si>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</si>
  <si>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</si>
  <si>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</si>
  <si>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</si>
  <si>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</si>
  <si>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</si>
  <si>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</si>
  <si>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</si>
  <si>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</si>
  <si>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</si>
  <si>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</si>
  <si>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</si>
  <si>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</si>
  <si>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</si>
  <si>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</si>
  <si>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</si>
  <si>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</si>
  <si>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</si>
  <si>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</si>
  <si>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</si>
  <si>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</si>
  <si>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</si>
  <si>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</si>
  <si>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</si>
  <si>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</si>
  <si>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</si>
  <si>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</si>
  <si>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</si>
  <si>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</si>
  <si>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</si>
  <si>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</si>
  <si>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</si>
  <si>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</si>
  <si>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</si>
  <si>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</si>
  <si>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</si>
  <si>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</si>
  <si>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</si>
  <si>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</si>
  <si>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</si>
  <si>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</si>
  <si>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</si>
  <si>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</si>
  <si>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</si>
  <si>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</si>
  <si>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</si>
  <si>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</si>
  <si>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</si>
  <si>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</si>
  <si>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</si>
  <si>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</si>
  <si>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</si>
  <si>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</si>
  <si>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</si>
  <si>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</si>
  <si>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</si>
  <si>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</si>
  <si>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</si>
  <si>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</si>
  <si>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</si>
  <si>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</si>
  <si>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</si>
  <si>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</si>
  <si>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</si>
  <si>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</si>
  <si>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</si>
  <si>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</si>
  <si>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</si>
  <si>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</si>
  <si>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</si>
  <si>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</si>
  <si>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</si>
  <si>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</si>
  <si>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</si>
  <si>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</si>
  <si>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SPLoPA</t>
  </si>
  <si>
    <t>num_splopa_prototypes</t>
  </si>
  <si>
    <t>splopa_prototype_rank</t>
  </si>
  <si>
    <t>splopa_init_range</t>
  </si>
  <si>
    <t>L0, SPLoPA-R128</t>
  </si>
  <si>
    <t>L0, SPLoPA-R64</t>
  </si>
  <si>
    <t>Soft Movement, SPLoPA-R128</t>
  </si>
  <si>
    <t>Movement Local, SPLoPA-R64</t>
  </si>
  <si>
    <t>Movement Local, SPLoPA-R128</t>
  </si>
  <si>
    <t>Soft Movement, SPLoPA-R64</t>
  </si>
  <si>
    <t>https://wandb.ai/structured-movement-pruning/block_movement_pruning/runs/squad-bert-ft-2022-11-08-04-25-50-188-algo-1</t>
  </si>
  <si>
    <t>https://wandb.ai/structured-movement-pruning/block_movement_pruning/runs/squad-bert-ft-2022-11-10-11-10-58-977-algo-1/</t>
  </si>
  <si>
    <t>https://wandb.ai/structured-movement-pruning/block_movement_pruning/runs/1g24zzy6</t>
  </si>
  <si>
    <t>https://wandb.ai/structured-movement-pruning/block_movement_pruning/runs/squad-bert-ft-2022-11-10-10-45-09-536-algo-1/</t>
  </si>
  <si>
    <t>https://wandb.ai/structured-movement-pruning/block_movement_pruning/runs/squad-bert-ft-2022-11-09-12-00-13-579-algo-1</t>
  </si>
  <si>
    <t>https://wandb.ai/structured-movement-pruning/block_movement_pruning/runs/3vpvt2q8</t>
  </si>
  <si>
    <t>https://wandb.ai/structured-movement-pruning/block_movement_pruning/runs/squad-bert-ft-2022-11-08-04-25-50-320-algo-1</t>
  </si>
  <si>
    <t>https://wandb.ai/structured-movement-pruning/block_movement_pruning/runs/squad-bert-ft-2022-11-10-11-46-19-606-algo-1</t>
  </si>
  <si>
    <t>*</t>
  </si>
  <si>
    <t>Marker</t>
  </si>
  <si>
    <t>https://wandb.ai/structured-movement-pruning/block_movement_pruning/runs/2wzb6nz7</t>
  </si>
  <si>
    <t>https://wandb.ai/structured-movement-pruning/block_movement_pruning/runs/3167bocp</t>
  </si>
  <si>
    <t>https://wandb.ai/structured-movement-pruning/block_movement_pruning/runs/1qetac7i</t>
  </si>
  <si>
    <t>https://wandb.ai/structured-movement-pruning/block_movement_pruning/runs/aib4y5yy</t>
  </si>
  <si>
    <t>https://wandb.ai/structured-movement-pruning/block_movement_pruning/runs/2moelnf7</t>
  </si>
  <si>
    <t>https://wandb.ai/structured-movement-pruning/block_movement_pruning/runs/bjp5csvg</t>
  </si>
  <si>
    <t>https://wandb.ai/structured-movement-pruning/block_movement_pruning/runs/3ex76rbq</t>
  </si>
  <si>
    <t>https://wandb.ai/structured-movement-pruning/block_movement_pruning/runs/u7qm2alz</t>
  </si>
  <si>
    <t>https://wandb.ai/structured-movement-pruning/block_movement_pruning/runs/1bwgrz1w</t>
  </si>
  <si>
    <t>https://wandb.ai/structured-movement-pruning/block_movement_pruning/runs/2f9yxci5</t>
  </si>
  <si>
    <t>https://wandb.ai/structured-movement-pruning/block_movement_pruning/runs/262gowpq</t>
  </si>
  <si>
    <t>https://wandb.ai/structured-movement-pruning/block_movement_pruning/runs/h35w6rpz</t>
  </si>
  <si>
    <t>Movement LocalSPLoPA-R128</t>
  </si>
  <si>
    <t>https://wandb.ai/structured-movement-pruning/block_movement_pruning/runs/2dh03uhg</t>
  </si>
  <si>
    <t>https://wandb.ai/structured-movement-pruning/block_movement_pruning/runs/1oq56fmh</t>
  </si>
  <si>
    <t>https://wandb.ai/structured-movement-pruning/block_movement_pruning/runs/3vlzj0fd</t>
  </si>
  <si>
    <t>https://wandb.ai/structured-movement-pruning/block_movement_pruning/runs/2vx11d7v</t>
  </si>
  <si>
    <t>Next</t>
  </si>
  <si>
    <t>https://wandb.ai/structured-movement-pruning/block_movement_pruning/runs/2xdvsx85</t>
  </si>
  <si>
    <t>https://wandb.ai/structured-movement-pruning/block_movement_pruning/runs/lb58e4fd</t>
  </si>
  <si>
    <t>https://wandb.ai/structured-movement-pruning/block_movement_pruning/runs/2toabj3i</t>
  </si>
  <si>
    <t>https://wandb.ai/structured-movement-pruning/block_movement_pruning/runs/15fwrios</t>
  </si>
  <si>
    <t>https://wandb.ai/structured-movement-pruning/block_movement_pruning/runs/1jmbqpmo</t>
  </si>
  <si>
    <t>https://wandb.ai/structured-movement-pruning/block_movement_pruning/runs/1wf76xn4/overview?wbreferrer=run-alert&amp;workspace=user-lukashedegaard</t>
  </si>
  <si>
    <t>https://wandb.ai/structured-movement-pruning/block_movement_pruning/runs/sjirs5ey</t>
  </si>
  <si>
    <t>https://wandb.ai/structured-movement-pruning/block_movement_pruning/runs/2x8loqd7/overview?wbreferrer=run-alert&amp;workspace=user-lukashedegaard</t>
  </si>
  <si>
    <t>https://wandb.ai/structured-movement-pruning/block_movement_pruning/runs/77ivnzwe</t>
  </si>
  <si>
    <t>https://wandb.ai/structured-movement-pruning/block_movement_pruning/runs/1uf2hx0v</t>
  </si>
  <si>
    <t>https://wandb.ai/structured-movement-pruning/block_movement_pruning/runs/3merw5y1</t>
  </si>
  <si>
    <t>https://wandb.ai/structured-movement-pruning/block_movement_pruning/runs/2vu5usyf</t>
  </si>
  <si>
    <t>https://wandb.ai/structured-movement-pruning/block_movement_pruning/runs/1hy0t8pr/</t>
  </si>
  <si>
    <t>https://wandb.ai/structured-movement-pruning/block_movement_pruning/runs/32v8ai52</t>
  </si>
  <si>
    <t>https://wandb.ai/structured-movement-pruning/block_movement_pruning/runs/2olvo3ry</t>
  </si>
  <si>
    <t>https://wandb.ai/structured-movement-pruning/block_movement_pruning/runs/1eqki50r</t>
  </si>
  <si>
    <t>https://wandb.ai/structured-movement-pruning/block_movement_pruning/runs/39gosbmy</t>
  </si>
  <si>
    <t>https://wandb.ai/structured-movement-pruning/block_movement_pruning/runs/bl6vnyd7</t>
  </si>
  <si>
    <t>https://wandb.ai/structured-movement-pruning/block_movement_pruning/runs/1u8teidr</t>
  </si>
  <si>
    <t>https://wandb.ai/structured-movement-pruning/block_movement_pruning/runs/tqv6hf0b</t>
  </si>
  <si>
    <t>https://wandb.ai/structured-movement-pruning/block_movement_pruning/runs/a7q5977h</t>
  </si>
  <si>
    <t>https://wandb.ai/structured-movement-pruning/block_movement_pruning/runs/nk798em9</t>
  </si>
  <si>
    <t>https://wandb.ai/structured-movement-pruning/block_movement_pruning/runs/3ou5cu54</t>
  </si>
  <si>
    <t>https://wandb.ai/structured-movement-pruning/block_movement_pruning/runs/a6hskghr</t>
  </si>
  <si>
    <t>https://wandb.ai/structured-movement-pruning/block_movement_pruning/runs/wnebqywk</t>
  </si>
  <si>
    <t>https://wandb.ai/structured-movement-pruning/block_movement_pruning/runs/1lbv77r3</t>
  </si>
  <si>
    <t>https://wandb.ai/structured-movement-pruning/block_movement_pruning/runs/nae2gd5m</t>
  </si>
  <si>
    <t>https://wandb.ai/structured-movement-pruning/block_movement_pruning/runs/28pkzjtn</t>
  </si>
  <si>
    <t>https://wandb.ai/structured-movement-pruning/block_movement_pruning/runs/19ayk2hl</t>
  </si>
  <si>
    <t>https://wandb.ai/structured-movement-pruning/block_movement_pruning/runs/3glvg35r</t>
  </si>
  <si>
    <t>https://wandb.ai/structured-movement-pruning/block_movement_pruning/runs/3cm1gd2r</t>
  </si>
  <si>
    <t>https://wandb.ai/structured-movement-pruning/block_movement_pruning/runs/1ys9hok0</t>
  </si>
  <si>
    <t>https://wandb.ai/structured-movement-pruning/block_movement_pruning/runs/2fphznl9</t>
  </si>
  <si>
    <t>https://wandb.ai/structured-movement-pruning/block_movement_pruning/runs/1lvc9s73</t>
  </si>
  <si>
    <t>https://wandb.ai/structured-movement-pruning/block_movement_pruning/runs/38u1a4q6</t>
  </si>
  <si>
    <t>https://wandb.ai/structured-movement-pruning/block_movement_pruning/runs/36ytkzfh</t>
  </si>
  <si>
    <t>https://wandb.ai/structured-movement-pruning/block_movement_pruning/runs/p4fx41jk</t>
  </si>
  <si>
    <t>https://wandb.ai/structured-movement-pruning/block_movement_pruning/runs/222uhdd1</t>
  </si>
  <si>
    <t>https://wandb.ai/structured-movement-pruning/block_movement_pruning/runs/34wn6760</t>
  </si>
  <si>
    <t>https://wandb.ai/structured-movement-pruning/block_movement_pruning/runs/yo4fxpct/</t>
  </si>
  <si>
    <t>https://wandb.ai/structured-movement-pruning/block_movement_pruning/runs/2p71nbo2</t>
  </si>
  <si>
    <t>https://wandb.ai/structured-movement-pruning/block_movement_pruning/runs/ko5ck7ga</t>
  </si>
  <si>
    <t>https://wandb.ai/structured-movement-pruning/block_movement_pruning/runs/23a9ye0f</t>
  </si>
  <si>
    <t>https://wandb.ai/structured-movement-pruning/block_movement_pruning/runs/3m2utx10</t>
  </si>
  <si>
    <t>https://wandb.ai/structured-movement-pruning/block_movement_pruning/runs/1inyh4ht</t>
  </si>
  <si>
    <t>https://wandb.ai/structured-movement-pruning/block_movement_pruning/runs/22519czj</t>
  </si>
  <si>
    <t>https://wandb.ai/structured-movement-pruning/block_movement_pruning/runs/1fdvupk6</t>
  </si>
  <si>
    <t>Schedule next?</t>
  </si>
  <si>
    <t>https://wandb.ai/structured-movement-pruning/block_movement_pruning/runs/xbz9v88h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</si>
</sst>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9999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 applyAlignment="1">
      <alignment wrapText="1"/>
    </xf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9" fillId="0" borderId="0" xfId="0" applyFont="1"/>
    <xf numFmtId="0" fontId="3" fillId="4" borderId="2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4" borderId="12" xfId="0" applyFont="1" applyFill="1" applyBorder="1"/>
    <xf numFmtId="4" fontId="3" fillId="0" borderId="2" xfId="0" applyNumberFormat="1" applyFont="1" applyBorder="1"/>
    <xf numFmtId="4" fontId="3" fillId="10" borderId="2" xfId="0" applyNumberFormat="1" applyFont="1" applyFill="1" applyBorder="1"/>
    <xf numFmtId="0" fontId="1" fillId="2" borderId="11" xfId="0" applyFont="1" applyFill="1" applyBorder="1" applyAlignment="1">
      <alignment wrapText="1"/>
    </xf>
    <xf numFmtId="0" fontId="4" fillId="0" borderId="11" xfId="0" applyFont="1" applyBorder="1"/>
    <xf numFmtId="0" fontId="9" fillId="10" borderId="11" xfId="0" applyFont="1" applyFill="1" applyBorder="1"/>
    <xf numFmtId="0" fontId="13" fillId="10" borderId="0" xfId="2" applyFill="1"/>
    <xf numFmtId="0" fontId="3" fillId="10" borderId="3" xfId="0" applyFont="1" applyFill="1" applyBorder="1"/>
    <xf numFmtId="0" fontId="1" fillId="2" borderId="0" xfId="0" applyFont="1" applyFill="1" applyAlignment="1">
      <alignment wrapText="1"/>
    </xf>
    <xf numFmtId="0" fontId="4" fillId="10" borderId="4" xfId="0" applyFont="1" applyFill="1" applyBorder="1"/>
    <xf numFmtId="2" fontId="9" fillId="10" borderId="11" xfId="0" applyNumberFormat="1" applyFont="1" applyFill="1" applyBorder="1"/>
    <xf numFmtId="2" fontId="0" fillId="10" borderId="11" xfId="1" applyNumberFormat="1" applyFont="1" applyFill="1" applyBorder="1"/>
    <xf numFmtId="164" fontId="1" fillId="2" borderId="1" xfId="0" applyNumberFormat="1" applyFont="1" applyFill="1" applyBorder="1" applyAlignment="1">
      <alignment horizontal="left" wrapText="1"/>
    </xf>
    <xf numFmtId="0" fontId="3" fillId="14" borderId="0" xfId="0" applyFont="1" applyFill="1" applyAlignment="1">
      <alignment horizontal="left" vertical="top"/>
    </xf>
    <xf numFmtId="0" fontId="3" fillId="14" borderId="16" xfId="0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wrapText="1"/>
    </xf>
    <xf numFmtId="0" fontId="2" fillId="0" borderId="3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12" fillId="15" borderId="11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9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left" vertical="top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0" fontId="3" fillId="14" borderId="13" xfId="0" applyFont="1" applyFill="1" applyBorder="1" applyAlignment="1">
      <alignment horizontal="center" vertical="top"/>
    </xf>
    <xf numFmtId="0" fontId="3" fillId="14" borderId="14" xfId="0" applyFont="1" applyFill="1" applyBorder="1" applyAlignment="1">
      <alignment horizontal="center" vertical="top"/>
    </xf>
    <xf numFmtId="0" fontId="3" fillId="14" borderId="15" xfId="0" applyFont="1" applyFill="1" applyBorder="1" applyAlignment="1">
      <alignment horizontal="center" vertical="top"/>
    </xf>
    <xf numFmtId="0" fontId="3" fillId="14" borderId="10" xfId="0" applyFont="1" applyFill="1" applyBorder="1" applyAlignment="1">
      <alignment horizontal="left" vertical="top"/>
    </xf>
    <xf numFmtId="0" fontId="3" fillId="8" borderId="8" xfId="0" applyFont="1" applyFill="1" applyBorder="1" applyAlignment="1">
      <alignment vertical="top"/>
    </xf>
    <xf numFmtId="4" fontId="1" fillId="0" borderId="2" xfId="0" applyNumberFormat="1" applyFont="1" applyBorder="1"/>
    <xf numFmtId="0" fontId="3" fillId="16" borderId="1" xfId="0" applyFont="1" applyFill="1" applyBorder="1"/>
    <xf numFmtId="0" fontId="4" fillId="16" borderId="3" xfId="0" applyFont="1" applyFill="1" applyBorder="1"/>
    <xf numFmtId="164" fontId="3" fillId="16" borderId="1" xfId="0" applyNumberFormat="1" applyFont="1" applyFill="1" applyBorder="1"/>
    <xf numFmtId="165" fontId="3" fillId="16" borderId="1" xfId="0" applyNumberFormat="1" applyFont="1" applyFill="1" applyBorder="1"/>
    <xf numFmtId="0" fontId="3" fillId="17" borderId="0" xfId="0" applyFont="1" applyFill="1"/>
    <xf numFmtId="4" fontId="3" fillId="16" borderId="1" xfId="0" applyNumberFormat="1" applyFont="1" applyFill="1" applyBorder="1"/>
    <xf numFmtId="11" fontId="3" fillId="16" borderId="1" xfId="0" applyNumberFormat="1" applyFont="1" applyFill="1" applyBorder="1"/>
    <xf numFmtId="0" fontId="3" fillId="16" borderId="2" xfId="0" applyFont="1" applyFill="1" applyBorder="1"/>
    <xf numFmtId="0" fontId="0" fillId="16" borderId="11" xfId="0" applyFill="1" applyBorder="1"/>
    <xf numFmtId="0" fontId="9" fillId="16" borderId="0" xfId="0" applyFont="1" applyFill="1"/>
    <xf numFmtId="0" fontId="0" fillId="16" borderId="0" xfId="0" applyFill="1"/>
    <xf numFmtId="3" fontId="3" fillId="16" borderId="1" xfId="0" applyNumberFormat="1" applyFont="1" applyFill="1" applyBorder="1"/>
    <xf numFmtId="0" fontId="13" fillId="16" borderId="0" xfId="2" applyFill="1"/>
    <xf numFmtId="166" fontId="3" fillId="16" borderId="1" xfId="0" applyNumberFormat="1" applyFont="1" applyFill="1" applyBorder="1"/>
    <xf numFmtId="4" fontId="3" fillId="16" borderId="2" xfId="0" applyNumberFormat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andb.ai/structured-movement-pruning/block_movement_pruning/runs/15fwrios" TargetMode="External"/><Relationship Id="rId18" Type="http://schemas.openxmlformats.org/officeDocument/2006/relationships/hyperlink" Target="https://wandb.ai/structured-movement-pruning/block_movement_pruning/runs/2vu5usyf" TargetMode="External"/><Relationship Id="rId26" Type="http://schemas.openxmlformats.org/officeDocument/2006/relationships/hyperlink" Target="https://wandb.ai/structured-movement-pruning/block_movement_pruning/runs/38u1a4q6" TargetMode="External"/><Relationship Id="rId3" Type="http://schemas.openxmlformats.org/officeDocument/2006/relationships/hyperlink" Target="https://wandb.ai/structured-movement-pruning/block_movement_pruning/runs/u7qm2alz" TargetMode="External"/><Relationship Id="rId21" Type="http://schemas.openxmlformats.org/officeDocument/2006/relationships/hyperlink" Target="https://wandb.ai/structured-movement-pruning/block_movement_pruning/runs/a6hskghr" TargetMode="External"/><Relationship Id="rId34" Type="http://schemas.openxmlformats.org/officeDocument/2006/relationships/hyperlink" Target="https://wandb.ai/structured-movement-pruning/block_movement_pruning/runs/a6hskghr" TargetMode="External"/><Relationship Id="rId7" Type="http://schemas.openxmlformats.org/officeDocument/2006/relationships/hyperlink" Target="https://wandb.ai/structured-movement-pruning/block_movement_pruning/runs/h35w6rpz" TargetMode="External"/><Relationship Id="rId12" Type="http://schemas.openxmlformats.org/officeDocument/2006/relationships/hyperlink" Target="https://wandb.ai/structured-movement-pruning/block_movement_pruning/runs/2toabj3i" TargetMode="External"/><Relationship Id="rId17" Type="http://schemas.openxmlformats.org/officeDocument/2006/relationships/hyperlink" Target="https://wandb.ai/structured-movement-pruning/block_movement_pruning/runs/77ivnzwe" TargetMode="External"/><Relationship Id="rId25" Type="http://schemas.openxmlformats.org/officeDocument/2006/relationships/hyperlink" Target="https://wandb.ai/structured-movement-pruning/block_movement_pruning/runs/1lvc9s73" TargetMode="External"/><Relationship Id="rId33" Type="http://schemas.openxmlformats.org/officeDocument/2006/relationships/hyperlink" Target="https://wandb.ai/structured-movement-pruning/block_movement_pruning/runs/1fdvupk6" TargetMode="External"/><Relationship Id="rId2" Type="http://schemas.openxmlformats.org/officeDocument/2006/relationships/hyperlink" Target="https://wandb.ai/structured-movement-pruning/block_movement_pruning/runs/3ex76rbq" TargetMode="External"/><Relationship Id="rId16" Type="http://schemas.openxmlformats.org/officeDocument/2006/relationships/hyperlink" Target="https://wandb.ai/structured-movement-pruning/block_movement_pruning/runs/2x8loqd7/overview?wbreferrer=run-alert&amp;workspace=user-lukashedegaard" TargetMode="External"/><Relationship Id="rId20" Type="http://schemas.openxmlformats.org/officeDocument/2006/relationships/hyperlink" Target="https://wandb.ai/structured-movement-pruning/block_movement_pruning/runs/a7q5977h" TargetMode="External"/><Relationship Id="rId29" Type="http://schemas.openxmlformats.org/officeDocument/2006/relationships/hyperlink" Target="https://wandb.ai/structured-movement-pruning/block_movement_pruning/runs/222uhdd1" TargetMode="External"/><Relationship Id="rId1" Type="http://schemas.openxmlformats.org/officeDocument/2006/relationships/hyperlink" Target="https://wandb.ai/structured-movement-pruning/block_movement_pruning/runs/2moelnf7" TargetMode="External"/><Relationship Id="rId6" Type="http://schemas.openxmlformats.org/officeDocument/2006/relationships/hyperlink" Target="https://wandb.ai/structured-movement-pruning/block_movement_pruning/runs/262gowpq" TargetMode="External"/><Relationship Id="rId11" Type="http://schemas.openxmlformats.org/officeDocument/2006/relationships/hyperlink" Target="https://wandb.ai/structured-movement-pruning/block_movement_pruning/runs/2xdvsx85" TargetMode="External"/><Relationship Id="rId24" Type="http://schemas.openxmlformats.org/officeDocument/2006/relationships/hyperlink" Target="https://wandb.ai/structured-movement-pruning/block_movement_pruning/runs/1ys9hok0" TargetMode="External"/><Relationship Id="rId32" Type="http://schemas.openxmlformats.org/officeDocument/2006/relationships/hyperlink" Target="https://wandb.ai/structured-movement-pruning/block_movement_pruning/runs/yo4fxpct/" TargetMode="External"/><Relationship Id="rId5" Type="http://schemas.openxmlformats.org/officeDocument/2006/relationships/hyperlink" Target="https://wandb.ai/structured-movement-pruning/block_movement_pruning/runs/2f9yxci5" TargetMode="External"/><Relationship Id="rId15" Type="http://schemas.openxmlformats.org/officeDocument/2006/relationships/hyperlink" Target="https://wandb.ai/structured-movement-pruning/block_movement_pruning/runs/32v8ai52" TargetMode="External"/><Relationship Id="rId23" Type="http://schemas.openxmlformats.org/officeDocument/2006/relationships/hyperlink" Target="https://wandb.ai/structured-movement-pruning/block_movement_pruning/runs/a6hskghr" TargetMode="External"/><Relationship Id="rId28" Type="http://schemas.openxmlformats.org/officeDocument/2006/relationships/hyperlink" Target="https://wandb.ai/structured-movement-pruning/block_movement_pruning/runs/p4fx41jk" TargetMode="External"/><Relationship Id="rId36" Type="http://schemas.openxmlformats.org/officeDocument/2006/relationships/hyperlink" Target="https://wandb.ai/structured-movement-pruning/block_movement_pruning/runs/a6hskghr" TargetMode="External"/><Relationship Id="rId10" Type="http://schemas.openxmlformats.org/officeDocument/2006/relationships/hyperlink" Target="https://wandb.ai/structured-movement-pruning/block_movement_pruning/runs/2vx11d7v" TargetMode="External"/><Relationship Id="rId19" Type="http://schemas.openxmlformats.org/officeDocument/2006/relationships/hyperlink" Target="https://wandb.ai/structured-movement-pruning/block_movement_pruning/runs/1hy0t8pr/" TargetMode="External"/><Relationship Id="rId31" Type="http://schemas.openxmlformats.org/officeDocument/2006/relationships/hyperlink" Target="https://wandb.ai/structured-movement-pruning/block_movement_pruning/runs/34wn6760" TargetMode="External"/><Relationship Id="rId4" Type="http://schemas.openxmlformats.org/officeDocument/2006/relationships/hyperlink" Target="https://wandb.ai/structured-movement-pruning/block_movement_pruning/runs/1bwgrz1w" TargetMode="External"/><Relationship Id="rId9" Type="http://schemas.openxmlformats.org/officeDocument/2006/relationships/hyperlink" Target="https://wandb.ai/structured-movement-pruning/block_movement_pruning/runs/3vlzj0fd" TargetMode="External"/><Relationship Id="rId14" Type="http://schemas.openxmlformats.org/officeDocument/2006/relationships/hyperlink" Target="https://wandb.ai/structured-movement-pruning/block_movement_pruning/runs/sjirs5ey" TargetMode="External"/><Relationship Id="rId22" Type="http://schemas.openxmlformats.org/officeDocument/2006/relationships/hyperlink" Target="https://wandb.ai/structured-movement-pruning/block_movement_pruning/runs/nae2gd5m" TargetMode="External"/><Relationship Id="rId27" Type="http://schemas.openxmlformats.org/officeDocument/2006/relationships/hyperlink" Target="https://wandb.ai/structured-movement-pruning/block_movement_pruning/runs/36ytkzfh" TargetMode="External"/><Relationship Id="rId30" Type="http://schemas.openxmlformats.org/officeDocument/2006/relationships/hyperlink" Target="https://wandb.ai/structured-movement-pruning/block_movement_pruning/runs/xbz9v88h" TargetMode="External"/><Relationship Id="rId35" Type="http://schemas.openxmlformats.org/officeDocument/2006/relationships/hyperlink" Target="https://wandb.ai/structured-movement-pruning/block_movement_pruning/runs/a6hskghr" TargetMode="External"/><Relationship Id="rId8" Type="http://schemas.openxmlformats.org/officeDocument/2006/relationships/hyperlink" Target="https://wandb.ai/structured-movement-pruning/block_movement_pruning/runs/bjp5csv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squad-bert-ft-2022-11-10-11-46-19-606-algo-1" TargetMode="External"/><Relationship Id="rId13" Type="http://schemas.openxmlformats.org/officeDocument/2006/relationships/hyperlink" Target="https://wandb.ai/structured-movement-pruning/block_movement_pruning/runs/2dh03uhg" TargetMode="External"/><Relationship Id="rId3" Type="http://schemas.openxmlformats.org/officeDocument/2006/relationships/hyperlink" Target="https://wandb.ai/structured-movement-pruning/block_movement_pruning/runs/1g24zzy6" TargetMode="External"/><Relationship Id="rId7" Type="http://schemas.openxmlformats.org/officeDocument/2006/relationships/hyperlink" Target="https://wandb.ai/structured-movement-pruning/block_movement_pruning/runs/squad-bert-ft-2022-11-08-04-25-50-320-algo-1" TargetMode="External"/><Relationship Id="rId12" Type="http://schemas.openxmlformats.org/officeDocument/2006/relationships/hyperlink" Target="https://wandb.ai/structured-movement-pruning/block_movement_pruning/runs/aib4y5yy" TargetMode="External"/><Relationship Id="rId2" Type="http://schemas.openxmlformats.org/officeDocument/2006/relationships/hyperlink" Target="https://wandb.ai/structured-movement-pruning/block_movement_pruning/runs/squad-bert-ft-2022-11-08-04-25-50-188-algo-1" TargetMode="External"/><Relationship Id="rId16" Type="http://schemas.openxmlformats.org/officeDocument/2006/relationships/hyperlink" Target="https://wandb.ai/structured-movement-pruning/block_movement_pruning/runs/1wf76xn4/overview?wbreferrer=run-alert&amp;workspace=user-lukashedegaard" TargetMode="External"/><Relationship Id="rId1" Type="http://schemas.openxmlformats.org/officeDocument/2006/relationships/hyperlink" Target="https://wandb.ai/structured-movement-pruning/block_movement_pruning/runs/squad-bert-ft-2022-11-10-11-10-58-977-algo-1/" TargetMode="External"/><Relationship Id="rId6" Type="http://schemas.openxmlformats.org/officeDocument/2006/relationships/hyperlink" Target="https://wandb.ai/structured-movement-pruning/block_movement_pruning/runs/3vpvt2q8" TargetMode="External"/><Relationship Id="rId11" Type="http://schemas.openxmlformats.org/officeDocument/2006/relationships/hyperlink" Target="https://wandb.ai/structured-movement-pruning/block_movement_pruning/runs/1qetac7i" TargetMode="External"/><Relationship Id="rId5" Type="http://schemas.openxmlformats.org/officeDocument/2006/relationships/hyperlink" Target="https://wandb.ai/structured-movement-pruning/block_movement_pruning/runs/squad-bert-ft-2022-11-09-12-00-13-579-algo-1" TargetMode="External"/><Relationship Id="rId15" Type="http://schemas.openxmlformats.org/officeDocument/2006/relationships/hyperlink" Target="https://wandb.ai/structured-movement-pruning/block_movement_pruning/runs/1jmbqpmo" TargetMode="External"/><Relationship Id="rId10" Type="http://schemas.openxmlformats.org/officeDocument/2006/relationships/hyperlink" Target="https://wandb.ai/structured-movement-pruning/block_movement_pruning/runs/3167bocp" TargetMode="External"/><Relationship Id="rId4" Type="http://schemas.openxmlformats.org/officeDocument/2006/relationships/hyperlink" Target="https://wandb.ai/structured-movement-pruning/block_movement_pruning/runs/squad-bert-ft-2022-11-10-10-45-09-536-algo-1/" TargetMode="External"/><Relationship Id="rId9" Type="http://schemas.openxmlformats.org/officeDocument/2006/relationships/hyperlink" Target="https://wandb.ai/structured-movement-pruning/block_movement_pruning/runs/2wzb6nz7" TargetMode="External"/><Relationship Id="rId14" Type="http://schemas.openxmlformats.org/officeDocument/2006/relationships/hyperlink" Target="https://wandb.ai/structured-movement-pruning/block_movement_pruning/runs/lb58e4f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nk798em9" TargetMode="External"/><Relationship Id="rId13" Type="http://schemas.openxmlformats.org/officeDocument/2006/relationships/hyperlink" Target="https://wandb.ai/structured-movement-pruning/block_movement_pruning/runs/3cm1gd2r" TargetMode="External"/><Relationship Id="rId18" Type="http://schemas.openxmlformats.org/officeDocument/2006/relationships/hyperlink" Target="https://wandb.ai/structured-movement-pruning/block_movement_pruning/runs/23a9ye0f" TargetMode="External"/><Relationship Id="rId3" Type="http://schemas.openxmlformats.org/officeDocument/2006/relationships/hyperlink" Target="https://wandb.ai/structured-movement-pruning/block_movement_pruning/runs/3merw5y1" TargetMode="External"/><Relationship Id="rId21" Type="http://schemas.openxmlformats.org/officeDocument/2006/relationships/hyperlink" Target="https://wandb.ai/structured-movement-pruning/block_movement_pruning/runs/22519czj" TargetMode="External"/><Relationship Id="rId7" Type="http://schemas.openxmlformats.org/officeDocument/2006/relationships/hyperlink" Target="https://wandb.ai/structured-movement-pruning/block_movement_pruning/runs/tqv6hf0b" TargetMode="External"/><Relationship Id="rId12" Type="http://schemas.openxmlformats.org/officeDocument/2006/relationships/hyperlink" Target="https://wandb.ai/structured-movement-pruning/block_movement_pruning/runs/3glvg35r" TargetMode="External"/><Relationship Id="rId17" Type="http://schemas.openxmlformats.org/officeDocument/2006/relationships/hyperlink" Target="https://wandb.ai/structured-movement-pruning/block_movement_pruning/runs/ko5ck7ga" TargetMode="External"/><Relationship Id="rId2" Type="http://schemas.openxmlformats.org/officeDocument/2006/relationships/hyperlink" Target="https://wandb.ai/structured-movement-pruning/block_movement_pruning/runs/1uf2hx0v" TargetMode="External"/><Relationship Id="rId16" Type="http://schemas.openxmlformats.org/officeDocument/2006/relationships/hyperlink" Target="https://wandb.ai/structured-movement-pruning/block_movement_pruning/runs/2p71nbo2" TargetMode="External"/><Relationship Id="rId20" Type="http://schemas.openxmlformats.org/officeDocument/2006/relationships/hyperlink" Target="https://wandb.ai/structured-movement-pruning/block_movement_pruning/runs/1inyh4ht" TargetMode="External"/><Relationship Id="rId1" Type="http://schemas.openxmlformats.org/officeDocument/2006/relationships/hyperlink" Target="https://wandb.ai/structured-movement-pruning/block_movement_pruning/runs/1oq56fmh" TargetMode="External"/><Relationship Id="rId6" Type="http://schemas.openxmlformats.org/officeDocument/2006/relationships/hyperlink" Target="https://wandb.ai/structured-movement-pruning/block_movement_pruning/runs/bl6vnyd7" TargetMode="External"/><Relationship Id="rId11" Type="http://schemas.openxmlformats.org/officeDocument/2006/relationships/hyperlink" Target="https://wandb.ai/structured-movement-pruning/block_movement_pruning/runs/19ayk2hl" TargetMode="External"/><Relationship Id="rId5" Type="http://schemas.openxmlformats.org/officeDocument/2006/relationships/hyperlink" Target="https://wandb.ai/structured-movement-pruning/block_movement_pruning/runs/39gosbmy" TargetMode="External"/><Relationship Id="rId15" Type="http://schemas.openxmlformats.org/officeDocument/2006/relationships/hyperlink" Target="https://wandb.ai/structured-movement-pruning/block_movement_pruning/runs/2fphznl9" TargetMode="External"/><Relationship Id="rId10" Type="http://schemas.openxmlformats.org/officeDocument/2006/relationships/hyperlink" Target="https://wandb.ai/structured-movement-pruning/block_movement_pruning/runs/wnebqywk" TargetMode="External"/><Relationship Id="rId19" Type="http://schemas.openxmlformats.org/officeDocument/2006/relationships/hyperlink" Target="https://wandb.ai/structured-movement-pruning/block_movement_pruning/runs/3m2utx10" TargetMode="External"/><Relationship Id="rId4" Type="http://schemas.openxmlformats.org/officeDocument/2006/relationships/hyperlink" Target="https://wandb.ai/structured-movement-pruning/block_movement_pruning/runs/2olvo3ry" TargetMode="External"/><Relationship Id="rId9" Type="http://schemas.openxmlformats.org/officeDocument/2006/relationships/hyperlink" Target="https://wandb.ai/structured-movement-pruning/block_movement_pruning/runs/3ou5cu54" TargetMode="External"/><Relationship Id="rId14" Type="http://schemas.openxmlformats.org/officeDocument/2006/relationships/hyperlink" Target="https://wandb.ai/structured-movement-pruning/block_movement_pruning/runs/3cm1gd2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6"/>
  <sheetViews>
    <sheetView tabSelected="1" workbookViewId="0">
      <pane xSplit="10" ySplit="4" topLeftCell="O5" activePane="bottomRight" state="frozen"/>
      <selection pane="topRight" activeCell="K1" sqref="K1"/>
      <selection pane="bottomLeft" activeCell="A5" sqref="A5"/>
      <selection pane="bottomRight" activeCell="AG21" sqref="AG21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3" ht="13" x14ac:dyDescent="0.15">
      <c r="A1" s="1"/>
      <c r="B1" s="1"/>
      <c r="C1" s="1" t="s">
        <v>0</v>
      </c>
      <c r="D1" s="1" t="s">
        <v>1</v>
      </c>
      <c r="E1" s="2"/>
      <c r="F1" s="122" t="s">
        <v>2</v>
      </c>
      <c r="G1" s="123"/>
      <c r="H1" s="122" t="s">
        <v>3</v>
      </c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3"/>
      <c r="AD1" s="126" t="s">
        <v>108</v>
      </c>
      <c r="AE1" s="126"/>
      <c r="AF1" s="126"/>
      <c r="AG1" s="103"/>
    </row>
    <row r="2" spans="1:33" ht="84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9"/>
      <c r="AE3" s="69"/>
      <c r="AF3" s="69"/>
    </row>
    <row r="4" spans="1:33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3" x14ac:dyDescent="0.15">
      <c r="A5" s="17" t="s">
        <v>36</v>
      </c>
      <c r="B5" s="18" t="str">
        <f t="shared" ref="B5:B83" si="0">IF(E5&lt;&gt;"", ROUND(E5,0)&amp;A5, "")</f>
        <v>90B1</v>
      </c>
      <c r="C5" s="134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111"/>
      <c r="AE5" s="69"/>
      <c r="AF5" s="69"/>
    </row>
    <row r="6" spans="1:33" ht="13" x14ac:dyDescent="0.15">
      <c r="A6" s="17" t="s">
        <v>36</v>
      </c>
      <c r="B6" s="18" t="str">
        <f t="shared" si="0"/>
        <v>60B1</v>
      </c>
      <c r="C6" s="135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9"/>
      <c r="AE6" s="29"/>
      <c r="AF6" s="29"/>
    </row>
    <row r="7" spans="1:33" ht="13" x14ac:dyDescent="0.15">
      <c r="A7" s="17" t="s">
        <v>36</v>
      </c>
      <c r="B7" s="18" t="str">
        <f t="shared" si="0"/>
        <v>40B1</v>
      </c>
      <c r="C7" s="135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9"/>
      <c r="AE7" s="29"/>
      <c r="AF7" s="29"/>
    </row>
    <row r="8" spans="1:33" ht="13" x14ac:dyDescent="0.15">
      <c r="A8" s="17" t="s">
        <v>36</v>
      </c>
      <c r="B8" s="18" t="str">
        <f t="shared" si="0"/>
        <v>30B1</v>
      </c>
      <c r="C8" s="135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9"/>
      <c r="AE8" s="29"/>
      <c r="AF8" s="29"/>
    </row>
    <row r="9" spans="1:33" ht="13" x14ac:dyDescent="0.15">
      <c r="A9" s="17" t="s">
        <v>36</v>
      </c>
      <c r="B9" s="18" t="str">
        <f t="shared" si="0"/>
        <v>20B1</v>
      </c>
      <c r="C9" s="135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9"/>
      <c r="AE9" s="29"/>
      <c r="AF9" s="29"/>
    </row>
    <row r="10" spans="1:33" ht="13" x14ac:dyDescent="0.15">
      <c r="A10" s="17" t="s">
        <v>36</v>
      </c>
      <c r="B10" s="18" t="str">
        <f t="shared" si="0"/>
        <v>10B1</v>
      </c>
      <c r="C10" s="135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</row>
    <row r="11" spans="1:33" ht="13" x14ac:dyDescent="0.15">
      <c r="A11" s="17" t="s">
        <v>36</v>
      </c>
      <c r="B11" s="18" t="str">
        <f t="shared" si="0"/>
        <v>6B1</v>
      </c>
      <c r="C11" s="135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9"/>
      <c r="AE11" s="29"/>
      <c r="AF11" s="29"/>
    </row>
    <row r="12" spans="1:33" ht="13" x14ac:dyDescent="0.15">
      <c r="A12" s="17" t="s">
        <v>36</v>
      </c>
      <c r="B12" s="18" t="str">
        <f t="shared" si="0"/>
        <v>3B1</v>
      </c>
      <c r="C12" s="135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9"/>
      <c r="AE12" s="29"/>
      <c r="AF12" s="29"/>
    </row>
    <row r="13" spans="1:33" ht="13" x14ac:dyDescent="0.15">
      <c r="A13" s="17" t="s">
        <v>36</v>
      </c>
      <c r="B13" s="18" t="str">
        <f t="shared" si="0"/>
        <v>2B1</v>
      </c>
      <c r="C13" s="135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9"/>
      <c r="AE13" s="29"/>
      <c r="AF13" s="29"/>
    </row>
    <row r="14" spans="1:33" ht="13" x14ac:dyDescent="0.15">
      <c r="A14" s="17" t="s">
        <v>36</v>
      </c>
      <c r="B14" s="18" t="str">
        <f t="shared" si="0"/>
        <v>1B1</v>
      </c>
      <c r="C14" s="136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9"/>
      <c r="AE14" s="29"/>
      <c r="AF14" s="29"/>
    </row>
    <row r="15" spans="1:33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3" ht="13" x14ac:dyDescent="0.15">
      <c r="A16" s="7" t="s">
        <v>42</v>
      </c>
      <c r="B16" s="18" t="str">
        <f t="shared" si="0"/>
        <v>66C2</v>
      </c>
      <c r="C16" s="137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  <c r="AD16" s="7"/>
      <c r="AE16" s="7"/>
      <c r="AF16" s="7"/>
    </row>
    <row r="17" spans="1:33" ht="13" x14ac:dyDescent="0.15">
      <c r="A17" s="7" t="s">
        <v>42</v>
      </c>
      <c r="B17" s="18" t="str">
        <f t="shared" si="0"/>
        <v>61C2</v>
      </c>
      <c r="C17" s="138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  <c r="AD17" s="7"/>
      <c r="AE17" s="7"/>
      <c r="AF17" s="7"/>
    </row>
    <row r="18" spans="1:33" ht="13" x14ac:dyDescent="0.15">
      <c r="A18" s="7" t="s">
        <v>42</v>
      </c>
      <c r="B18" s="18" t="str">
        <f t="shared" si="0"/>
        <v>50C2</v>
      </c>
      <c r="C18" s="138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  <c r="AD18" s="7"/>
      <c r="AE18" s="7"/>
      <c r="AF18" s="7"/>
    </row>
    <row r="19" spans="1:33" s="172" customFormat="1" ht="13" x14ac:dyDescent="0.15">
      <c r="A19" s="162" t="s">
        <v>42</v>
      </c>
      <c r="B19" s="163" t="str">
        <f t="shared" ref="B19" si="1">IF(E19&lt;&gt;"", ROUND(E19,0)&amp;A19, "")</f>
        <v>0C2</v>
      </c>
      <c r="C19" s="138"/>
      <c r="D19" s="162" t="s">
        <v>44</v>
      </c>
      <c r="E19" s="167">
        <v>0.35432995027750602</v>
      </c>
      <c r="F19" s="165">
        <v>0.803702196908055</v>
      </c>
      <c r="G19" s="167"/>
      <c r="H19" s="165"/>
      <c r="I19" s="167"/>
      <c r="J19" s="166"/>
      <c r="K19" s="162">
        <v>32</v>
      </c>
      <c r="L19" s="162">
        <v>12000</v>
      </c>
      <c r="M19" s="167">
        <v>6</v>
      </c>
      <c r="N19" s="162">
        <v>128</v>
      </c>
      <c r="O19" s="168">
        <v>3.0000000000000001E-5</v>
      </c>
      <c r="P19" s="168">
        <v>0.1</v>
      </c>
      <c r="Q19" s="162">
        <v>1</v>
      </c>
      <c r="R19" s="162">
        <v>1</v>
      </c>
      <c r="S19" s="162">
        <v>1</v>
      </c>
      <c r="T19" s="162">
        <v>1</v>
      </c>
      <c r="U19" s="162" t="s">
        <v>45</v>
      </c>
      <c r="V19" s="162" t="s">
        <v>46</v>
      </c>
      <c r="W19" s="162">
        <v>2.1970000000000001</v>
      </c>
      <c r="X19" s="162" t="s">
        <v>45</v>
      </c>
      <c r="Y19" s="162">
        <v>1.5</v>
      </c>
      <c r="Z19" s="162"/>
      <c r="AA19" s="162"/>
      <c r="AB19" s="162"/>
      <c r="AC19" s="162"/>
      <c r="AD19" s="162"/>
      <c r="AE19" s="162"/>
      <c r="AF19" s="162"/>
      <c r="AG19" s="174" t="s">
        <v>192</v>
      </c>
    </row>
    <row r="20" spans="1:33" s="172" customFormat="1" ht="13" x14ac:dyDescent="0.15">
      <c r="A20" s="162" t="s">
        <v>42</v>
      </c>
      <c r="B20" s="163" t="str">
        <f t="shared" ref="B20" si="2">IF(E20&lt;&gt;"", ROUND(E20,0)&amp;A20, "")</f>
        <v>30C2</v>
      </c>
      <c r="C20" s="138"/>
      <c r="D20" s="162" t="s">
        <v>44</v>
      </c>
      <c r="E20" s="167">
        <v>30</v>
      </c>
      <c r="F20" s="165"/>
      <c r="G20" s="167"/>
      <c r="H20" s="165"/>
      <c r="I20" s="167"/>
      <c r="J20" s="166"/>
      <c r="K20" s="162">
        <v>32</v>
      </c>
      <c r="L20" s="162">
        <v>12000</v>
      </c>
      <c r="M20" s="167">
        <v>6</v>
      </c>
      <c r="N20" s="162">
        <v>128</v>
      </c>
      <c r="O20" s="168">
        <v>3.0000000000000001E-5</v>
      </c>
      <c r="P20" s="168">
        <v>0.1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1.7</v>
      </c>
      <c r="Z20" s="162"/>
      <c r="AA20" s="162"/>
      <c r="AB20" s="162"/>
      <c r="AC20" s="162"/>
      <c r="AD20" s="162"/>
      <c r="AE20" s="162"/>
      <c r="AF20" s="162"/>
      <c r="AG20" s="174" t="s">
        <v>193</v>
      </c>
    </row>
    <row r="21" spans="1:33" s="172" customFormat="1" ht="13" x14ac:dyDescent="0.15">
      <c r="A21" s="162" t="s">
        <v>42</v>
      </c>
      <c r="B21" s="163" t="str">
        <f t="shared" si="0"/>
        <v>10C2</v>
      </c>
      <c r="C21" s="138"/>
      <c r="D21" s="162" t="s">
        <v>44</v>
      </c>
      <c r="E21" s="167">
        <v>10</v>
      </c>
      <c r="F21" s="165"/>
      <c r="G21" s="167"/>
      <c r="H21" s="165"/>
      <c r="I21" s="167"/>
      <c r="J21" s="166"/>
      <c r="K21" s="162">
        <v>32</v>
      </c>
      <c r="L21" s="162">
        <v>12000</v>
      </c>
      <c r="M21" s="167">
        <v>6</v>
      </c>
      <c r="N21" s="162">
        <v>128</v>
      </c>
      <c r="O21" s="168">
        <v>3.0000000000000001E-5</v>
      </c>
      <c r="P21" s="168">
        <v>0.1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5</v>
      </c>
      <c r="Z21" s="162"/>
      <c r="AA21" s="162"/>
      <c r="AB21" s="162"/>
      <c r="AC21" s="162"/>
      <c r="AD21" s="162"/>
      <c r="AE21" s="162"/>
      <c r="AF21" s="162"/>
      <c r="AG21" s="171" t="s">
        <v>126</v>
      </c>
    </row>
    <row r="22" spans="1:33" s="172" customFormat="1" ht="13" x14ac:dyDescent="0.15">
      <c r="A22" s="162" t="s">
        <v>42</v>
      </c>
      <c r="B22" s="163" t="str">
        <f t="shared" ref="B22" si="3">IF(E22&lt;&gt;"", ROUND(E22,0)&amp;A22, "")</f>
        <v>0C2</v>
      </c>
      <c r="C22" s="138"/>
      <c r="D22" s="162" t="s">
        <v>44</v>
      </c>
      <c r="E22" s="167">
        <v>5.5067962100143197E-2</v>
      </c>
      <c r="F22" s="165">
        <v>0.72864117168429599</v>
      </c>
      <c r="G22" s="167"/>
      <c r="H22" s="165"/>
      <c r="I22" s="167"/>
      <c r="J22" s="166"/>
      <c r="K22" s="162">
        <v>32</v>
      </c>
      <c r="L22" s="162">
        <v>12000</v>
      </c>
      <c r="M22" s="167">
        <v>6</v>
      </c>
      <c r="N22" s="162">
        <v>128</v>
      </c>
      <c r="O22" s="168">
        <v>3.0000000000000001E-5</v>
      </c>
      <c r="P22" s="168">
        <v>0.1</v>
      </c>
      <c r="Q22" s="162">
        <v>1</v>
      </c>
      <c r="R22" s="162">
        <v>1</v>
      </c>
      <c r="S22" s="162">
        <v>1</v>
      </c>
      <c r="T22" s="162">
        <v>1</v>
      </c>
      <c r="U22" s="162" t="s">
        <v>45</v>
      </c>
      <c r="V22" s="162" t="s">
        <v>46</v>
      </c>
      <c r="W22" s="162">
        <v>2.1970000000000001</v>
      </c>
      <c r="X22" s="162" t="s">
        <v>45</v>
      </c>
      <c r="Y22" s="162">
        <v>7</v>
      </c>
      <c r="Z22" s="162"/>
      <c r="AA22" s="162"/>
      <c r="AB22" s="162"/>
      <c r="AC22" s="162"/>
      <c r="AD22" s="162"/>
      <c r="AE22" s="162"/>
      <c r="AF22" s="162"/>
      <c r="AG22" s="174" t="s">
        <v>180</v>
      </c>
    </row>
    <row r="23" spans="1:33" ht="13" x14ac:dyDescent="0.15">
      <c r="A23" s="7" t="s">
        <v>42</v>
      </c>
      <c r="B23" s="18" t="str">
        <f t="shared" si="0"/>
        <v>26C2</v>
      </c>
      <c r="C23" s="138"/>
      <c r="D23" s="7" t="s">
        <v>44</v>
      </c>
      <c r="E23" s="8">
        <v>26.0750346977673</v>
      </c>
      <c r="F23" s="9">
        <v>0.80478858889454896</v>
      </c>
      <c r="G23" s="10">
        <v>1.2912847999999999</v>
      </c>
      <c r="H23" s="9">
        <v>0.81051668022782697</v>
      </c>
      <c r="I23" s="10">
        <v>1.3019284</v>
      </c>
      <c r="J23" s="15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11">
        <v>0.1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10</v>
      </c>
      <c r="Z23" s="7"/>
      <c r="AA23" s="7"/>
      <c r="AB23" s="7"/>
      <c r="AC23" s="7"/>
      <c r="AD23" s="7"/>
      <c r="AE23" s="7"/>
      <c r="AF23" s="7"/>
    </row>
    <row r="24" spans="1:33" s="172" customFormat="1" ht="13" x14ac:dyDescent="0.15">
      <c r="A24" s="162" t="s">
        <v>42</v>
      </c>
      <c r="B24" s="163" t="str">
        <f t="shared" ref="B24" si="4">IF(E24&lt;&gt;"", ROUND(E24,0)&amp;A24, "")</f>
        <v>0C2</v>
      </c>
      <c r="C24" s="138"/>
      <c r="D24" s="162" t="s">
        <v>44</v>
      </c>
      <c r="E24" s="175">
        <v>1.40860331563549E-3</v>
      </c>
      <c r="F24" s="165">
        <v>0.31824654190398699</v>
      </c>
      <c r="G24" s="167"/>
      <c r="H24" s="165"/>
      <c r="I24" s="167"/>
      <c r="J24" s="166"/>
      <c r="K24" s="162">
        <v>32</v>
      </c>
      <c r="L24" s="162">
        <v>12000</v>
      </c>
      <c r="M24" s="167">
        <v>6</v>
      </c>
      <c r="N24" s="162">
        <v>128</v>
      </c>
      <c r="O24" s="168">
        <v>3.0000000000000001E-5</v>
      </c>
      <c r="P24" s="168">
        <v>0.1</v>
      </c>
      <c r="Q24" s="162">
        <v>1</v>
      </c>
      <c r="R24" s="162">
        <v>1</v>
      </c>
      <c r="S24" s="162">
        <v>1</v>
      </c>
      <c r="T24" s="162">
        <v>1</v>
      </c>
      <c r="U24" s="162" t="s">
        <v>45</v>
      </c>
      <c r="V24" s="162" t="s">
        <v>46</v>
      </c>
      <c r="W24" s="162">
        <v>2.1970000000000001</v>
      </c>
      <c r="X24" s="162" t="s">
        <v>45</v>
      </c>
      <c r="Y24" s="162">
        <v>45</v>
      </c>
      <c r="Z24" s="162"/>
      <c r="AA24" s="162"/>
      <c r="AB24" s="162"/>
      <c r="AC24" s="162"/>
      <c r="AD24" s="162"/>
      <c r="AE24" s="162"/>
      <c r="AF24" s="162"/>
      <c r="AG24" s="174" t="s">
        <v>184</v>
      </c>
    </row>
    <row r="25" spans="1:33" ht="13" x14ac:dyDescent="0.15">
      <c r="A25" s="7" t="s">
        <v>42</v>
      </c>
      <c r="B25" s="18" t="str">
        <f t="shared" si="0"/>
        <v>8C2</v>
      </c>
      <c r="C25" s="138"/>
      <c r="D25" s="7" t="s">
        <v>44</v>
      </c>
      <c r="E25" s="8">
        <v>8.3507680443439103</v>
      </c>
      <c r="F25" s="9">
        <v>0.77585328578706003</v>
      </c>
      <c r="G25" s="10">
        <v>1.5052953</v>
      </c>
      <c r="H25" s="9">
        <v>0.78254678600488203</v>
      </c>
      <c r="I25" s="10">
        <v>1.515415</v>
      </c>
      <c r="J25" s="15"/>
      <c r="K25" s="7">
        <v>32</v>
      </c>
      <c r="L25" s="7">
        <v>12000</v>
      </c>
      <c r="M25" s="10">
        <v>6</v>
      </c>
      <c r="N25" s="7">
        <v>128</v>
      </c>
      <c r="O25" s="11">
        <v>3.0000000000000001E-5</v>
      </c>
      <c r="P25" s="11">
        <v>0.1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50</v>
      </c>
      <c r="Z25" s="7"/>
      <c r="AA25" s="7"/>
      <c r="AB25" s="7"/>
      <c r="AC25" s="7"/>
      <c r="AD25" s="7"/>
      <c r="AE25" s="7"/>
      <c r="AF25" s="7"/>
    </row>
    <row r="26" spans="1:33" ht="13" x14ac:dyDescent="0.15">
      <c r="A26" s="7" t="s">
        <v>42</v>
      </c>
      <c r="B26" s="18" t="str">
        <f t="shared" si="0"/>
        <v>5C2</v>
      </c>
      <c r="C26" s="138"/>
      <c r="D26" s="7" t="s">
        <v>44</v>
      </c>
      <c r="E26" s="8">
        <v>5.4756549873737299</v>
      </c>
      <c r="F26" s="9">
        <v>0.76719307182883301</v>
      </c>
      <c r="G26" s="10">
        <v>1.5684505</v>
      </c>
      <c r="H26" s="9">
        <v>0.77146053702196904</v>
      </c>
      <c r="I26" s="10">
        <v>1.5783716000000001</v>
      </c>
      <c r="J26" s="15"/>
      <c r="K26" s="7">
        <v>32</v>
      </c>
      <c r="L26" s="7">
        <v>12000</v>
      </c>
      <c r="M26" s="10">
        <v>6</v>
      </c>
      <c r="N26" s="7">
        <v>128</v>
      </c>
      <c r="O26" s="11">
        <v>3.0000000000000001E-5</v>
      </c>
      <c r="P26" s="11">
        <v>0.1</v>
      </c>
      <c r="Q26" s="7">
        <v>1</v>
      </c>
      <c r="R26" s="7">
        <v>1</v>
      </c>
      <c r="S26" s="7">
        <v>1</v>
      </c>
      <c r="T26" s="7">
        <v>1</v>
      </c>
      <c r="U26" s="7" t="s">
        <v>45</v>
      </c>
      <c r="V26" s="7" t="s">
        <v>46</v>
      </c>
      <c r="W26" s="7">
        <v>2.1970000000000001</v>
      </c>
      <c r="X26" s="7" t="s">
        <v>45</v>
      </c>
      <c r="Y26" s="7">
        <v>75</v>
      </c>
      <c r="Z26" s="7"/>
      <c r="AA26" s="7"/>
      <c r="AB26" s="7"/>
      <c r="AC26" s="7"/>
      <c r="AD26" s="7"/>
      <c r="AE26" s="7"/>
      <c r="AF26" s="7"/>
    </row>
    <row r="27" spans="1:33" ht="13" x14ac:dyDescent="0.15">
      <c r="A27" s="7" t="s">
        <v>42</v>
      </c>
      <c r="B27" s="18" t="str">
        <f t="shared" si="0"/>
        <v>4C2</v>
      </c>
      <c r="C27" s="138"/>
      <c r="D27" s="7" t="s">
        <v>44</v>
      </c>
      <c r="E27" s="8">
        <v>3.8079518083848001</v>
      </c>
      <c r="F27" s="9">
        <v>0.75985736118186398</v>
      </c>
      <c r="G27" s="10">
        <v>1.6205255000000001</v>
      </c>
      <c r="H27" s="9">
        <v>0.764340927583401</v>
      </c>
      <c r="I27" s="10">
        <v>1.6221616999999999</v>
      </c>
      <c r="J27" s="15"/>
      <c r="K27" s="7">
        <v>32</v>
      </c>
      <c r="L27" s="7">
        <v>12000</v>
      </c>
      <c r="M27" s="10">
        <v>6</v>
      </c>
      <c r="N27" s="7">
        <v>128</v>
      </c>
      <c r="O27" s="11">
        <v>3.0000000000000001E-5</v>
      </c>
      <c r="P27" s="11">
        <v>0.1</v>
      </c>
      <c r="Q27" s="7">
        <v>1</v>
      </c>
      <c r="R27" s="7">
        <v>1</v>
      </c>
      <c r="S27" s="7">
        <v>1</v>
      </c>
      <c r="T27" s="7">
        <v>1</v>
      </c>
      <c r="U27" s="7" t="s">
        <v>45</v>
      </c>
      <c r="V27" s="7" t="s">
        <v>46</v>
      </c>
      <c r="W27" s="7">
        <v>2.1970000000000001</v>
      </c>
      <c r="X27" s="7" t="s">
        <v>45</v>
      </c>
      <c r="Y27" s="7">
        <v>100</v>
      </c>
      <c r="Z27" s="7"/>
      <c r="AA27" s="7"/>
      <c r="AB27" s="7"/>
      <c r="AC27" s="7"/>
      <c r="AD27" s="7"/>
      <c r="AE27" s="7"/>
      <c r="AF27" s="7"/>
    </row>
    <row r="28" spans="1:33" ht="13" x14ac:dyDescent="0.15">
      <c r="A28" s="7" t="s">
        <v>42</v>
      </c>
      <c r="B28" s="18" t="str">
        <f t="shared" si="0"/>
        <v>2C2</v>
      </c>
      <c r="C28" s="138"/>
      <c r="D28" s="7" t="s">
        <v>44</v>
      </c>
      <c r="E28" s="8">
        <v>2.1376279556590898</v>
      </c>
      <c r="F28" s="9">
        <v>0.74090677534386096</v>
      </c>
      <c r="G28" s="10">
        <v>1.6947460999999999</v>
      </c>
      <c r="H28" s="9">
        <v>0.74298209926769698</v>
      </c>
      <c r="I28" s="10">
        <v>1.6932517</v>
      </c>
      <c r="J28" s="15"/>
      <c r="K28" s="7">
        <v>32</v>
      </c>
      <c r="L28" s="7">
        <v>12000</v>
      </c>
      <c r="M28" s="10">
        <v>6</v>
      </c>
      <c r="N28" s="7">
        <v>128</v>
      </c>
      <c r="O28" s="11">
        <v>3.0000000000000001E-5</v>
      </c>
      <c r="P28" s="11">
        <v>0.1</v>
      </c>
      <c r="Q28" s="7">
        <v>1</v>
      </c>
      <c r="R28" s="7">
        <v>1</v>
      </c>
      <c r="S28" s="7">
        <v>1</v>
      </c>
      <c r="T28" s="7">
        <v>1</v>
      </c>
      <c r="U28" s="7" t="s">
        <v>45</v>
      </c>
      <c r="V28" s="7" t="s">
        <v>46</v>
      </c>
      <c r="W28" s="7">
        <v>2.1970000000000001</v>
      </c>
      <c r="X28" s="7" t="s">
        <v>45</v>
      </c>
      <c r="Y28" s="7">
        <v>150</v>
      </c>
      <c r="Z28" s="7"/>
      <c r="AA28" s="7"/>
      <c r="AB28" s="7"/>
      <c r="AC28" s="7"/>
      <c r="AD28" s="7"/>
      <c r="AE28" s="7"/>
      <c r="AF28" s="7"/>
    </row>
    <row r="29" spans="1:33" ht="13" x14ac:dyDescent="0.15">
      <c r="A29" s="7" t="s">
        <v>42</v>
      </c>
      <c r="B29" s="18" t="str">
        <f t="shared" si="0"/>
        <v>1C2</v>
      </c>
      <c r="C29" s="139"/>
      <c r="D29" s="7" t="s">
        <v>44</v>
      </c>
      <c r="E29" s="8">
        <v>0.99946547191220902</v>
      </c>
      <c r="F29" s="9">
        <v>0.72165053489556796</v>
      </c>
      <c r="G29" s="10">
        <v>1.7882971999999999</v>
      </c>
      <c r="H29" s="9">
        <v>0.73138730675345798</v>
      </c>
      <c r="I29" s="10">
        <v>1.7798099999999999</v>
      </c>
      <c r="J29" s="15"/>
      <c r="K29" s="7">
        <v>32</v>
      </c>
      <c r="L29" s="7">
        <v>12000</v>
      </c>
      <c r="M29" s="10">
        <v>6</v>
      </c>
      <c r="N29" s="7">
        <v>128</v>
      </c>
      <c r="O29" s="11">
        <v>3.0000000000000001E-5</v>
      </c>
      <c r="P29" s="11">
        <v>0.1</v>
      </c>
      <c r="Q29" s="7">
        <v>1</v>
      </c>
      <c r="R29" s="7">
        <v>1</v>
      </c>
      <c r="S29" s="7">
        <v>1</v>
      </c>
      <c r="T29" s="7">
        <v>1</v>
      </c>
      <c r="U29" s="7" t="s">
        <v>45</v>
      </c>
      <c r="V29" s="7" t="s">
        <v>46</v>
      </c>
      <c r="W29" s="7">
        <v>2.1970000000000001</v>
      </c>
      <c r="X29" s="7" t="s">
        <v>45</v>
      </c>
      <c r="Y29" s="7">
        <v>250</v>
      </c>
      <c r="Z29" s="7"/>
      <c r="AA29" s="7"/>
      <c r="AB29" s="7"/>
      <c r="AC29" s="7"/>
      <c r="AD29" s="7"/>
      <c r="AE29" s="7"/>
      <c r="AF29" s="7"/>
    </row>
    <row r="30" spans="1:33" s="84" customFormat="1" ht="13" x14ac:dyDescent="0.15">
      <c r="A30" s="82" t="s">
        <v>42</v>
      </c>
      <c r="B30" s="87" t="str">
        <f t="shared" si="0"/>
        <v>1C2</v>
      </c>
      <c r="C30" s="127" t="s">
        <v>113</v>
      </c>
      <c r="D30" s="82" t="s">
        <v>44</v>
      </c>
      <c r="E30" s="88">
        <v>0.68590553930244003</v>
      </c>
      <c r="F30" s="89">
        <v>0.78336045565500401</v>
      </c>
      <c r="G30" s="90"/>
      <c r="H30" s="89"/>
      <c r="I30" s="90"/>
      <c r="J30" s="91"/>
      <c r="K30" s="82">
        <v>32</v>
      </c>
      <c r="L30" s="82">
        <v>12000</v>
      </c>
      <c r="M30" s="90">
        <v>6</v>
      </c>
      <c r="N30" s="82">
        <v>128</v>
      </c>
      <c r="O30" s="83">
        <v>3.0000000000000001E-5</v>
      </c>
      <c r="P30" s="83">
        <v>0.1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0.1</v>
      </c>
      <c r="Z30" s="82"/>
      <c r="AA30" s="82"/>
      <c r="AB30" s="82"/>
      <c r="AC30" s="82"/>
      <c r="AD30" s="97">
        <v>64</v>
      </c>
      <c r="AE30" s="97">
        <v>2</v>
      </c>
      <c r="AF30" s="112">
        <v>1E-4</v>
      </c>
      <c r="AG30" s="113" t="s">
        <v>144</v>
      </c>
    </row>
    <row r="31" spans="1:33" s="84" customFormat="1" ht="13" x14ac:dyDescent="0.15">
      <c r="A31" s="82" t="s">
        <v>42</v>
      </c>
      <c r="B31" s="87" t="str">
        <f t="shared" ref="B31" si="5">IF(E31&lt;&gt;"", ROUND(E31,0)&amp;A31, "")</f>
        <v>0C2</v>
      </c>
      <c r="C31" s="128"/>
      <c r="D31" s="82" t="s">
        <v>44</v>
      </c>
      <c r="E31" s="88">
        <v>0.42749304727850601</v>
      </c>
      <c r="F31" s="89">
        <v>0.74471114727420595</v>
      </c>
      <c r="G31" s="90"/>
      <c r="H31" s="89"/>
      <c r="I31" s="90"/>
      <c r="J31" s="91"/>
      <c r="K31" s="82">
        <v>32</v>
      </c>
      <c r="L31" s="82">
        <v>12000</v>
      </c>
      <c r="M31" s="90">
        <v>6</v>
      </c>
      <c r="N31" s="82">
        <v>128</v>
      </c>
      <c r="O31" s="83">
        <v>3.0000000000000001E-5</v>
      </c>
      <c r="P31" s="83">
        <v>0.1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1</v>
      </c>
      <c r="Z31" s="82"/>
      <c r="AA31" s="82"/>
      <c r="AB31" s="82"/>
      <c r="AC31" s="82"/>
      <c r="AD31" s="97">
        <v>64</v>
      </c>
      <c r="AE31" s="97">
        <v>2</v>
      </c>
      <c r="AF31" s="112">
        <v>1E-4</v>
      </c>
      <c r="AG31" s="113" t="s">
        <v>149</v>
      </c>
    </row>
    <row r="32" spans="1:33" s="84" customFormat="1" ht="13" x14ac:dyDescent="0.15">
      <c r="A32" s="82" t="s">
        <v>42</v>
      </c>
      <c r="B32" s="87" t="str">
        <f t="shared" si="0"/>
        <v>0C2</v>
      </c>
      <c r="C32" s="128"/>
      <c r="D32" s="82" t="s">
        <v>44</v>
      </c>
      <c r="E32" s="88">
        <v>0.30685881460613201</v>
      </c>
      <c r="F32" s="89">
        <v>0.70901139137510105</v>
      </c>
      <c r="G32" s="90"/>
      <c r="H32" s="89"/>
      <c r="I32" s="90"/>
      <c r="J32" s="91"/>
      <c r="K32" s="82">
        <v>32</v>
      </c>
      <c r="L32" s="82">
        <v>12000</v>
      </c>
      <c r="M32" s="90">
        <v>6</v>
      </c>
      <c r="N32" s="82">
        <v>128</v>
      </c>
      <c r="O32" s="83">
        <v>3.0000000000000001E-5</v>
      </c>
      <c r="P32" s="83">
        <v>0.1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1.5</v>
      </c>
      <c r="Z32" s="82"/>
      <c r="AA32" s="82"/>
      <c r="AB32" s="82"/>
      <c r="AC32" s="82"/>
      <c r="AD32" s="97">
        <v>64</v>
      </c>
      <c r="AE32" s="97">
        <v>2</v>
      </c>
      <c r="AF32" s="112">
        <v>1E-4</v>
      </c>
      <c r="AG32" s="113" t="s">
        <v>166</v>
      </c>
    </row>
    <row r="33" spans="1:33" s="84" customFormat="1" ht="13" x14ac:dyDescent="0.15">
      <c r="A33" s="82" t="s">
        <v>42</v>
      </c>
      <c r="B33" s="87" t="str">
        <f t="shared" si="0"/>
        <v>0C2</v>
      </c>
      <c r="C33" s="128"/>
      <c r="D33" s="82" t="s">
        <v>44</v>
      </c>
      <c r="E33" s="90">
        <v>0.150178784266984</v>
      </c>
      <c r="F33" s="89">
        <v>0.688873067534581</v>
      </c>
      <c r="G33" s="90"/>
      <c r="H33" s="89"/>
      <c r="I33" s="90"/>
      <c r="J33" s="91"/>
      <c r="K33" s="82">
        <v>32</v>
      </c>
      <c r="L33" s="82">
        <v>12000</v>
      </c>
      <c r="M33" s="90">
        <v>6</v>
      </c>
      <c r="N33" s="82">
        <v>128</v>
      </c>
      <c r="O33" s="83">
        <v>3.0000000000000001E-5</v>
      </c>
      <c r="P33" s="83">
        <v>0.1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3</v>
      </c>
      <c r="Z33" s="82"/>
      <c r="AA33" s="82"/>
      <c r="AB33" s="82"/>
      <c r="AC33" s="82"/>
      <c r="AD33" s="97">
        <v>64</v>
      </c>
      <c r="AE33" s="97">
        <v>2</v>
      </c>
      <c r="AF33" s="112">
        <v>1E-4</v>
      </c>
      <c r="AG33" s="113" t="s">
        <v>172</v>
      </c>
    </row>
    <row r="34" spans="1:33" s="84" customFormat="1" ht="13" x14ac:dyDescent="0.15">
      <c r="A34" s="82" t="s">
        <v>42</v>
      </c>
      <c r="B34" s="87" t="str">
        <f t="shared" ref="B34" si="6">IF(E34&lt;&gt;"", ROUND(E34,0)&amp;A34, "")</f>
        <v>0C2</v>
      </c>
      <c r="C34" s="128"/>
      <c r="D34" s="82" t="s">
        <v>44</v>
      </c>
      <c r="E34" s="90">
        <v>0.1</v>
      </c>
      <c r="F34" s="89"/>
      <c r="G34" s="90"/>
      <c r="H34" s="89"/>
      <c r="I34" s="90"/>
      <c r="J34" s="91"/>
      <c r="K34" s="82">
        <v>32</v>
      </c>
      <c r="L34" s="82">
        <v>12000</v>
      </c>
      <c r="M34" s="90">
        <v>6</v>
      </c>
      <c r="N34" s="82">
        <v>128</v>
      </c>
      <c r="O34" s="83">
        <v>3.0000000000000001E-5</v>
      </c>
      <c r="P34" s="83">
        <v>0.1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3.5</v>
      </c>
      <c r="Z34" s="82"/>
      <c r="AA34" s="82"/>
      <c r="AB34" s="82"/>
      <c r="AC34" s="82"/>
      <c r="AD34" s="97">
        <v>64</v>
      </c>
      <c r="AE34" s="97">
        <v>2</v>
      </c>
      <c r="AF34" s="112">
        <v>1E-4</v>
      </c>
      <c r="AG34" s="113" t="s">
        <v>145</v>
      </c>
    </row>
    <row r="35" spans="1:33" s="84" customFormat="1" ht="13" x14ac:dyDescent="0.15">
      <c r="A35" s="82" t="s">
        <v>42</v>
      </c>
      <c r="B35" s="87" t="str">
        <f t="shared" ref="B35:B42" si="7">IF(E35&lt;&gt;"", ROUND(E35,0)&amp;A35, "")</f>
        <v>0C2</v>
      </c>
      <c r="C35" s="128"/>
      <c r="D35" s="82" t="s">
        <v>44</v>
      </c>
      <c r="E35" s="89">
        <v>1.5289967614162999E-3</v>
      </c>
      <c r="F35" s="89">
        <v>0.31824654190398699</v>
      </c>
      <c r="G35" s="90"/>
      <c r="H35" s="89"/>
      <c r="I35" s="90"/>
      <c r="J35" s="91"/>
      <c r="K35" s="82">
        <v>32</v>
      </c>
      <c r="L35" s="82">
        <v>12000</v>
      </c>
      <c r="M35" s="90">
        <v>6</v>
      </c>
      <c r="N35" s="82">
        <v>128</v>
      </c>
      <c r="O35" s="83">
        <v>3.0000000000000001E-5</v>
      </c>
      <c r="P35" s="83">
        <v>0.1</v>
      </c>
      <c r="Q35" s="82">
        <v>1</v>
      </c>
      <c r="R35" s="82">
        <v>1</v>
      </c>
      <c r="S35" s="82">
        <v>1</v>
      </c>
      <c r="T35" s="82">
        <v>1</v>
      </c>
      <c r="U35" s="82" t="s">
        <v>45</v>
      </c>
      <c r="V35" s="82" t="s">
        <v>46</v>
      </c>
      <c r="W35" s="82">
        <v>2.1970000000000001</v>
      </c>
      <c r="X35" s="82" t="s">
        <v>45</v>
      </c>
      <c r="Y35" s="82">
        <v>5</v>
      </c>
      <c r="Z35" s="82"/>
      <c r="AA35" s="82"/>
      <c r="AB35" s="82"/>
      <c r="AC35" s="82"/>
      <c r="AD35" s="97">
        <v>64</v>
      </c>
      <c r="AE35" s="97">
        <v>2</v>
      </c>
      <c r="AF35" s="112">
        <v>1E-4</v>
      </c>
      <c r="AG35" s="113" t="s">
        <v>169</v>
      </c>
    </row>
    <row r="36" spans="1:33" s="84" customFormat="1" ht="13" x14ac:dyDescent="0.15">
      <c r="A36" s="82" t="s">
        <v>42</v>
      </c>
      <c r="B36" s="87"/>
      <c r="C36" s="129"/>
      <c r="D36" s="82" t="s">
        <v>44</v>
      </c>
      <c r="E36" s="89">
        <v>6.9354149360108799E-3</v>
      </c>
      <c r="F36" s="89">
        <v>0.31824654190398699</v>
      </c>
      <c r="G36" s="90"/>
      <c r="H36" s="89"/>
      <c r="I36" s="90"/>
      <c r="J36" s="91"/>
      <c r="K36" s="82">
        <v>32</v>
      </c>
      <c r="L36" s="82">
        <v>12000</v>
      </c>
      <c r="M36" s="90">
        <v>6</v>
      </c>
      <c r="N36" s="82">
        <v>128</v>
      </c>
      <c r="O36" s="83">
        <v>3.0000000000000001E-5</v>
      </c>
      <c r="P36" s="83">
        <v>0.1</v>
      </c>
      <c r="Q36" s="82">
        <v>1</v>
      </c>
      <c r="R36" s="82">
        <v>1</v>
      </c>
      <c r="S36" s="82">
        <v>1</v>
      </c>
      <c r="T36" s="82">
        <v>1</v>
      </c>
      <c r="U36" s="82" t="s">
        <v>45</v>
      </c>
      <c r="V36" s="82" t="s">
        <v>46</v>
      </c>
      <c r="W36" s="82">
        <v>2.1970000000000001</v>
      </c>
      <c r="X36" s="82" t="s">
        <v>45</v>
      </c>
      <c r="Y36" s="82">
        <v>10</v>
      </c>
      <c r="Z36" s="82"/>
      <c r="AA36" s="82"/>
      <c r="AB36" s="82"/>
      <c r="AC36" s="82"/>
      <c r="AD36" s="97">
        <v>64</v>
      </c>
      <c r="AE36" s="97">
        <v>2</v>
      </c>
      <c r="AF36" s="112">
        <v>1E-4</v>
      </c>
      <c r="AG36" s="113" t="s">
        <v>132</v>
      </c>
    </row>
    <row r="37" spans="1:33" s="84" customFormat="1" ht="13" x14ac:dyDescent="0.15">
      <c r="A37" s="82" t="s">
        <v>42</v>
      </c>
      <c r="B37" s="87"/>
      <c r="C37" s="127" t="s">
        <v>112</v>
      </c>
      <c r="D37" s="82" t="s">
        <v>44</v>
      </c>
      <c r="E37" s="90">
        <v>0.68375049662296306</v>
      </c>
      <c r="F37" s="89">
        <v>0.78681855166802195</v>
      </c>
      <c r="G37" s="90"/>
      <c r="H37" s="89"/>
      <c r="I37" s="90"/>
      <c r="J37" s="91"/>
      <c r="K37" s="82">
        <v>32</v>
      </c>
      <c r="L37" s="82">
        <v>12000</v>
      </c>
      <c r="M37" s="90">
        <v>6</v>
      </c>
      <c r="N37" s="82">
        <v>128</v>
      </c>
      <c r="O37" s="83">
        <v>3.0000000000000001E-5</v>
      </c>
      <c r="P37" s="83">
        <v>0.1</v>
      </c>
      <c r="Q37" s="82">
        <v>1</v>
      </c>
      <c r="R37" s="82">
        <v>1</v>
      </c>
      <c r="S37" s="82">
        <v>1</v>
      </c>
      <c r="T37" s="82">
        <v>1</v>
      </c>
      <c r="U37" s="82" t="s">
        <v>45</v>
      </c>
      <c r="V37" s="82" t="s">
        <v>46</v>
      </c>
      <c r="W37" s="82">
        <v>2.1970000000000001</v>
      </c>
      <c r="X37" s="82" t="s">
        <v>45</v>
      </c>
      <c r="Y37" s="82">
        <v>0.1</v>
      </c>
      <c r="Z37" s="82"/>
      <c r="AA37" s="82"/>
      <c r="AB37" s="82"/>
      <c r="AC37" s="82"/>
      <c r="AD37" s="97">
        <v>128</v>
      </c>
      <c r="AE37" s="97">
        <v>2</v>
      </c>
      <c r="AF37" s="112">
        <v>1E-4</v>
      </c>
      <c r="AG37" s="113" t="s">
        <v>154</v>
      </c>
    </row>
    <row r="38" spans="1:33" s="84" customFormat="1" ht="13" x14ac:dyDescent="0.15">
      <c r="A38" s="82" t="s">
        <v>42</v>
      </c>
      <c r="B38" s="87" t="str">
        <f t="shared" ref="B38:B39" si="8">IF(E38&lt;&gt;"", ROUND(E38,0)&amp;A38, "")</f>
        <v>0C2</v>
      </c>
      <c r="C38" s="128"/>
      <c r="D38" s="82" t="s">
        <v>44</v>
      </c>
      <c r="E38" s="90">
        <v>0.44495009691672299</v>
      </c>
      <c r="F38" s="89">
        <v>0.75386493083807904</v>
      </c>
      <c r="G38" s="90"/>
      <c r="H38" s="89"/>
      <c r="I38" s="90"/>
      <c r="J38" s="91"/>
      <c r="K38" s="82">
        <v>32</v>
      </c>
      <c r="L38" s="82">
        <v>12000</v>
      </c>
      <c r="M38" s="90">
        <v>6</v>
      </c>
      <c r="N38" s="82">
        <v>128</v>
      </c>
      <c r="O38" s="83">
        <v>3.0000000000000001E-5</v>
      </c>
      <c r="P38" s="83">
        <v>0.1</v>
      </c>
      <c r="Q38" s="82">
        <v>1</v>
      </c>
      <c r="R38" s="82">
        <v>1</v>
      </c>
      <c r="S38" s="82">
        <v>1</v>
      </c>
      <c r="T38" s="82">
        <v>1</v>
      </c>
      <c r="U38" s="82" t="s">
        <v>45</v>
      </c>
      <c r="V38" s="82" t="s">
        <v>46</v>
      </c>
      <c r="W38" s="82">
        <v>2.1970000000000001</v>
      </c>
      <c r="X38" s="82" t="s">
        <v>45</v>
      </c>
      <c r="Y38" s="82">
        <v>1</v>
      </c>
      <c r="Z38" s="82"/>
      <c r="AA38" s="82"/>
      <c r="AB38" s="82"/>
      <c r="AC38" s="82"/>
      <c r="AD38" s="97">
        <v>128</v>
      </c>
      <c r="AE38" s="97">
        <v>2</v>
      </c>
      <c r="AF38" s="112">
        <v>1E-4</v>
      </c>
      <c r="AG38" s="113" t="s">
        <v>158</v>
      </c>
    </row>
    <row r="39" spans="1:33" s="84" customFormat="1" ht="13" x14ac:dyDescent="0.15">
      <c r="A39" s="82" t="s">
        <v>42</v>
      </c>
      <c r="B39" s="87" t="str">
        <f t="shared" si="8"/>
        <v>0C2</v>
      </c>
      <c r="C39" s="128"/>
      <c r="D39" s="82" t="s">
        <v>44</v>
      </c>
      <c r="E39" s="90">
        <v>0.35407712404136699</v>
      </c>
      <c r="F39" s="89">
        <v>0.73708299430431201</v>
      </c>
      <c r="G39" s="90"/>
      <c r="H39" s="89"/>
      <c r="I39" s="90"/>
      <c r="J39" s="91"/>
      <c r="K39" s="82">
        <v>32</v>
      </c>
      <c r="L39" s="82">
        <v>12000</v>
      </c>
      <c r="M39" s="90">
        <v>6</v>
      </c>
      <c r="N39" s="82">
        <v>128</v>
      </c>
      <c r="O39" s="83">
        <v>3.0000000000000001E-5</v>
      </c>
      <c r="P39" s="83">
        <v>0.1</v>
      </c>
      <c r="Q39" s="82">
        <v>1</v>
      </c>
      <c r="R39" s="82">
        <v>1</v>
      </c>
      <c r="S39" s="82">
        <v>1</v>
      </c>
      <c r="T39" s="82">
        <v>1</v>
      </c>
      <c r="U39" s="82" t="s">
        <v>45</v>
      </c>
      <c r="V39" s="82" t="s">
        <v>46</v>
      </c>
      <c r="W39" s="82">
        <v>2.1970000000000001</v>
      </c>
      <c r="X39" s="82" t="s">
        <v>45</v>
      </c>
      <c r="Y39" s="82">
        <v>1.5</v>
      </c>
      <c r="Z39" s="82"/>
      <c r="AA39" s="82"/>
      <c r="AB39" s="82"/>
      <c r="AC39" s="82"/>
      <c r="AD39" s="97">
        <v>128</v>
      </c>
      <c r="AE39" s="97">
        <v>2</v>
      </c>
      <c r="AF39" s="112">
        <v>1E-4</v>
      </c>
      <c r="AG39" s="113" t="s">
        <v>171</v>
      </c>
    </row>
    <row r="40" spans="1:33" s="84" customFormat="1" ht="13" x14ac:dyDescent="0.15">
      <c r="A40" s="82" t="s">
        <v>42</v>
      </c>
      <c r="B40" s="87" t="str">
        <f t="shared" ref="B40" si="9">IF(E40&lt;&gt;"", ROUND(E40,0)&amp;A40, "")</f>
        <v>0C2</v>
      </c>
      <c r="C40" s="128"/>
      <c r="D40" s="82" t="s">
        <v>44</v>
      </c>
      <c r="E40" s="90">
        <v>0.3</v>
      </c>
      <c r="F40" s="89"/>
      <c r="G40" s="90"/>
      <c r="H40" s="89"/>
      <c r="I40" s="90"/>
      <c r="J40" s="91"/>
      <c r="K40" s="82">
        <v>32</v>
      </c>
      <c r="L40" s="82">
        <v>12000</v>
      </c>
      <c r="M40" s="90">
        <v>6</v>
      </c>
      <c r="N40" s="82">
        <v>128</v>
      </c>
      <c r="O40" s="83">
        <v>3.0000000000000001E-5</v>
      </c>
      <c r="P40" s="83">
        <v>0.1</v>
      </c>
      <c r="Q40" s="82">
        <v>1</v>
      </c>
      <c r="R40" s="82">
        <v>1</v>
      </c>
      <c r="S40" s="82">
        <v>1</v>
      </c>
      <c r="T40" s="82">
        <v>1</v>
      </c>
      <c r="U40" s="82" t="s">
        <v>45</v>
      </c>
      <c r="V40" s="82" t="s">
        <v>46</v>
      </c>
      <c r="W40" s="82">
        <v>2.1970000000000001</v>
      </c>
      <c r="X40" s="82" t="s">
        <v>45</v>
      </c>
      <c r="Y40" s="82">
        <v>2</v>
      </c>
      <c r="Z40" s="82"/>
      <c r="AA40" s="82"/>
      <c r="AB40" s="82"/>
      <c r="AC40" s="82"/>
      <c r="AD40" s="97">
        <v>128</v>
      </c>
      <c r="AE40" s="97">
        <v>2</v>
      </c>
      <c r="AF40" s="112">
        <v>1E-4</v>
      </c>
      <c r="AG40" s="113" t="s">
        <v>145</v>
      </c>
    </row>
    <row r="41" spans="1:33" s="84" customFormat="1" ht="13" x14ac:dyDescent="0.15">
      <c r="A41" s="82" t="s">
        <v>42</v>
      </c>
      <c r="B41" s="87" t="str">
        <f t="shared" ref="B41" si="10">IF(E41&lt;&gt;"", ROUND(E41,0)&amp;A41, "")</f>
        <v>0C2</v>
      </c>
      <c r="C41" s="128"/>
      <c r="D41" s="82" t="s">
        <v>44</v>
      </c>
      <c r="E41" s="90">
        <v>9.6507386137898596E-2</v>
      </c>
      <c r="F41" s="89">
        <v>0.68144833197721699</v>
      </c>
      <c r="G41" s="90"/>
      <c r="H41" s="89"/>
      <c r="I41" s="90"/>
      <c r="J41" s="91"/>
      <c r="K41" s="82">
        <v>32</v>
      </c>
      <c r="L41" s="82">
        <v>12000</v>
      </c>
      <c r="M41" s="90">
        <v>6</v>
      </c>
      <c r="N41" s="82">
        <v>128</v>
      </c>
      <c r="O41" s="83">
        <v>3.0000000000000001E-5</v>
      </c>
      <c r="P41" s="83">
        <v>0.1</v>
      </c>
      <c r="Q41" s="82">
        <v>1</v>
      </c>
      <c r="R41" s="82">
        <v>1</v>
      </c>
      <c r="S41" s="82">
        <v>1</v>
      </c>
      <c r="T41" s="82">
        <v>1</v>
      </c>
      <c r="U41" s="82" t="s">
        <v>45</v>
      </c>
      <c r="V41" s="82" t="s">
        <v>46</v>
      </c>
      <c r="W41" s="82">
        <v>2.1970000000000001</v>
      </c>
      <c r="X41" s="82" t="s">
        <v>45</v>
      </c>
      <c r="Y41" s="82">
        <v>5</v>
      </c>
      <c r="Z41" s="82"/>
      <c r="AA41" s="82"/>
      <c r="AB41" s="82"/>
      <c r="AC41" s="82"/>
      <c r="AD41" s="97">
        <v>128</v>
      </c>
      <c r="AE41" s="97">
        <v>2</v>
      </c>
      <c r="AF41" s="112">
        <v>1E-4</v>
      </c>
      <c r="AG41" s="113" t="s">
        <v>179</v>
      </c>
    </row>
    <row r="42" spans="1:33" s="84" customFormat="1" ht="13" x14ac:dyDescent="0.15">
      <c r="A42" s="82" t="s">
        <v>42</v>
      </c>
      <c r="B42" s="87" t="str">
        <f t="shared" si="7"/>
        <v>0C2</v>
      </c>
      <c r="C42" s="128"/>
      <c r="D42" s="82" t="s">
        <v>44</v>
      </c>
      <c r="E42" s="90">
        <v>3.37703615415176E-2</v>
      </c>
      <c r="F42" s="89">
        <v>0.66842961757526398</v>
      </c>
      <c r="G42" s="90"/>
      <c r="H42" s="89"/>
      <c r="I42" s="90"/>
      <c r="J42" s="91"/>
      <c r="K42" s="82">
        <v>32</v>
      </c>
      <c r="L42" s="82">
        <v>12000</v>
      </c>
      <c r="M42" s="90">
        <v>6</v>
      </c>
      <c r="N42" s="82">
        <v>128</v>
      </c>
      <c r="O42" s="83">
        <v>3.0000000000000001E-5</v>
      </c>
      <c r="P42" s="83">
        <v>0.1</v>
      </c>
      <c r="Q42" s="82">
        <v>1</v>
      </c>
      <c r="R42" s="82">
        <v>1</v>
      </c>
      <c r="S42" s="82">
        <v>1</v>
      </c>
      <c r="T42" s="82">
        <v>1</v>
      </c>
      <c r="U42" s="82" t="s">
        <v>45</v>
      </c>
      <c r="V42" s="82" t="s">
        <v>46</v>
      </c>
      <c r="W42" s="82">
        <v>2.1970000000000001</v>
      </c>
      <c r="X42" s="82" t="s">
        <v>45</v>
      </c>
      <c r="Y42" s="82">
        <v>10</v>
      </c>
      <c r="Z42" s="82"/>
      <c r="AA42" s="82"/>
      <c r="AB42" s="82"/>
      <c r="AC42" s="82"/>
      <c r="AD42" s="97">
        <v>128</v>
      </c>
      <c r="AE42" s="97">
        <v>2</v>
      </c>
      <c r="AF42" s="112">
        <v>1E-4</v>
      </c>
      <c r="AG42" s="113" t="s">
        <v>138</v>
      </c>
    </row>
    <row r="43" spans="1:33" s="84" customFormat="1" ht="13" x14ac:dyDescent="0.15">
      <c r="A43" s="82" t="s">
        <v>42</v>
      </c>
      <c r="B43" s="87" t="str">
        <f t="shared" ref="B43" si="11">IF(E43&lt;&gt;"", ROUND(E43,0)&amp;A43, "")</f>
        <v>0C2</v>
      </c>
      <c r="C43" s="129"/>
      <c r="D43" s="82" t="s">
        <v>44</v>
      </c>
      <c r="E43" s="89">
        <v>1.4326820047916499E-3</v>
      </c>
      <c r="F43" s="89">
        <v>0.31824654190398699</v>
      </c>
      <c r="G43" s="90"/>
      <c r="H43" s="89"/>
      <c r="I43" s="90"/>
      <c r="J43" s="91"/>
      <c r="K43" s="82">
        <v>32</v>
      </c>
      <c r="L43" s="82">
        <v>12000</v>
      </c>
      <c r="M43" s="90">
        <v>6</v>
      </c>
      <c r="N43" s="82">
        <v>128</v>
      </c>
      <c r="O43" s="83">
        <v>3.0000000000000001E-5</v>
      </c>
      <c r="P43" s="83">
        <v>0.1</v>
      </c>
      <c r="Q43" s="82">
        <v>1</v>
      </c>
      <c r="R43" s="82">
        <v>1</v>
      </c>
      <c r="S43" s="82">
        <v>1</v>
      </c>
      <c r="T43" s="82">
        <v>1</v>
      </c>
      <c r="U43" s="82" t="s">
        <v>45</v>
      </c>
      <c r="V43" s="82" t="s">
        <v>46</v>
      </c>
      <c r="W43" s="82">
        <v>2.1970000000000001</v>
      </c>
      <c r="X43" s="82" t="s">
        <v>45</v>
      </c>
      <c r="Y43" s="82">
        <v>30</v>
      </c>
      <c r="Z43" s="82"/>
      <c r="AA43" s="82"/>
      <c r="AB43" s="82"/>
      <c r="AC43" s="82"/>
      <c r="AD43" s="97">
        <v>128</v>
      </c>
      <c r="AE43" s="97">
        <v>2</v>
      </c>
      <c r="AF43" s="112">
        <v>1E-4</v>
      </c>
      <c r="AG43" s="113" t="s">
        <v>137</v>
      </c>
    </row>
    <row r="44" spans="1:33" ht="13" x14ac:dyDescent="0.15">
      <c r="A44" s="18"/>
      <c r="B44" s="18" t="str">
        <f t="shared" si="0"/>
        <v/>
      </c>
      <c r="C44" s="12"/>
      <c r="D44" s="12"/>
      <c r="E44" s="13"/>
      <c r="F44" s="14"/>
      <c r="G44" s="12"/>
      <c r="H44" s="14"/>
      <c r="I44" s="12"/>
      <c r="J44" s="15"/>
      <c r="K44" s="12"/>
      <c r="L44" s="12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3" ht="13" x14ac:dyDescent="0.15">
      <c r="A45" s="7" t="s">
        <v>48</v>
      </c>
      <c r="B45" s="18" t="str">
        <f t="shared" si="0"/>
        <v>90D1</v>
      </c>
      <c r="C45" s="145" t="s">
        <v>49</v>
      </c>
      <c r="D45" s="7" t="s">
        <v>50</v>
      </c>
      <c r="E45" s="8">
        <v>90.014086000000006</v>
      </c>
      <c r="F45" s="9">
        <v>0.842689760570555</v>
      </c>
      <c r="G45" s="10">
        <v>1.0685903000000001</v>
      </c>
      <c r="H45" s="9">
        <v>0.842148087876322</v>
      </c>
      <c r="I45" s="10">
        <v>1.0675703999999999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7">
        <v>0.9</v>
      </c>
      <c r="S45" s="7">
        <v>1</v>
      </c>
      <c r="T45" s="7">
        <v>1</v>
      </c>
      <c r="U45" s="7" t="s">
        <v>51</v>
      </c>
      <c r="V45" s="7" t="s">
        <v>46</v>
      </c>
      <c r="W45" s="7">
        <v>0</v>
      </c>
      <c r="X45" s="7"/>
      <c r="Y45" s="7"/>
      <c r="Z45" s="7"/>
      <c r="AA45" s="7"/>
      <c r="AB45" s="7"/>
      <c r="AC45" s="7"/>
      <c r="AD45" s="7"/>
      <c r="AE45" s="7"/>
      <c r="AF45" s="7"/>
    </row>
    <row r="46" spans="1:33" ht="13" x14ac:dyDescent="0.15">
      <c r="A46" s="7" t="s">
        <v>48</v>
      </c>
      <c r="B46" s="18" t="str">
        <f t="shared" si="0"/>
        <v>70D1</v>
      </c>
      <c r="C46" s="146"/>
      <c r="D46" s="7" t="s">
        <v>50</v>
      </c>
      <c r="E46" s="8">
        <v>70.042258000000004</v>
      </c>
      <c r="F46" s="9">
        <v>0.82547121752419705</v>
      </c>
      <c r="G46" s="10">
        <v>1.1281787999999999</v>
      </c>
      <c r="H46" s="9">
        <v>0.82363710333604501</v>
      </c>
      <c r="I46" s="10">
        <v>1.1317614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0.7</v>
      </c>
      <c r="S46" s="7">
        <v>1</v>
      </c>
      <c r="T46" s="7">
        <v>1</v>
      </c>
      <c r="U46" s="7" t="s">
        <v>51</v>
      </c>
      <c r="V46" s="7" t="s">
        <v>46</v>
      </c>
      <c r="W46" s="7">
        <v>0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3" ht="13" x14ac:dyDescent="0.15">
      <c r="A47" s="7" t="s">
        <v>48</v>
      </c>
      <c r="B47" s="18" t="str">
        <f t="shared" si="0"/>
        <v>50D1</v>
      </c>
      <c r="C47" s="146"/>
      <c r="D47" s="7" t="s">
        <v>50</v>
      </c>
      <c r="E47" s="8">
        <v>50.070430000000002</v>
      </c>
      <c r="F47" s="9">
        <v>0.81375445746306596</v>
      </c>
      <c r="G47" s="10">
        <v>1.209203</v>
      </c>
      <c r="H47" s="9">
        <v>0.81427990235964198</v>
      </c>
      <c r="I47" s="10">
        <v>1.2157701999999999</v>
      </c>
      <c r="J47" s="15"/>
      <c r="K47" s="7">
        <v>32</v>
      </c>
      <c r="L47" s="7">
        <v>12000</v>
      </c>
      <c r="M47" s="10">
        <v>6</v>
      </c>
      <c r="N47" s="7">
        <v>128</v>
      </c>
      <c r="O47" s="11">
        <v>3.0000000000000001E-5</v>
      </c>
      <c r="P47" s="11">
        <v>0.01</v>
      </c>
      <c r="Q47" s="7">
        <v>1</v>
      </c>
      <c r="R47" s="10">
        <v>0.5</v>
      </c>
      <c r="S47" s="7">
        <v>1</v>
      </c>
      <c r="T47" s="7">
        <v>1</v>
      </c>
      <c r="U47" s="7" t="s">
        <v>51</v>
      </c>
      <c r="V47" s="7" t="s">
        <v>46</v>
      </c>
      <c r="W47" s="7">
        <v>0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3" s="172" customFormat="1" ht="16" customHeight="1" x14ac:dyDescent="0.15">
      <c r="A48" s="162" t="s">
        <v>48</v>
      </c>
      <c r="B48" s="163" t="str">
        <f t="shared" si="0"/>
        <v>0D1</v>
      </c>
      <c r="C48" s="146"/>
      <c r="D48" s="162" t="s">
        <v>50</v>
      </c>
      <c r="E48" s="164">
        <v>0.30046592263517102</v>
      </c>
      <c r="F48" s="165">
        <v>0.80726200162733897</v>
      </c>
      <c r="G48" s="167"/>
      <c r="H48" s="165"/>
      <c r="I48" s="167"/>
      <c r="J48" s="166"/>
      <c r="K48" s="162">
        <v>32</v>
      </c>
      <c r="L48" s="162">
        <v>12000</v>
      </c>
      <c r="M48" s="167">
        <v>6</v>
      </c>
      <c r="N48" s="162">
        <v>128</v>
      </c>
      <c r="O48" s="168">
        <v>3.0000000000000001E-5</v>
      </c>
      <c r="P48" s="168">
        <v>0.01</v>
      </c>
      <c r="Q48" s="162">
        <v>1</v>
      </c>
      <c r="R48" s="167">
        <v>0.3</v>
      </c>
      <c r="S48" s="162">
        <v>1</v>
      </c>
      <c r="T48" s="162">
        <v>1</v>
      </c>
      <c r="U48" s="162" t="s">
        <v>51</v>
      </c>
      <c r="V48" s="162" t="s">
        <v>46</v>
      </c>
      <c r="W48" s="162">
        <v>0</v>
      </c>
      <c r="X48" s="167"/>
      <c r="Y48" s="167"/>
      <c r="Z48" s="167"/>
      <c r="AA48" s="167"/>
      <c r="AB48" s="167"/>
      <c r="AC48" s="167"/>
      <c r="AD48" s="167"/>
      <c r="AE48" s="167"/>
      <c r="AF48" s="167"/>
      <c r="AG48" s="174" t="s">
        <v>181</v>
      </c>
    </row>
    <row r="49" spans="1:33" s="172" customFormat="1" ht="13" x14ac:dyDescent="0.15">
      <c r="A49" s="162" t="s">
        <v>48</v>
      </c>
      <c r="B49" s="163" t="str">
        <f t="shared" si="0"/>
        <v>0D1</v>
      </c>
      <c r="C49" s="146"/>
      <c r="D49" s="162" t="s">
        <v>50</v>
      </c>
      <c r="E49" s="164">
        <v>0.100805432152273</v>
      </c>
      <c r="F49" s="165">
        <v>0.76413751017086995</v>
      </c>
      <c r="G49" s="167"/>
      <c r="H49" s="165"/>
      <c r="I49" s="167"/>
      <c r="J49" s="166"/>
      <c r="K49" s="162">
        <v>32</v>
      </c>
      <c r="L49" s="162">
        <v>12000</v>
      </c>
      <c r="M49" s="167">
        <v>6</v>
      </c>
      <c r="N49" s="162">
        <v>128</v>
      </c>
      <c r="O49" s="168">
        <v>3.0000000000000001E-5</v>
      </c>
      <c r="P49" s="168">
        <v>0.01</v>
      </c>
      <c r="Q49" s="162">
        <v>1</v>
      </c>
      <c r="R49" s="167">
        <v>0.1</v>
      </c>
      <c r="S49" s="162">
        <v>1</v>
      </c>
      <c r="T49" s="162">
        <v>1</v>
      </c>
      <c r="U49" s="162" t="s">
        <v>51</v>
      </c>
      <c r="V49" s="162" t="s">
        <v>46</v>
      </c>
      <c r="W49" s="162">
        <v>0</v>
      </c>
      <c r="X49" s="167"/>
      <c r="Y49" s="167"/>
      <c r="Z49" s="167"/>
      <c r="AA49" s="167"/>
      <c r="AB49" s="167"/>
      <c r="AC49" s="167"/>
      <c r="AD49" s="167"/>
      <c r="AE49" s="167"/>
      <c r="AF49" s="167"/>
      <c r="AG49" s="174" t="s">
        <v>182</v>
      </c>
    </row>
    <row r="50" spans="1:33" ht="13" x14ac:dyDescent="0.15">
      <c r="A50" s="7" t="s">
        <v>48</v>
      </c>
      <c r="B50" s="18" t="str">
        <f t="shared" si="0"/>
        <v>8D1</v>
      </c>
      <c r="C50" s="146"/>
      <c r="D50" s="7" t="s">
        <v>50</v>
      </c>
      <c r="E50" s="8">
        <v>8.1295920000000006</v>
      </c>
      <c r="F50" s="9">
        <v>0.78981151299032004</v>
      </c>
      <c r="G50" s="10">
        <v>1.4848323999999999</v>
      </c>
      <c r="H50" s="9">
        <v>0.79190398698128495</v>
      </c>
      <c r="I50" s="10">
        <v>1.4936050000000001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0.01</v>
      </c>
      <c r="Q50" s="7">
        <v>1</v>
      </c>
      <c r="R50" s="10">
        <v>0.08</v>
      </c>
      <c r="S50" s="7">
        <v>1</v>
      </c>
      <c r="T50" s="7">
        <v>1</v>
      </c>
      <c r="U50" s="7" t="s">
        <v>51</v>
      </c>
      <c r="V50" s="7" t="s">
        <v>46</v>
      </c>
      <c r="W50" s="7">
        <v>0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ht="13" x14ac:dyDescent="0.15">
      <c r="A51" s="7" t="s">
        <v>48</v>
      </c>
      <c r="B51" s="18" t="str">
        <f t="shared" si="0"/>
        <v>5D1</v>
      </c>
      <c r="C51" s="146"/>
      <c r="D51" s="7" t="s">
        <v>50</v>
      </c>
      <c r="E51" s="8">
        <v>5.1338169999999996</v>
      </c>
      <c r="F51" s="9">
        <v>0.77982679572083502</v>
      </c>
      <c r="G51" s="10">
        <v>1.552198</v>
      </c>
      <c r="H51" s="9">
        <v>0.78030919446704605</v>
      </c>
      <c r="I51" s="10">
        <v>1.5580826999999999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0.01</v>
      </c>
      <c r="Q51" s="7">
        <v>1</v>
      </c>
      <c r="R51" s="10">
        <v>0.05</v>
      </c>
      <c r="S51" s="7">
        <v>1</v>
      </c>
      <c r="T51" s="7">
        <v>1</v>
      </c>
      <c r="U51" s="7" t="s">
        <v>51</v>
      </c>
      <c r="V51" s="7" t="s">
        <v>46</v>
      </c>
      <c r="W51" s="7">
        <v>0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3" ht="13" x14ac:dyDescent="0.15">
      <c r="A52" s="7" t="s">
        <v>48</v>
      </c>
      <c r="B52" s="18" t="str">
        <f t="shared" si="0"/>
        <v>3D1</v>
      </c>
      <c r="C52" s="146"/>
      <c r="D52" s="7" t="s">
        <v>50</v>
      </c>
      <c r="E52" s="8">
        <v>3.1366350000000001</v>
      </c>
      <c r="F52" s="9">
        <v>0.76107997962302598</v>
      </c>
      <c r="G52" s="10">
        <v>1.6263449999999999</v>
      </c>
      <c r="H52" s="9">
        <v>0.76749389747762398</v>
      </c>
      <c r="I52" s="10">
        <v>1.6277572</v>
      </c>
      <c r="J52" s="15"/>
      <c r="K52" s="7">
        <v>32</v>
      </c>
      <c r="L52" s="7">
        <v>12000</v>
      </c>
      <c r="M52" s="10">
        <v>6</v>
      </c>
      <c r="N52" s="7">
        <v>128</v>
      </c>
      <c r="O52" s="11">
        <v>3.0000000000000001E-5</v>
      </c>
      <c r="P52" s="11">
        <v>0.01</v>
      </c>
      <c r="Q52" s="7">
        <v>1</v>
      </c>
      <c r="R52" s="10">
        <v>0.03</v>
      </c>
      <c r="S52" s="7">
        <v>1</v>
      </c>
      <c r="T52" s="7">
        <v>1</v>
      </c>
      <c r="U52" s="7" t="s">
        <v>51</v>
      </c>
      <c r="V52" s="7" t="s">
        <v>46</v>
      </c>
      <c r="W52" s="7">
        <v>0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3" ht="13" x14ac:dyDescent="0.15">
      <c r="A53" s="7" t="s">
        <v>48</v>
      </c>
      <c r="B53" s="18" t="str">
        <f t="shared" si="0"/>
        <v>2D1</v>
      </c>
      <c r="C53" s="146"/>
      <c r="D53" s="7" t="s">
        <v>50</v>
      </c>
      <c r="E53" s="8">
        <v>2.1380430000000001</v>
      </c>
      <c r="F53" s="9">
        <v>0.74589913397860397</v>
      </c>
      <c r="G53" s="10">
        <v>1.7131594000000001</v>
      </c>
      <c r="H53" s="9">
        <v>0.75315296989422298</v>
      </c>
      <c r="I53" s="10">
        <v>1.7074924</v>
      </c>
      <c r="J53" s="15"/>
      <c r="K53" s="7">
        <v>32</v>
      </c>
      <c r="L53" s="7">
        <v>12000</v>
      </c>
      <c r="M53" s="10">
        <v>6</v>
      </c>
      <c r="N53" s="7">
        <v>128</v>
      </c>
      <c r="O53" s="11">
        <v>3.0000000000000001E-5</v>
      </c>
      <c r="P53" s="11">
        <v>0.01</v>
      </c>
      <c r="Q53" s="7">
        <v>1</v>
      </c>
      <c r="R53" s="10">
        <v>0.02</v>
      </c>
      <c r="S53" s="7">
        <v>1</v>
      </c>
      <c r="T53" s="7">
        <v>1</v>
      </c>
      <c r="U53" s="7" t="s">
        <v>51</v>
      </c>
      <c r="V53" s="7" t="s">
        <v>46</v>
      </c>
      <c r="W53" s="7">
        <v>0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3" ht="14" customHeight="1" x14ac:dyDescent="0.15">
      <c r="A54" s="7" t="s">
        <v>48</v>
      </c>
      <c r="B54" s="18" t="str">
        <f t="shared" si="0"/>
        <v>1D1</v>
      </c>
      <c r="C54" s="147"/>
      <c r="D54" s="7" t="s">
        <v>50</v>
      </c>
      <c r="E54" s="8">
        <v>1.1394519999999999</v>
      </c>
      <c r="F54" s="9">
        <v>0.71309220580743704</v>
      </c>
      <c r="G54" s="10">
        <v>1.8174214</v>
      </c>
      <c r="H54" s="9">
        <v>0.72813262815296897</v>
      </c>
      <c r="I54" s="10">
        <v>1.8084707</v>
      </c>
      <c r="J54" s="15"/>
      <c r="K54" s="7">
        <v>32</v>
      </c>
      <c r="L54" s="7">
        <v>12000</v>
      </c>
      <c r="M54" s="10">
        <v>6</v>
      </c>
      <c r="N54" s="7">
        <v>128</v>
      </c>
      <c r="O54" s="11">
        <v>3.0000000000000001E-5</v>
      </c>
      <c r="P54" s="11">
        <v>0.01</v>
      </c>
      <c r="Q54" s="7">
        <v>1</v>
      </c>
      <c r="R54" s="10">
        <v>0.01</v>
      </c>
      <c r="S54" s="7">
        <v>1</v>
      </c>
      <c r="T54" s="7">
        <v>1</v>
      </c>
      <c r="U54" s="7" t="s">
        <v>51</v>
      </c>
      <c r="V54" s="7" t="s">
        <v>46</v>
      </c>
      <c r="W54" s="7">
        <v>0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3" s="84" customFormat="1" ht="13" x14ac:dyDescent="0.15">
      <c r="A55" s="82" t="s">
        <v>48</v>
      </c>
      <c r="B55" s="87" t="str">
        <f>IF(E55&lt;&gt;"", ROUND(E55,0)&amp;A55, "")</f>
        <v>1D1</v>
      </c>
      <c r="C55" s="130" t="s">
        <v>115</v>
      </c>
      <c r="D55" s="82" t="s">
        <v>50</v>
      </c>
      <c r="E55" s="88">
        <v>0.50070430165781699</v>
      </c>
      <c r="F55" s="89">
        <v>0.76383238405207399</v>
      </c>
      <c r="G55" s="90"/>
      <c r="H55" s="89"/>
      <c r="I55" s="90"/>
      <c r="J55" s="91"/>
      <c r="K55" s="82">
        <v>32</v>
      </c>
      <c r="L55" s="82">
        <v>12000</v>
      </c>
      <c r="M55" s="90">
        <v>6</v>
      </c>
      <c r="N55" s="82">
        <v>128</v>
      </c>
      <c r="O55" s="83">
        <v>3.0000000000000001E-5</v>
      </c>
      <c r="P55" s="83">
        <v>0.01</v>
      </c>
      <c r="Q55" s="82">
        <v>1</v>
      </c>
      <c r="R55" s="82">
        <v>0.5</v>
      </c>
      <c r="S55" s="82">
        <v>1</v>
      </c>
      <c r="T55" s="82">
        <v>1</v>
      </c>
      <c r="U55" s="82" t="s">
        <v>51</v>
      </c>
      <c r="V55" s="82" t="s">
        <v>46</v>
      </c>
      <c r="W55" s="82">
        <v>0</v>
      </c>
      <c r="X55" s="90"/>
      <c r="Y55" s="90"/>
      <c r="Z55" s="90"/>
      <c r="AA55" s="90"/>
      <c r="AB55" s="90"/>
      <c r="AC55" s="90"/>
      <c r="AD55" s="97">
        <v>64</v>
      </c>
      <c r="AE55" s="97">
        <v>2</v>
      </c>
      <c r="AF55" s="112">
        <v>1E-4</v>
      </c>
      <c r="AG55" s="113" t="s">
        <v>134</v>
      </c>
    </row>
    <row r="56" spans="1:33" s="84" customFormat="1" ht="13" x14ac:dyDescent="0.15">
      <c r="A56" s="82" t="s">
        <v>48</v>
      </c>
      <c r="B56" s="87" t="str">
        <f>IF(E56&lt;&gt;"", ROUND(E56,0)&amp;A56, "")</f>
        <v>0D1</v>
      </c>
      <c r="C56" s="131"/>
      <c r="D56" s="82" t="s">
        <v>50</v>
      </c>
      <c r="E56" s="88">
        <v>0.30046592263517102</v>
      </c>
      <c r="F56" s="89">
        <v>0.72792921074043904</v>
      </c>
      <c r="G56" s="90"/>
      <c r="H56" s="89"/>
      <c r="I56" s="90"/>
      <c r="J56" s="91"/>
      <c r="K56" s="82">
        <v>32</v>
      </c>
      <c r="L56" s="82">
        <v>12000</v>
      </c>
      <c r="M56" s="90">
        <v>6</v>
      </c>
      <c r="N56" s="82">
        <v>128</v>
      </c>
      <c r="O56" s="83">
        <v>3.0000000000000001E-5</v>
      </c>
      <c r="P56" s="83">
        <v>0.01</v>
      </c>
      <c r="Q56" s="82">
        <v>1</v>
      </c>
      <c r="R56" s="82">
        <v>0.3</v>
      </c>
      <c r="S56" s="82">
        <v>1</v>
      </c>
      <c r="T56" s="82">
        <v>1</v>
      </c>
      <c r="U56" s="82" t="s">
        <v>51</v>
      </c>
      <c r="V56" s="82" t="s">
        <v>46</v>
      </c>
      <c r="W56" s="82">
        <v>0</v>
      </c>
      <c r="X56" s="90"/>
      <c r="Y56" s="90"/>
      <c r="Z56" s="90"/>
      <c r="AA56" s="90"/>
      <c r="AB56" s="90"/>
      <c r="AC56" s="90"/>
      <c r="AD56" s="97">
        <v>64</v>
      </c>
      <c r="AE56" s="97">
        <v>2</v>
      </c>
      <c r="AF56" s="112">
        <v>1E-4</v>
      </c>
      <c r="AG56" s="113" t="s">
        <v>143</v>
      </c>
    </row>
    <row r="57" spans="1:33" s="84" customFormat="1" ht="13" x14ac:dyDescent="0.15">
      <c r="A57" s="82" t="s">
        <v>48</v>
      </c>
      <c r="B57" s="87" t="str">
        <f t="shared" ref="B57" si="12">IF(E57&lt;&gt;"", ROUND(E57,0)&amp;A57, "")</f>
        <v>0D1</v>
      </c>
      <c r="C57" s="132"/>
      <c r="D57" s="82" t="s">
        <v>50</v>
      </c>
      <c r="E57" s="88">
        <v>0.1</v>
      </c>
      <c r="F57" s="89">
        <v>0.68073637103336004</v>
      </c>
      <c r="G57" s="90"/>
      <c r="H57" s="89"/>
      <c r="I57" s="90"/>
      <c r="J57" s="91"/>
      <c r="K57" s="82">
        <v>32</v>
      </c>
      <c r="L57" s="82">
        <v>12000</v>
      </c>
      <c r="M57" s="90">
        <v>6</v>
      </c>
      <c r="N57" s="82">
        <v>128</v>
      </c>
      <c r="O57" s="83">
        <v>3.0000000000000001E-5</v>
      </c>
      <c r="P57" s="83">
        <v>0.01</v>
      </c>
      <c r="Q57" s="82">
        <v>1</v>
      </c>
      <c r="R57" s="82">
        <v>0.1</v>
      </c>
      <c r="S57" s="82">
        <v>1</v>
      </c>
      <c r="T57" s="82">
        <v>1</v>
      </c>
      <c r="U57" s="82" t="s">
        <v>51</v>
      </c>
      <c r="V57" s="82" t="s">
        <v>46</v>
      </c>
      <c r="W57" s="82">
        <v>0</v>
      </c>
      <c r="X57" s="90"/>
      <c r="Y57" s="90"/>
      <c r="Z57" s="90"/>
      <c r="AA57" s="90"/>
      <c r="AB57" s="90"/>
      <c r="AC57" s="90"/>
      <c r="AD57" s="97">
        <v>64</v>
      </c>
      <c r="AE57" s="97">
        <v>2</v>
      </c>
      <c r="AF57" s="112">
        <v>1E-4</v>
      </c>
      <c r="AG57" s="113" t="s">
        <v>148</v>
      </c>
    </row>
    <row r="58" spans="1:33" s="84" customFormat="1" ht="13" x14ac:dyDescent="0.15">
      <c r="A58" s="82" t="s">
        <v>48</v>
      </c>
      <c r="B58" s="87" t="str">
        <f>IF(E58&lt;&gt;"", ROUND(E58,0)&amp;A58, "")</f>
        <v>0D1</v>
      </c>
      <c r="C58" s="130" t="s">
        <v>116</v>
      </c>
      <c r="D58" s="82" t="s">
        <v>50</v>
      </c>
      <c r="E58" s="90">
        <v>0.35045328132336401</v>
      </c>
      <c r="F58" s="89">
        <v>0.74786411716842904</v>
      </c>
      <c r="G58" s="90"/>
      <c r="H58" s="89"/>
      <c r="I58" s="90"/>
      <c r="J58" s="91"/>
      <c r="K58" s="82">
        <v>32</v>
      </c>
      <c r="L58" s="82">
        <v>12000</v>
      </c>
      <c r="M58" s="90">
        <v>6</v>
      </c>
      <c r="N58" s="82">
        <v>128</v>
      </c>
      <c r="O58" s="83">
        <v>3.0000000000000001E-5</v>
      </c>
      <c r="P58" s="83">
        <v>0.01</v>
      </c>
      <c r="Q58" s="82">
        <v>1</v>
      </c>
      <c r="R58" s="82">
        <v>0.35</v>
      </c>
      <c r="S58" s="82">
        <v>1</v>
      </c>
      <c r="T58" s="82">
        <v>1</v>
      </c>
      <c r="U58" s="82" t="s">
        <v>51</v>
      </c>
      <c r="V58" s="82" t="s">
        <v>46</v>
      </c>
      <c r="W58" s="82">
        <v>0</v>
      </c>
      <c r="X58" s="90"/>
      <c r="Y58" s="90"/>
      <c r="Z58" s="90"/>
      <c r="AA58" s="90"/>
      <c r="AB58" s="90"/>
      <c r="AC58" s="90"/>
      <c r="AD58" s="97">
        <v>128</v>
      </c>
      <c r="AE58" s="97">
        <v>2</v>
      </c>
      <c r="AF58" s="112">
        <v>1E-4</v>
      </c>
      <c r="AG58" s="113" t="s">
        <v>136</v>
      </c>
    </row>
    <row r="59" spans="1:33" s="84" customFormat="1" ht="13" x14ac:dyDescent="0.15">
      <c r="A59" s="82" t="s">
        <v>48</v>
      </c>
      <c r="B59" s="87" t="str">
        <f t="shared" ref="B59:B60" si="13">IF(E59&lt;&gt;"", ROUND(E59,0)&amp;A59, "")</f>
        <v>0D1</v>
      </c>
      <c r="C59" s="131"/>
      <c r="D59" s="82" t="s">
        <v>50</v>
      </c>
      <c r="E59" s="88">
        <v>0.30046592263517102</v>
      </c>
      <c r="F59" s="89">
        <v>0.73626932465419004</v>
      </c>
      <c r="G59" s="90"/>
      <c r="H59" s="89"/>
      <c r="I59" s="90"/>
      <c r="J59" s="91"/>
      <c r="K59" s="82">
        <v>32</v>
      </c>
      <c r="L59" s="82">
        <v>12000</v>
      </c>
      <c r="M59" s="90">
        <v>6</v>
      </c>
      <c r="N59" s="82">
        <v>128</v>
      </c>
      <c r="O59" s="83">
        <v>3.0000000000000001E-5</v>
      </c>
      <c r="P59" s="83">
        <v>0.01</v>
      </c>
      <c r="Q59" s="82">
        <v>1</v>
      </c>
      <c r="R59" s="90">
        <v>0.3</v>
      </c>
      <c r="S59" s="82">
        <v>1</v>
      </c>
      <c r="T59" s="82">
        <v>1</v>
      </c>
      <c r="U59" s="82" t="s">
        <v>51</v>
      </c>
      <c r="V59" s="82" t="s">
        <v>46</v>
      </c>
      <c r="W59" s="82">
        <v>0</v>
      </c>
      <c r="X59" s="90"/>
      <c r="Y59" s="90"/>
      <c r="Z59" s="90"/>
      <c r="AA59" s="90"/>
      <c r="AB59" s="90"/>
      <c r="AC59" s="90"/>
      <c r="AD59" s="97">
        <v>128</v>
      </c>
      <c r="AE59" s="97">
        <v>2</v>
      </c>
      <c r="AF59" s="112">
        <v>1E-4</v>
      </c>
      <c r="AG59" s="113" t="s">
        <v>177</v>
      </c>
    </row>
    <row r="60" spans="1:33" s="84" customFormat="1" ht="13" x14ac:dyDescent="0.15">
      <c r="A60" s="82" t="s">
        <v>48</v>
      </c>
      <c r="B60" s="87" t="str">
        <f t="shared" si="13"/>
        <v>0D1</v>
      </c>
      <c r="C60" s="131"/>
      <c r="D60" s="82" t="s">
        <v>50</v>
      </c>
      <c r="E60" s="88">
        <v>0.200780149528659</v>
      </c>
      <c r="F60" s="89">
        <v>0.71307973962571103</v>
      </c>
      <c r="G60" s="90"/>
      <c r="H60" s="89"/>
      <c r="I60" s="90"/>
      <c r="J60" s="91"/>
      <c r="K60" s="82">
        <v>32</v>
      </c>
      <c r="L60" s="82">
        <v>12000</v>
      </c>
      <c r="M60" s="90">
        <v>6</v>
      </c>
      <c r="N60" s="82">
        <v>128</v>
      </c>
      <c r="O60" s="83">
        <v>3.0000000000000001E-5</v>
      </c>
      <c r="P60" s="83">
        <v>0.01</v>
      </c>
      <c r="Q60" s="82">
        <v>1</v>
      </c>
      <c r="R60" s="90">
        <v>0.2</v>
      </c>
      <c r="S60" s="82">
        <v>1</v>
      </c>
      <c r="T60" s="82">
        <v>1</v>
      </c>
      <c r="U60" s="82" t="s">
        <v>51</v>
      </c>
      <c r="V60" s="82" t="s">
        <v>46</v>
      </c>
      <c r="W60" s="82">
        <v>0</v>
      </c>
      <c r="X60" s="90"/>
      <c r="Y60" s="90"/>
      <c r="Z60" s="90"/>
      <c r="AA60" s="90"/>
      <c r="AB60" s="90"/>
      <c r="AC60" s="90"/>
      <c r="AD60" s="97">
        <v>128</v>
      </c>
      <c r="AE60" s="97">
        <v>2</v>
      </c>
      <c r="AF60" s="112">
        <v>1E-4</v>
      </c>
      <c r="AG60" s="113" t="s">
        <v>139</v>
      </c>
    </row>
    <row r="61" spans="1:33" s="84" customFormat="1" ht="13" x14ac:dyDescent="0.15">
      <c r="A61" s="82" t="s">
        <v>48</v>
      </c>
      <c r="B61" s="87" t="str">
        <f t="shared" ref="B61" si="14">IF(E61&lt;&gt;"", ROUND(E61,0)&amp;A61, "")</f>
        <v>0D1</v>
      </c>
      <c r="C61" s="132"/>
      <c r="D61" s="82" t="s">
        <v>50</v>
      </c>
      <c r="E61" s="88">
        <v>0.100805432152273</v>
      </c>
      <c r="F61" s="89">
        <v>0.683787632221318</v>
      </c>
      <c r="G61" s="90"/>
      <c r="H61" s="89"/>
      <c r="I61" s="90"/>
      <c r="J61" s="91"/>
      <c r="K61" s="82">
        <v>32</v>
      </c>
      <c r="L61" s="82">
        <v>12000</v>
      </c>
      <c r="M61" s="90">
        <v>6</v>
      </c>
      <c r="N61" s="82">
        <v>128</v>
      </c>
      <c r="O61" s="83">
        <v>3.0000000000000001E-5</v>
      </c>
      <c r="P61" s="83">
        <v>0.01</v>
      </c>
      <c r="Q61" s="82">
        <v>1</v>
      </c>
      <c r="R61" s="90">
        <v>0.1</v>
      </c>
      <c r="S61" s="82">
        <v>1</v>
      </c>
      <c r="T61" s="82">
        <v>1</v>
      </c>
      <c r="U61" s="82" t="s">
        <v>51</v>
      </c>
      <c r="V61" s="82" t="s">
        <v>46</v>
      </c>
      <c r="W61" s="82">
        <v>0</v>
      </c>
      <c r="X61" s="90"/>
      <c r="Y61" s="90"/>
      <c r="Z61" s="90"/>
      <c r="AA61" s="90"/>
      <c r="AB61" s="90"/>
      <c r="AC61" s="90"/>
      <c r="AD61" s="97">
        <v>128</v>
      </c>
      <c r="AE61" s="97">
        <v>2</v>
      </c>
      <c r="AF61" s="112">
        <v>1E-4</v>
      </c>
      <c r="AG61" s="113" t="s">
        <v>157</v>
      </c>
    </row>
    <row r="62" spans="1:33" ht="13" x14ac:dyDescent="0.15">
      <c r="A62" s="18"/>
      <c r="B62" s="18" t="str">
        <f t="shared" si="0"/>
        <v/>
      </c>
      <c r="C62" s="94"/>
      <c r="D62" s="12"/>
      <c r="E62" s="13"/>
      <c r="F62" s="14"/>
      <c r="G62" s="12"/>
      <c r="H62" s="14"/>
      <c r="I62" s="12"/>
      <c r="J62" s="15"/>
      <c r="K62" s="12"/>
      <c r="L62" s="12"/>
      <c r="M62" s="1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3" ht="13" hidden="1" x14ac:dyDescent="0.15">
      <c r="A63" s="7" t="s">
        <v>53</v>
      </c>
      <c r="B63" s="18" t="str">
        <f t="shared" si="0"/>
        <v>90D4</v>
      </c>
      <c r="C63" s="140" t="s">
        <v>54</v>
      </c>
      <c r="D63" s="7" t="s">
        <v>55</v>
      </c>
      <c r="E63" s="8">
        <v>90</v>
      </c>
      <c r="F63" s="9">
        <v>0.84666327050432999</v>
      </c>
      <c r="G63" s="10">
        <v>1.1784174000000001</v>
      </c>
      <c r="H63" s="9">
        <v>0.849064279902359</v>
      </c>
      <c r="I63" s="10">
        <v>1.1841767999999999</v>
      </c>
      <c r="J63" s="15"/>
      <c r="K63" s="7">
        <v>32</v>
      </c>
      <c r="L63" s="7">
        <v>11000</v>
      </c>
      <c r="M63" s="10">
        <v>6</v>
      </c>
      <c r="N63" s="7">
        <v>128</v>
      </c>
      <c r="O63" s="11">
        <v>3.0000000000000001E-5</v>
      </c>
      <c r="P63" s="11">
        <v>0.01</v>
      </c>
      <c r="Q63" s="7">
        <v>1</v>
      </c>
      <c r="R63" s="7">
        <v>0.9</v>
      </c>
      <c r="S63" s="7">
        <v>1</v>
      </c>
      <c r="T63" s="7">
        <v>1</v>
      </c>
      <c r="U63" s="7" t="s">
        <v>56</v>
      </c>
      <c r="V63" s="7" t="s">
        <v>46</v>
      </c>
      <c r="W63" s="7">
        <v>0</v>
      </c>
      <c r="X63" s="7"/>
      <c r="Y63" s="7"/>
      <c r="Z63" s="7" t="s">
        <v>41</v>
      </c>
      <c r="AA63" s="7" t="s">
        <v>34</v>
      </c>
      <c r="AB63" s="7">
        <v>0.1</v>
      </c>
      <c r="AC63" s="7">
        <v>0.9</v>
      </c>
      <c r="AD63" s="7" t="s">
        <v>34</v>
      </c>
      <c r="AE63" s="7">
        <v>0.1</v>
      </c>
      <c r="AF63" s="7">
        <v>0.9</v>
      </c>
    </row>
    <row r="64" spans="1:33" ht="13" hidden="1" x14ac:dyDescent="0.15">
      <c r="A64" s="7" t="s">
        <v>53</v>
      </c>
      <c r="B64" s="18" t="str">
        <f t="shared" si="0"/>
        <v>70D4</v>
      </c>
      <c r="C64" s="141"/>
      <c r="D64" s="7" t="s">
        <v>55</v>
      </c>
      <c r="E64" s="8">
        <v>70</v>
      </c>
      <c r="F64" s="9">
        <v>0.83861436576668302</v>
      </c>
      <c r="G64" s="10">
        <v>1.1775568999999999</v>
      </c>
      <c r="H64" s="9">
        <v>0.84041903986981203</v>
      </c>
      <c r="I64" s="10">
        <v>1.1835256999999999</v>
      </c>
      <c r="J64" s="15"/>
      <c r="K64" s="7">
        <v>32</v>
      </c>
      <c r="L64" s="7">
        <v>11000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10">
        <v>0.6</v>
      </c>
      <c r="S64" s="7">
        <v>1</v>
      </c>
      <c r="T64" s="7">
        <v>1</v>
      </c>
      <c r="U64" s="7" t="s">
        <v>56</v>
      </c>
      <c r="V64" s="7" t="s">
        <v>46</v>
      </c>
      <c r="W64" s="7">
        <v>0</v>
      </c>
      <c r="X64" s="10"/>
      <c r="Y64" s="10"/>
      <c r="Z64" s="7" t="s">
        <v>41</v>
      </c>
      <c r="AA64" s="7" t="s">
        <v>34</v>
      </c>
      <c r="AB64" s="7">
        <v>0.1</v>
      </c>
      <c r="AC64" s="7">
        <v>0.9</v>
      </c>
      <c r="AD64" s="7" t="s">
        <v>34</v>
      </c>
      <c r="AE64" s="7">
        <v>0.1</v>
      </c>
      <c r="AF64" s="7">
        <v>0.9</v>
      </c>
    </row>
    <row r="65" spans="1:33" ht="13" hidden="1" x14ac:dyDescent="0.15">
      <c r="A65" s="7" t="s">
        <v>53</v>
      </c>
      <c r="B65" s="18" t="str">
        <f t="shared" si="0"/>
        <v>50D4</v>
      </c>
      <c r="C65" s="141"/>
      <c r="D65" s="7" t="s">
        <v>55</v>
      </c>
      <c r="E65" s="8">
        <v>50</v>
      </c>
      <c r="F65" s="9">
        <v>0.82822210901681104</v>
      </c>
      <c r="G65" s="10">
        <v>1.1889167</v>
      </c>
      <c r="H65" s="9">
        <v>0.82679007323026799</v>
      </c>
      <c r="I65" s="10">
        <v>1.1943512000000001</v>
      </c>
      <c r="J65" s="15"/>
      <c r="K65" s="7">
        <v>32</v>
      </c>
      <c r="L65" s="7">
        <v>11000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0.4</v>
      </c>
      <c r="S65" s="7">
        <v>1</v>
      </c>
      <c r="T65" s="7">
        <v>1</v>
      </c>
      <c r="U65" s="7" t="s">
        <v>56</v>
      </c>
      <c r="V65" s="7" t="s">
        <v>46</v>
      </c>
      <c r="W65" s="7">
        <v>0</v>
      </c>
      <c r="X65" s="10"/>
      <c r="Y65" s="10"/>
      <c r="Z65" s="7" t="s">
        <v>41</v>
      </c>
      <c r="AA65" s="7" t="s">
        <v>34</v>
      </c>
      <c r="AB65" s="7">
        <v>0.1</v>
      </c>
      <c r="AC65" s="7">
        <v>0.9</v>
      </c>
      <c r="AD65" s="7" t="s">
        <v>34</v>
      </c>
      <c r="AE65" s="7">
        <v>0.1</v>
      </c>
      <c r="AF65" s="7">
        <v>0.9</v>
      </c>
    </row>
    <row r="66" spans="1:33" ht="13" hidden="1" x14ac:dyDescent="0.15">
      <c r="A66" s="7" t="s">
        <v>53</v>
      </c>
      <c r="B66" s="18" t="str">
        <f t="shared" si="0"/>
        <v>30D4</v>
      </c>
      <c r="C66" s="141"/>
      <c r="D66" s="7" t="s">
        <v>55</v>
      </c>
      <c r="E66" s="8">
        <v>30</v>
      </c>
      <c r="F66" s="9">
        <v>0.81385634233316295</v>
      </c>
      <c r="G66" s="10">
        <v>1.2050303</v>
      </c>
      <c r="H66" s="9">
        <v>0.82119609438567898</v>
      </c>
      <c r="I66" s="10">
        <v>1.208537</v>
      </c>
      <c r="J66" s="15"/>
      <c r="K66" s="7">
        <v>32</v>
      </c>
      <c r="L66" s="7">
        <v>11000</v>
      </c>
      <c r="M66" s="10">
        <v>6</v>
      </c>
      <c r="N66" s="7">
        <v>128</v>
      </c>
      <c r="O66" s="11">
        <v>3.0000000000000001E-5</v>
      </c>
      <c r="P66" s="11">
        <v>0.01</v>
      </c>
      <c r="Q66" s="7">
        <v>1</v>
      </c>
      <c r="R66" s="10">
        <v>0.3</v>
      </c>
      <c r="S66" s="7">
        <v>1</v>
      </c>
      <c r="T66" s="7">
        <v>1</v>
      </c>
      <c r="U66" s="7" t="s">
        <v>56</v>
      </c>
      <c r="V66" s="7" t="s">
        <v>46</v>
      </c>
      <c r="W66" s="7">
        <v>0</v>
      </c>
      <c r="X66" s="10"/>
      <c r="Y66" s="10"/>
      <c r="Z66" s="7" t="s">
        <v>41</v>
      </c>
      <c r="AA66" s="7" t="s">
        <v>34</v>
      </c>
      <c r="AB66" s="7">
        <v>0.1</v>
      </c>
      <c r="AC66" s="7">
        <v>0.9</v>
      </c>
      <c r="AD66" s="7" t="s">
        <v>34</v>
      </c>
      <c r="AE66" s="7">
        <v>0.1</v>
      </c>
      <c r="AF66" s="7">
        <v>0.9</v>
      </c>
    </row>
    <row r="67" spans="1:33" ht="13" hidden="1" x14ac:dyDescent="0.15">
      <c r="A67" s="7" t="s">
        <v>53</v>
      </c>
      <c r="B67" s="18" t="str">
        <f t="shared" si="0"/>
        <v>10D4</v>
      </c>
      <c r="C67" s="141"/>
      <c r="D67" s="7" t="s">
        <v>55</v>
      </c>
      <c r="E67" s="8">
        <v>10</v>
      </c>
      <c r="F67" s="9">
        <v>0.80662251655629102</v>
      </c>
      <c r="G67" s="10">
        <v>1.2569151999999999</v>
      </c>
      <c r="H67" s="9">
        <v>0.80441415785191195</v>
      </c>
      <c r="I67" s="10">
        <v>1.2677913999999999</v>
      </c>
      <c r="J67" s="15"/>
      <c r="K67" s="7">
        <v>32</v>
      </c>
      <c r="L67" s="7">
        <v>11000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1</v>
      </c>
      <c r="R67" s="10">
        <v>0.2</v>
      </c>
      <c r="S67" s="7">
        <v>1</v>
      </c>
      <c r="T67" s="7">
        <v>1</v>
      </c>
      <c r="U67" s="7" t="s">
        <v>56</v>
      </c>
      <c r="V67" s="7" t="s">
        <v>46</v>
      </c>
      <c r="W67" s="7">
        <v>0</v>
      </c>
      <c r="X67" s="10"/>
      <c r="Y67" s="10"/>
      <c r="Z67" s="7" t="s">
        <v>41</v>
      </c>
      <c r="AA67" s="7" t="s">
        <v>34</v>
      </c>
      <c r="AB67" s="7">
        <v>0.1</v>
      </c>
      <c r="AC67" s="7">
        <v>0.9</v>
      </c>
      <c r="AD67" s="7" t="s">
        <v>34</v>
      </c>
      <c r="AE67" s="7">
        <v>0.1</v>
      </c>
      <c r="AF67" s="7">
        <v>0.9</v>
      </c>
    </row>
    <row r="68" spans="1:33" ht="13" hidden="1" x14ac:dyDescent="0.15">
      <c r="A68" s="7" t="s">
        <v>53</v>
      </c>
      <c r="B68" s="18" t="str">
        <f t="shared" si="0"/>
        <v>8D4</v>
      </c>
      <c r="C68" s="141"/>
      <c r="D68" s="7" t="s">
        <v>55</v>
      </c>
      <c r="E68" s="8">
        <v>8</v>
      </c>
      <c r="F68" s="9">
        <v>0.80030565461029002</v>
      </c>
      <c r="G68" s="10">
        <v>1.2697282999999999</v>
      </c>
      <c r="H68" s="9">
        <v>0.80482099267697305</v>
      </c>
      <c r="I68" s="10">
        <v>1.2769389</v>
      </c>
      <c r="J68" s="15"/>
      <c r="K68" s="7">
        <v>32</v>
      </c>
      <c r="L68" s="7">
        <v>11000</v>
      </c>
      <c r="M68" s="10">
        <v>6</v>
      </c>
      <c r="N68" s="7">
        <v>128</v>
      </c>
      <c r="O68" s="11">
        <v>3.0000000000000001E-5</v>
      </c>
      <c r="P68" s="11">
        <v>0.01</v>
      </c>
      <c r="Q68" s="7">
        <v>1</v>
      </c>
      <c r="R68" s="10">
        <v>0.1</v>
      </c>
      <c r="S68" s="7">
        <v>1</v>
      </c>
      <c r="T68" s="7">
        <v>1</v>
      </c>
      <c r="U68" s="7" t="s">
        <v>56</v>
      </c>
      <c r="V68" s="7" t="s">
        <v>46</v>
      </c>
      <c r="W68" s="7">
        <v>0</v>
      </c>
      <c r="X68" s="10"/>
      <c r="Y68" s="10"/>
      <c r="Z68" s="7" t="s">
        <v>41</v>
      </c>
      <c r="AA68" s="7" t="s">
        <v>34</v>
      </c>
      <c r="AB68" s="7">
        <v>0.1</v>
      </c>
      <c r="AC68" s="7">
        <v>0.9</v>
      </c>
      <c r="AD68" s="7" t="s">
        <v>34</v>
      </c>
      <c r="AE68" s="7">
        <v>0.1</v>
      </c>
      <c r="AF68" s="7">
        <v>0.9</v>
      </c>
    </row>
    <row r="69" spans="1:33" ht="13" hidden="1" x14ac:dyDescent="0.15">
      <c r="A69" s="7" t="s">
        <v>53</v>
      </c>
      <c r="B69" s="18" t="str">
        <f t="shared" si="0"/>
        <v>5D4</v>
      </c>
      <c r="C69" s="141"/>
      <c r="D69" s="7" t="s">
        <v>55</v>
      </c>
      <c r="E69" s="8">
        <v>5</v>
      </c>
      <c r="F69" s="9">
        <v>0.79460010188486996</v>
      </c>
      <c r="G69" s="10">
        <v>1.2994998</v>
      </c>
      <c r="H69" s="9">
        <v>0.79220911310008102</v>
      </c>
      <c r="I69" s="10">
        <v>1.3104624</v>
      </c>
      <c r="J69" s="15"/>
      <c r="K69" s="7">
        <v>32</v>
      </c>
      <c r="L69" s="7">
        <v>11000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1</v>
      </c>
      <c r="R69" s="10">
        <v>0.06</v>
      </c>
      <c r="S69" s="7">
        <v>1</v>
      </c>
      <c r="T69" s="7">
        <v>1</v>
      </c>
      <c r="U69" s="7" t="s">
        <v>56</v>
      </c>
      <c r="V69" s="7" t="s">
        <v>46</v>
      </c>
      <c r="W69" s="7">
        <v>0</v>
      </c>
      <c r="X69" s="10"/>
      <c r="Y69" s="10"/>
      <c r="Z69" s="7" t="s">
        <v>41</v>
      </c>
      <c r="AA69" s="7" t="s">
        <v>34</v>
      </c>
      <c r="AB69" s="7">
        <v>0.1</v>
      </c>
      <c r="AC69" s="7">
        <v>0.9</v>
      </c>
      <c r="AD69" s="7" t="s">
        <v>34</v>
      </c>
      <c r="AE69" s="7">
        <v>0.1</v>
      </c>
      <c r="AF69" s="7">
        <v>0.9</v>
      </c>
    </row>
    <row r="70" spans="1:33" ht="13" hidden="1" x14ac:dyDescent="0.15">
      <c r="A70" s="7" t="s">
        <v>53</v>
      </c>
      <c r="B70" s="18" t="str">
        <f t="shared" si="0"/>
        <v>3D4</v>
      </c>
      <c r="C70" s="142"/>
      <c r="D70" s="7" t="s">
        <v>55</v>
      </c>
      <c r="E70" s="8">
        <v>3</v>
      </c>
      <c r="F70" s="9">
        <v>0.77656647987773797</v>
      </c>
      <c r="G70" s="10">
        <v>1.3349739</v>
      </c>
      <c r="H70" s="9">
        <v>0.78142799023596399</v>
      </c>
      <c r="I70" s="10">
        <v>1.3403332999999999</v>
      </c>
      <c r="J70" s="15"/>
      <c r="K70" s="7">
        <v>32</v>
      </c>
      <c r="L70" s="7">
        <v>11000</v>
      </c>
      <c r="M70" s="10">
        <v>6</v>
      </c>
      <c r="N70" s="7">
        <v>128</v>
      </c>
      <c r="O70" s="11">
        <v>3.0000000000000001E-5</v>
      </c>
      <c r="P70" s="11">
        <v>0.01</v>
      </c>
      <c r="Q70" s="7">
        <v>1</v>
      </c>
      <c r="R70" s="10">
        <v>0.03</v>
      </c>
      <c r="S70" s="7">
        <v>1</v>
      </c>
      <c r="T70" s="7">
        <v>1</v>
      </c>
      <c r="U70" s="7" t="s">
        <v>56</v>
      </c>
      <c r="V70" s="7" t="s">
        <v>46</v>
      </c>
      <c r="W70" s="7">
        <v>0</v>
      </c>
      <c r="X70" s="10"/>
      <c r="Y70" s="10"/>
      <c r="Z70" s="7" t="s">
        <v>41</v>
      </c>
      <c r="AA70" s="7" t="s">
        <v>34</v>
      </c>
      <c r="AB70" s="7">
        <v>0.1</v>
      </c>
      <c r="AC70" s="7">
        <v>0.9</v>
      </c>
      <c r="AD70" s="7" t="s">
        <v>34</v>
      </c>
      <c r="AE70" s="7">
        <v>0.1</v>
      </c>
      <c r="AF70" s="7">
        <v>0.9</v>
      </c>
    </row>
    <row r="71" spans="1:33" ht="13" hidden="1" x14ac:dyDescent="0.15">
      <c r="A71" s="18"/>
      <c r="B71" s="18" t="str">
        <f t="shared" si="0"/>
        <v/>
      </c>
      <c r="C71" s="12"/>
      <c r="D71" s="12"/>
      <c r="E71" s="13"/>
      <c r="F71" s="14"/>
      <c r="G71" s="12"/>
      <c r="H71" s="14"/>
      <c r="I71" s="12"/>
      <c r="J71" s="15"/>
      <c r="K71" s="12"/>
      <c r="L71" s="12"/>
      <c r="M71" s="1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3" ht="13" x14ac:dyDescent="0.15">
      <c r="A72" s="7" t="s">
        <v>57</v>
      </c>
      <c r="B72" s="18" t="str">
        <f t="shared" si="0"/>
        <v>90E2</v>
      </c>
      <c r="C72" s="143" t="s">
        <v>58</v>
      </c>
      <c r="D72" s="7" t="s">
        <v>59</v>
      </c>
      <c r="E72" s="8">
        <v>90.052887759071595</v>
      </c>
      <c r="F72" s="9">
        <v>0.840142638818135</v>
      </c>
      <c r="G72" s="10">
        <v>1.0666648000000001</v>
      </c>
      <c r="H72" s="9">
        <v>0.83950366151342504</v>
      </c>
      <c r="I72" s="10">
        <v>1.0670790000000001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0</v>
      </c>
      <c r="R72" s="7">
        <v>0.1</v>
      </c>
      <c r="S72" s="7">
        <v>1</v>
      </c>
      <c r="T72" s="7">
        <v>1</v>
      </c>
      <c r="U72" s="7" t="s">
        <v>60</v>
      </c>
      <c r="V72" s="7" t="s">
        <v>46</v>
      </c>
      <c r="W72" s="7">
        <v>0</v>
      </c>
      <c r="X72" s="7" t="s">
        <v>61</v>
      </c>
      <c r="Y72" s="7">
        <v>1</v>
      </c>
      <c r="Z72" s="7"/>
      <c r="AA72" s="7"/>
      <c r="AB72" s="7"/>
      <c r="AC72" s="7"/>
      <c r="AD72" s="7"/>
      <c r="AE72" s="7"/>
      <c r="AF72" s="7"/>
    </row>
    <row r="73" spans="1:33" ht="13" x14ac:dyDescent="0.15">
      <c r="A73" s="7" t="s">
        <v>57</v>
      </c>
      <c r="B73" s="18" t="str">
        <f t="shared" si="0"/>
        <v>73E2</v>
      </c>
      <c r="C73" s="144"/>
      <c r="D73" s="7" t="s">
        <v>59</v>
      </c>
      <c r="E73" s="8">
        <v>72.540827486726599</v>
      </c>
      <c r="F73" s="9">
        <v>0.83433520122261795</v>
      </c>
      <c r="G73" s="10">
        <v>1.0662205</v>
      </c>
      <c r="H73" s="9">
        <v>0.84255492270138299</v>
      </c>
      <c r="I73" s="10">
        <v>1.0674349999999999</v>
      </c>
      <c r="J73" s="15"/>
      <c r="K73" s="7">
        <v>32</v>
      </c>
      <c r="L73" s="7">
        <v>12000</v>
      </c>
      <c r="M73" s="10">
        <v>6</v>
      </c>
      <c r="N73" s="7">
        <v>128</v>
      </c>
      <c r="O73" s="11">
        <v>3.0000000000000001E-5</v>
      </c>
      <c r="P73" s="11">
        <v>0.01</v>
      </c>
      <c r="Q73" s="7">
        <v>0</v>
      </c>
      <c r="R73" s="7">
        <v>0.1</v>
      </c>
      <c r="S73" s="7">
        <v>1</v>
      </c>
      <c r="T73" s="7">
        <v>1</v>
      </c>
      <c r="U73" s="7" t="s">
        <v>60</v>
      </c>
      <c r="V73" s="7" t="s">
        <v>46</v>
      </c>
      <c r="W73" s="7">
        <v>0</v>
      </c>
      <c r="X73" s="7" t="s">
        <v>61</v>
      </c>
      <c r="Y73" s="85">
        <v>10</v>
      </c>
      <c r="Z73" s="7"/>
      <c r="AA73" s="7"/>
      <c r="AB73" s="7"/>
      <c r="AC73" s="7"/>
      <c r="AD73" s="7"/>
      <c r="AE73" s="7"/>
      <c r="AF73" s="7"/>
    </row>
    <row r="74" spans="1:33" s="172" customFormat="1" ht="13" x14ac:dyDescent="0.15">
      <c r="A74" s="162" t="s">
        <v>57</v>
      </c>
      <c r="B74" s="163" t="str">
        <f t="shared" si="0"/>
        <v>0E2</v>
      </c>
      <c r="C74" s="144"/>
      <c r="D74" s="162" t="s">
        <v>59</v>
      </c>
      <c r="E74" s="167">
        <v>0.33240630380082098</v>
      </c>
      <c r="F74" s="165">
        <v>0.82272172497965801</v>
      </c>
      <c r="G74" s="167"/>
      <c r="H74" s="165"/>
      <c r="I74" s="167"/>
      <c r="J74" s="166"/>
      <c r="K74" s="162">
        <v>32</v>
      </c>
      <c r="L74" s="162">
        <v>12000</v>
      </c>
      <c r="M74" s="167">
        <v>6</v>
      </c>
      <c r="N74" s="162">
        <v>128</v>
      </c>
      <c r="O74" s="168">
        <v>3.0000000000000001E-5</v>
      </c>
      <c r="P74" s="168">
        <v>0.01</v>
      </c>
      <c r="Q74" s="162">
        <v>0</v>
      </c>
      <c r="R74" s="162">
        <v>0.1</v>
      </c>
      <c r="S74" s="162">
        <v>1</v>
      </c>
      <c r="T74" s="162">
        <v>1</v>
      </c>
      <c r="U74" s="162" t="s">
        <v>60</v>
      </c>
      <c r="V74" s="162" t="s">
        <v>46</v>
      </c>
      <c r="W74" s="162">
        <v>0</v>
      </c>
      <c r="X74" s="162" t="s">
        <v>61</v>
      </c>
      <c r="Y74" s="173">
        <v>15</v>
      </c>
      <c r="Z74" s="162"/>
      <c r="AA74" s="162"/>
      <c r="AB74" s="162"/>
      <c r="AC74" s="162"/>
      <c r="AD74" s="162"/>
      <c r="AE74" s="162"/>
      <c r="AF74" s="162"/>
      <c r="AG74" s="174" t="s">
        <v>194</v>
      </c>
    </row>
    <row r="75" spans="1:33" s="172" customFormat="1" ht="13" x14ac:dyDescent="0.15">
      <c r="A75" s="162" t="s">
        <v>57</v>
      </c>
      <c r="B75" s="163" t="str">
        <f t="shared" ref="B75" si="15">IF(E75&lt;&gt;"", ROUND(E75,0)&amp;A75, "")</f>
        <v>0E2</v>
      </c>
      <c r="C75" s="144"/>
      <c r="D75" s="162" t="s">
        <v>59</v>
      </c>
      <c r="E75" s="167">
        <v>2.5246505580236198E-2</v>
      </c>
      <c r="F75" s="165">
        <v>0.73311635475996695</v>
      </c>
      <c r="G75" s="167"/>
      <c r="H75" s="165"/>
      <c r="I75" s="167"/>
      <c r="J75" s="166"/>
      <c r="K75" s="162">
        <v>32</v>
      </c>
      <c r="L75" s="162">
        <v>12000</v>
      </c>
      <c r="M75" s="167">
        <v>6</v>
      </c>
      <c r="N75" s="162">
        <v>128</v>
      </c>
      <c r="O75" s="168">
        <v>3.0000000000000001E-5</v>
      </c>
      <c r="P75" s="168">
        <v>0.01</v>
      </c>
      <c r="Q75" s="162">
        <v>0</v>
      </c>
      <c r="R75" s="162">
        <v>0.1</v>
      </c>
      <c r="S75" s="162">
        <v>1</v>
      </c>
      <c r="T75" s="162">
        <v>1</v>
      </c>
      <c r="U75" s="162" t="s">
        <v>60</v>
      </c>
      <c r="V75" s="162" t="s">
        <v>46</v>
      </c>
      <c r="W75" s="162">
        <v>0</v>
      </c>
      <c r="X75" s="162" t="s">
        <v>61</v>
      </c>
      <c r="Y75" s="173">
        <v>97</v>
      </c>
      <c r="Z75" s="162"/>
      <c r="AA75" s="162"/>
      <c r="AB75" s="162"/>
      <c r="AC75" s="162"/>
      <c r="AD75" s="162"/>
      <c r="AE75" s="162"/>
      <c r="AF75" s="162"/>
      <c r="AG75" s="174" t="s">
        <v>183</v>
      </c>
    </row>
    <row r="76" spans="1:33" ht="13" x14ac:dyDescent="0.15">
      <c r="A76" s="7" t="s">
        <v>57</v>
      </c>
      <c r="B76" s="18" t="str">
        <f t="shared" si="0"/>
        <v>29E2</v>
      </c>
      <c r="C76" s="144"/>
      <c r="D76" s="7" t="s">
        <v>59</v>
      </c>
      <c r="E76" s="8">
        <v>28.572394506999998</v>
      </c>
      <c r="F76" s="9">
        <v>0.82302598064187404</v>
      </c>
      <c r="G76" s="10">
        <v>1.1625553</v>
      </c>
      <c r="H76" s="9">
        <v>0.82485760781122797</v>
      </c>
      <c r="I76" s="10">
        <v>1.1708612</v>
      </c>
      <c r="J76" s="15"/>
      <c r="K76" s="7">
        <v>32</v>
      </c>
      <c r="L76" s="7">
        <v>12000</v>
      </c>
      <c r="M76" s="10">
        <v>6</v>
      </c>
      <c r="N76" s="7">
        <v>128</v>
      </c>
      <c r="O76" s="11">
        <v>3.0000000000000001E-5</v>
      </c>
      <c r="P76" s="11">
        <v>0.01</v>
      </c>
      <c r="Q76" s="7">
        <v>0</v>
      </c>
      <c r="R76" s="7">
        <v>0.1</v>
      </c>
      <c r="S76" s="7">
        <v>1</v>
      </c>
      <c r="T76" s="7">
        <v>1</v>
      </c>
      <c r="U76" s="7" t="s">
        <v>60</v>
      </c>
      <c r="V76" s="7" t="s">
        <v>46</v>
      </c>
      <c r="W76" s="7">
        <v>0</v>
      </c>
      <c r="X76" s="7" t="s">
        <v>61</v>
      </c>
      <c r="Y76" s="85">
        <v>100</v>
      </c>
      <c r="Z76" s="7"/>
      <c r="AA76" s="7"/>
      <c r="AB76" s="7"/>
      <c r="AC76" s="7"/>
      <c r="AD76" s="7"/>
      <c r="AE76" s="7"/>
      <c r="AF76" s="7"/>
    </row>
    <row r="77" spans="1:33" ht="13" x14ac:dyDescent="0.15">
      <c r="A77" s="7" t="s">
        <v>57</v>
      </c>
      <c r="B77" s="18" t="str">
        <f t="shared" si="0"/>
        <v>19E2</v>
      </c>
      <c r="C77" s="144"/>
      <c r="D77" s="7" t="s">
        <v>59</v>
      </c>
      <c r="E77" s="8">
        <v>19.1461344110051</v>
      </c>
      <c r="F77" s="9">
        <v>0.81599592460519599</v>
      </c>
      <c r="G77" s="10">
        <v>1.2263852</v>
      </c>
      <c r="H77" s="9">
        <v>0.82089096826688301</v>
      </c>
      <c r="I77" s="10">
        <v>1.2329991</v>
      </c>
      <c r="J77" s="15"/>
      <c r="K77" s="7">
        <v>32</v>
      </c>
      <c r="L77" s="7">
        <v>12000</v>
      </c>
      <c r="M77" s="10">
        <v>6</v>
      </c>
      <c r="N77" s="7">
        <v>128</v>
      </c>
      <c r="O77" s="11">
        <v>3.0000000000000001E-5</v>
      </c>
      <c r="P77" s="11">
        <v>0.01</v>
      </c>
      <c r="Q77" s="7">
        <v>0</v>
      </c>
      <c r="R77" s="7">
        <v>0.1</v>
      </c>
      <c r="S77" s="7">
        <v>1</v>
      </c>
      <c r="T77" s="7">
        <v>1</v>
      </c>
      <c r="U77" s="7" t="s">
        <v>60</v>
      </c>
      <c r="V77" s="7" t="s">
        <v>46</v>
      </c>
      <c r="W77" s="7">
        <v>0</v>
      </c>
      <c r="X77" s="7" t="s">
        <v>61</v>
      </c>
      <c r="Y77" s="85">
        <v>150</v>
      </c>
      <c r="Z77" s="7"/>
      <c r="AA77" s="7"/>
      <c r="AB77" s="7"/>
      <c r="AC77" s="7"/>
      <c r="AD77" s="7"/>
      <c r="AE77" s="7"/>
      <c r="AF77" s="7"/>
    </row>
    <row r="78" spans="1:33" ht="13" x14ac:dyDescent="0.15">
      <c r="A78" s="7" t="s">
        <v>57</v>
      </c>
      <c r="B78" s="18" t="str">
        <f t="shared" si="0"/>
        <v>13E2</v>
      </c>
      <c r="C78" s="144"/>
      <c r="D78" s="7" t="s">
        <v>59</v>
      </c>
      <c r="E78" s="8">
        <v>12.7829704505574</v>
      </c>
      <c r="F78" s="9">
        <v>0.81161487519103404</v>
      </c>
      <c r="G78" s="10">
        <v>1.2898350000000001</v>
      </c>
      <c r="H78" s="9">
        <v>0.81722945484133402</v>
      </c>
      <c r="I78" s="10">
        <v>1.3043629000000001</v>
      </c>
      <c r="J78" s="15"/>
      <c r="K78" s="7">
        <v>32</v>
      </c>
      <c r="L78" s="7">
        <v>12000</v>
      </c>
      <c r="M78" s="10">
        <v>6</v>
      </c>
      <c r="N78" s="7">
        <v>128</v>
      </c>
      <c r="O78" s="11">
        <v>3.0000000000000001E-5</v>
      </c>
      <c r="P78" s="11">
        <v>0.01</v>
      </c>
      <c r="Q78" s="7">
        <v>0</v>
      </c>
      <c r="R78" s="7">
        <v>0.1</v>
      </c>
      <c r="S78" s="7">
        <v>1</v>
      </c>
      <c r="T78" s="7">
        <v>1</v>
      </c>
      <c r="U78" s="7" t="s">
        <v>60</v>
      </c>
      <c r="V78" s="7" t="s">
        <v>46</v>
      </c>
      <c r="W78" s="7">
        <v>0</v>
      </c>
      <c r="X78" s="7" t="s">
        <v>61</v>
      </c>
      <c r="Y78" s="85">
        <v>200</v>
      </c>
      <c r="Z78" s="7"/>
      <c r="AA78" s="7"/>
      <c r="AB78" s="7"/>
      <c r="AC78" s="7"/>
      <c r="AD78" s="7"/>
      <c r="AE78" s="7"/>
      <c r="AF78" s="7"/>
    </row>
    <row r="79" spans="1:33" s="172" customFormat="1" ht="13" x14ac:dyDescent="0.15">
      <c r="A79" s="162" t="s">
        <v>57</v>
      </c>
      <c r="B79" s="163" t="str">
        <f t="shared" si="0"/>
        <v>10E2</v>
      </c>
      <c r="C79" s="144"/>
      <c r="D79" s="162" t="s">
        <v>59</v>
      </c>
      <c r="E79" s="167">
        <v>10</v>
      </c>
      <c r="F79" s="165"/>
      <c r="G79" s="167"/>
      <c r="H79" s="165"/>
      <c r="I79" s="167"/>
      <c r="J79" s="166"/>
      <c r="K79" s="162">
        <v>32</v>
      </c>
      <c r="L79" s="162">
        <v>12000</v>
      </c>
      <c r="M79" s="167">
        <v>6</v>
      </c>
      <c r="N79" s="162">
        <v>128</v>
      </c>
      <c r="O79" s="168">
        <v>3.0000000000000001E-5</v>
      </c>
      <c r="P79" s="168">
        <v>0.01</v>
      </c>
      <c r="Q79" s="162">
        <v>0</v>
      </c>
      <c r="R79" s="162">
        <v>0.1</v>
      </c>
      <c r="S79" s="162">
        <v>1</v>
      </c>
      <c r="T79" s="162">
        <v>1</v>
      </c>
      <c r="U79" s="162" t="s">
        <v>60</v>
      </c>
      <c r="V79" s="162" t="s">
        <v>46</v>
      </c>
      <c r="W79" s="162">
        <v>0</v>
      </c>
      <c r="X79" s="162" t="s">
        <v>61</v>
      </c>
      <c r="Y79" s="173">
        <v>38</v>
      </c>
      <c r="Z79" s="162"/>
      <c r="AA79" s="162"/>
      <c r="AB79" s="162"/>
      <c r="AC79" s="162"/>
      <c r="AD79" s="162"/>
      <c r="AE79" s="162"/>
      <c r="AF79" s="162"/>
      <c r="AG79" s="174" t="s">
        <v>126</v>
      </c>
    </row>
    <row r="80" spans="1:33" s="172" customFormat="1" ht="13" x14ac:dyDescent="0.15">
      <c r="A80" s="162" t="s">
        <v>57</v>
      </c>
      <c r="B80" s="163" t="str">
        <f t="shared" ref="B80" si="16">IF(E80&lt;&gt;"", ROUND(E80,0)&amp;A80, "")</f>
        <v>0E2</v>
      </c>
      <c r="C80" s="144"/>
      <c r="D80" s="162" t="s">
        <v>59</v>
      </c>
      <c r="E80" s="167">
        <v>1.1485534727489401E-2</v>
      </c>
      <c r="F80" s="165">
        <v>0.70606183889340901</v>
      </c>
      <c r="G80" s="167"/>
      <c r="H80" s="165"/>
      <c r="I80" s="167"/>
      <c r="J80" s="166"/>
      <c r="K80" s="162">
        <v>32</v>
      </c>
      <c r="L80" s="162">
        <v>12000</v>
      </c>
      <c r="M80" s="167">
        <v>6</v>
      </c>
      <c r="N80" s="162">
        <v>128</v>
      </c>
      <c r="O80" s="168">
        <v>3.0000000000000001E-5</v>
      </c>
      <c r="P80" s="168">
        <v>0.01</v>
      </c>
      <c r="Q80" s="162">
        <v>0</v>
      </c>
      <c r="R80" s="162">
        <v>0.1</v>
      </c>
      <c r="S80" s="162">
        <v>1</v>
      </c>
      <c r="T80" s="162">
        <v>1</v>
      </c>
      <c r="U80" s="162" t="s">
        <v>60</v>
      </c>
      <c r="V80" s="162" t="s">
        <v>46</v>
      </c>
      <c r="W80" s="162">
        <v>0</v>
      </c>
      <c r="X80" s="162" t="s">
        <v>61</v>
      </c>
      <c r="Y80" s="173">
        <v>220</v>
      </c>
      <c r="Z80" s="162"/>
      <c r="AA80" s="162"/>
      <c r="AB80" s="162"/>
      <c r="AC80" s="162"/>
      <c r="AD80" s="162"/>
      <c r="AE80" s="162"/>
      <c r="AF80" s="162"/>
      <c r="AG80" s="174" t="s">
        <v>185</v>
      </c>
    </row>
    <row r="81" spans="1:33" ht="13" x14ac:dyDescent="0.15">
      <c r="A81" s="7" t="s">
        <v>57</v>
      </c>
      <c r="B81" s="18" t="str">
        <f t="shared" si="0"/>
        <v>6E2</v>
      </c>
      <c r="C81" s="144"/>
      <c r="D81" s="7" t="s">
        <v>59</v>
      </c>
      <c r="E81" s="8">
        <v>5.8933497011985096</v>
      </c>
      <c r="F81" s="9">
        <v>0.80030565461029002</v>
      </c>
      <c r="G81" s="10">
        <v>1.4102603</v>
      </c>
      <c r="H81" s="9">
        <v>0.802786818551668</v>
      </c>
      <c r="I81" s="10">
        <v>1.4235275000000001</v>
      </c>
      <c r="J81" s="15"/>
      <c r="K81" s="7">
        <v>32</v>
      </c>
      <c r="L81" s="7">
        <v>12000</v>
      </c>
      <c r="M81" s="10">
        <v>6</v>
      </c>
      <c r="N81" s="7">
        <v>128</v>
      </c>
      <c r="O81" s="11">
        <v>3.0000000000000001E-5</v>
      </c>
      <c r="P81" s="11">
        <v>0.01</v>
      </c>
      <c r="Q81" s="7">
        <v>0</v>
      </c>
      <c r="R81" s="7">
        <v>0.1</v>
      </c>
      <c r="S81" s="7">
        <v>1</v>
      </c>
      <c r="T81" s="7">
        <v>1</v>
      </c>
      <c r="U81" s="7" t="s">
        <v>60</v>
      </c>
      <c r="V81" s="7" t="s">
        <v>46</v>
      </c>
      <c r="W81" s="7">
        <v>0</v>
      </c>
      <c r="X81" s="7" t="s">
        <v>61</v>
      </c>
      <c r="Y81" s="85">
        <v>300</v>
      </c>
      <c r="Z81" s="7"/>
      <c r="AA81" s="7"/>
      <c r="AB81" s="7"/>
      <c r="AC81" s="7"/>
      <c r="AD81" s="7"/>
      <c r="AE81" s="7"/>
      <c r="AF81" s="7"/>
    </row>
    <row r="82" spans="1:33" ht="13" x14ac:dyDescent="0.15">
      <c r="A82" s="7" t="s">
        <v>57</v>
      </c>
      <c r="B82" s="18" t="str">
        <f t="shared" si="0"/>
        <v>3E2</v>
      </c>
      <c r="C82" s="144"/>
      <c r="D82" s="7" t="s">
        <v>59</v>
      </c>
      <c r="E82" s="8">
        <v>3.08329848507422</v>
      </c>
      <c r="F82" s="9">
        <v>0.79011716760061101</v>
      </c>
      <c r="G82" s="10">
        <v>1.4881911000000001</v>
      </c>
      <c r="H82" s="9">
        <v>0.79688771358828303</v>
      </c>
      <c r="I82" s="10">
        <v>1.5017254</v>
      </c>
      <c r="J82" s="15"/>
      <c r="K82" s="7">
        <v>32</v>
      </c>
      <c r="L82" s="7">
        <v>12000</v>
      </c>
      <c r="M82" s="10">
        <v>6</v>
      </c>
      <c r="N82" s="7">
        <v>128</v>
      </c>
      <c r="O82" s="11">
        <v>3.0000000000000001E-5</v>
      </c>
      <c r="P82" s="11">
        <v>0.01</v>
      </c>
      <c r="Q82" s="7">
        <v>0</v>
      </c>
      <c r="R82" s="7">
        <v>0.1</v>
      </c>
      <c r="S82" s="7">
        <v>1</v>
      </c>
      <c r="T82" s="7">
        <v>1</v>
      </c>
      <c r="U82" s="7" t="s">
        <v>60</v>
      </c>
      <c r="V82" s="7" t="s">
        <v>46</v>
      </c>
      <c r="W82" s="7">
        <v>0</v>
      </c>
      <c r="X82" s="7" t="s">
        <v>61</v>
      </c>
      <c r="Y82" s="85">
        <v>400</v>
      </c>
      <c r="Z82" s="7"/>
      <c r="AA82" s="7"/>
      <c r="AB82" s="7"/>
      <c r="AC82" s="7"/>
      <c r="AD82" s="7"/>
      <c r="AE82" s="7"/>
      <c r="AF82" s="7"/>
    </row>
    <row r="83" spans="1:33" ht="13" x14ac:dyDescent="0.15">
      <c r="A83" s="7" t="s">
        <v>57</v>
      </c>
      <c r="B83" s="18" t="str">
        <f t="shared" si="0"/>
        <v>2E2</v>
      </c>
      <c r="C83" s="144"/>
      <c r="D83" s="7" t="s">
        <v>59</v>
      </c>
      <c r="E83" s="8">
        <v>1.9107838948935101</v>
      </c>
      <c r="F83" s="9">
        <v>0.78247580234335201</v>
      </c>
      <c r="G83" s="10">
        <v>1.5404608</v>
      </c>
      <c r="H83" s="9">
        <v>0.78712367778681802</v>
      </c>
      <c r="I83" s="10">
        <v>1.5574026000000001</v>
      </c>
      <c r="J83" s="15"/>
      <c r="K83" s="7">
        <v>32</v>
      </c>
      <c r="L83" s="7">
        <v>12000</v>
      </c>
      <c r="M83" s="10">
        <v>6</v>
      </c>
      <c r="N83" s="7">
        <v>128</v>
      </c>
      <c r="O83" s="11">
        <v>3.0000000000000001E-5</v>
      </c>
      <c r="P83" s="11">
        <v>0.01</v>
      </c>
      <c r="Q83" s="7">
        <v>0</v>
      </c>
      <c r="R83" s="7">
        <v>0.1</v>
      </c>
      <c r="S83" s="7">
        <v>1</v>
      </c>
      <c r="T83" s="7">
        <v>1</v>
      </c>
      <c r="U83" s="7" t="s">
        <v>60</v>
      </c>
      <c r="V83" s="7" t="s">
        <v>46</v>
      </c>
      <c r="W83" s="7">
        <v>0</v>
      </c>
      <c r="X83" s="7" t="s">
        <v>61</v>
      </c>
      <c r="Y83" s="85">
        <v>500</v>
      </c>
      <c r="Z83" s="7"/>
      <c r="AA83" s="7"/>
      <c r="AB83" s="7"/>
      <c r="AC83" s="7"/>
      <c r="AD83" s="7"/>
      <c r="AE83" s="7"/>
      <c r="AF83" s="7"/>
      <c r="AG83" s="103"/>
    </row>
    <row r="84" spans="1:33" s="84" customFormat="1" ht="13" x14ac:dyDescent="0.15">
      <c r="A84" s="82" t="s">
        <v>57</v>
      </c>
      <c r="B84" s="116" t="str">
        <f t="shared" ref="B84" si="17">IF(E84&lt;&gt;"", ROUND(E84,0)&amp;A84, "")</f>
        <v>0E2</v>
      </c>
      <c r="C84" s="120" t="s">
        <v>117</v>
      </c>
      <c r="D84" s="114" t="s">
        <v>59</v>
      </c>
      <c r="E84" s="90">
        <v>0.34708226484150201</v>
      </c>
      <c r="F84" s="89">
        <v>0.755085435313262</v>
      </c>
      <c r="G84" s="90"/>
      <c r="H84" s="89"/>
      <c r="I84" s="90"/>
      <c r="J84" s="91"/>
      <c r="K84" s="82">
        <v>32</v>
      </c>
      <c r="L84" s="82">
        <v>12000</v>
      </c>
      <c r="M84" s="90">
        <v>6</v>
      </c>
      <c r="N84" s="82">
        <v>128</v>
      </c>
      <c r="O84" s="83">
        <v>3.0000000000000001E-5</v>
      </c>
      <c r="P84" s="83">
        <v>0.01</v>
      </c>
      <c r="Q84" s="82">
        <v>0</v>
      </c>
      <c r="R84" s="82">
        <v>0.1</v>
      </c>
      <c r="S84" s="82">
        <v>1</v>
      </c>
      <c r="T84" s="82">
        <v>1</v>
      </c>
      <c r="U84" s="82" t="s">
        <v>60</v>
      </c>
      <c r="V84" s="82" t="s">
        <v>46</v>
      </c>
      <c r="W84" s="82">
        <v>0</v>
      </c>
      <c r="X84" s="82" t="s">
        <v>61</v>
      </c>
      <c r="Y84" s="92">
        <v>13</v>
      </c>
      <c r="Z84" s="82"/>
      <c r="AA84" s="82"/>
      <c r="AB84" s="82"/>
      <c r="AC84" s="82"/>
      <c r="AD84" s="97">
        <v>64</v>
      </c>
      <c r="AE84" s="97">
        <v>2</v>
      </c>
      <c r="AF84" s="112">
        <v>1E-4</v>
      </c>
      <c r="AG84" s="113" t="s">
        <v>161</v>
      </c>
    </row>
    <row r="85" spans="1:33" s="84" customFormat="1" ht="13" x14ac:dyDescent="0.15">
      <c r="A85" s="82" t="s">
        <v>57</v>
      </c>
      <c r="B85" s="116" t="str">
        <f t="shared" ref="B85" si="18">IF(E85&lt;&gt;"", ROUND(E85,0)&amp;A85, "")</f>
        <v>0E2</v>
      </c>
      <c r="C85" s="120"/>
      <c r="D85" s="114" t="s">
        <v>59</v>
      </c>
      <c r="E85" s="90">
        <v>0.302801555483319</v>
      </c>
      <c r="F85" s="89">
        <v>0.74318551668022703</v>
      </c>
      <c r="G85" s="90"/>
      <c r="H85" s="89"/>
      <c r="I85" s="90"/>
      <c r="J85" s="91"/>
      <c r="K85" s="82">
        <v>32</v>
      </c>
      <c r="L85" s="82">
        <v>12000</v>
      </c>
      <c r="M85" s="90">
        <v>6</v>
      </c>
      <c r="N85" s="82">
        <v>128</v>
      </c>
      <c r="O85" s="83">
        <v>3.0000000000000001E-5</v>
      </c>
      <c r="P85" s="83">
        <v>0.01</v>
      </c>
      <c r="Q85" s="82">
        <v>0</v>
      </c>
      <c r="R85" s="82">
        <v>0.1</v>
      </c>
      <c r="S85" s="82">
        <v>1</v>
      </c>
      <c r="T85" s="82">
        <v>1</v>
      </c>
      <c r="U85" s="82" t="s">
        <v>60</v>
      </c>
      <c r="V85" s="82" t="s">
        <v>46</v>
      </c>
      <c r="W85" s="82">
        <v>0</v>
      </c>
      <c r="X85" s="82" t="s">
        <v>61</v>
      </c>
      <c r="Y85" s="92">
        <v>15</v>
      </c>
      <c r="Z85" s="82"/>
      <c r="AA85" s="82"/>
      <c r="AB85" s="82"/>
      <c r="AC85" s="82"/>
      <c r="AD85" s="97">
        <v>64</v>
      </c>
      <c r="AE85" s="97">
        <v>2</v>
      </c>
      <c r="AF85" s="112">
        <v>1E-4</v>
      </c>
      <c r="AG85" s="113" t="s">
        <v>159</v>
      </c>
    </row>
    <row r="86" spans="1:33" s="84" customFormat="1" ht="13" x14ac:dyDescent="0.15">
      <c r="A86" s="82" t="s">
        <v>57</v>
      </c>
      <c r="B86" s="116" t="str">
        <f t="shared" ref="B86:B87" si="19">IF(E86&lt;&gt;"", ROUND(E86,0)&amp;A86, "")</f>
        <v>0E2</v>
      </c>
      <c r="C86" s="120"/>
      <c r="D86" s="114" t="s">
        <v>59</v>
      </c>
      <c r="E86" s="90">
        <v>0.21963376313793401</v>
      </c>
      <c r="F86" s="89">
        <v>0.72426769731489005</v>
      </c>
      <c r="G86" s="90"/>
      <c r="H86" s="89"/>
      <c r="I86" s="90"/>
      <c r="J86" s="91"/>
      <c r="K86" s="82">
        <v>32</v>
      </c>
      <c r="L86" s="82">
        <v>12000</v>
      </c>
      <c r="M86" s="90">
        <v>6</v>
      </c>
      <c r="N86" s="82">
        <v>128</v>
      </c>
      <c r="O86" s="83">
        <v>3.0000000000000001E-5</v>
      </c>
      <c r="P86" s="83">
        <v>0.01</v>
      </c>
      <c r="Q86" s="82">
        <v>0</v>
      </c>
      <c r="R86" s="82">
        <v>0.1</v>
      </c>
      <c r="S86" s="82">
        <v>1</v>
      </c>
      <c r="T86" s="82">
        <v>1</v>
      </c>
      <c r="U86" s="82" t="s">
        <v>60</v>
      </c>
      <c r="V86" s="82" t="s">
        <v>46</v>
      </c>
      <c r="W86" s="82">
        <v>0</v>
      </c>
      <c r="X86" s="82" t="s">
        <v>61</v>
      </c>
      <c r="Y86" s="92">
        <v>20</v>
      </c>
      <c r="Z86" s="82"/>
      <c r="AA86" s="82"/>
      <c r="AB86" s="82"/>
      <c r="AC86" s="82"/>
      <c r="AD86" s="97">
        <v>64</v>
      </c>
      <c r="AE86" s="97">
        <v>2</v>
      </c>
      <c r="AF86" s="112">
        <v>1E-4</v>
      </c>
      <c r="AG86" s="113" t="s">
        <v>152</v>
      </c>
    </row>
    <row r="87" spans="1:33" s="84" customFormat="1" ht="13" x14ac:dyDescent="0.15">
      <c r="A87" s="82" t="s">
        <v>57</v>
      </c>
      <c r="B87" s="116" t="str">
        <f t="shared" si="19"/>
        <v>0E2</v>
      </c>
      <c r="C87" s="120"/>
      <c r="D87" s="114" t="s">
        <v>59</v>
      </c>
      <c r="E87" s="89">
        <v>9.88791370197806E-2</v>
      </c>
      <c r="F87" s="89">
        <v>0.68317737998372596</v>
      </c>
      <c r="G87" s="90"/>
      <c r="H87" s="89"/>
      <c r="I87" s="90"/>
      <c r="J87" s="91"/>
      <c r="K87" s="82">
        <v>32</v>
      </c>
      <c r="L87" s="82">
        <v>12000</v>
      </c>
      <c r="M87" s="90">
        <v>6</v>
      </c>
      <c r="N87" s="82">
        <v>128</v>
      </c>
      <c r="O87" s="83">
        <v>3.0000000000000001E-5</v>
      </c>
      <c r="P87" s="83">
        <v>0.01</v>
      </c>
      <c r="Q87" s="82">
        <v>0</v>
      </c>
      <c r="R87" s="82">
        <v>0.1</v>
      </c>
      <c r="S87" s="82">
        <v>1</v>
      </c>
      <c r="T87" s="82">
        <v>1</v>
      </c>
      <c r="U87" s="82" t="s">
        <v>60</v>
      </c>
      <c r="V87" s="82" t="s">
        <v>46</v>
      </c>
      <c r="W87" s="82">
        <v>0</v>
      </c>
      <c r="X87" s="82" t="s">
        <v>61</v>
      </c>
      <c r="Y87" s="92">
        <v>38</v>
      </c>
      <c r="Z87" s="82"/>
      <c r="AA87" s="82"/>
      <c r="AB87" s="82"/>
      <c r="AC87" s="82"/>
      <c r="AD87" s="97">
        <v>64</v>
      </c>
      <c r="AE87" s="97">
        <v>2</v>
      </c>
      <c r="AF87" s="112">
        <v>1E-4</v>
      </c>
      <c r="AG87" s="113" t="s">
        <v>164</v>
      </c>
    </row>
    <row r="88" spans="1:33" s="84" customFormat="1" ht="13" x14ac:dyDescent="0.15">
      <c r="A88" s="82" t="s">
        <v>57</v>
      </c>
      <c r="B88" s="116" t="str">
        <f t="shared" ref="B88:B90" si="20">IF(E88&lt;&gt;"", ROUND(E88,0)&amp;A88, "")</f>
        <v>0E2</v>
      </c>
      <c r="C88" s="120"/>
      <c r="D88" s="114" t="s">
        <v>59</v>
      </c>
      <c r="E88" s="89">
        <v>9.5748907429479502E-2</v>
      </c>
      <c r="F88" s="89">
        <v>0.68124491456468605</v>
      </c>
      <c r="G88" s="90"/>
      <c r="H88" s="89"/>
      <c r="I88" s="90"/>
      <c r="J88" s="91"/>
      <c r="K88" s="82">
        <v>32</v>
      </c>
      <c r="L88" s="82">
        <v>12000</v>
      </c>
      <c r="M88" s="90">
        <v>6</v>
      </c>
      <c r="N88" s="82">
        <v>128</v>
      </c>
      <c r="O88" s="83">
        <v>3.0000000000000001E-5</v>
      </c>
      <c r="P88" s="83">
        <v>0.01</v>
      </c>
      <c r="Q88" s="82">
        <v>0</v>
      </c>
      <c r="R88" s="82">
        <v>0.1</v>
      </c>
      <c r="S88" s="82">
        <v>1</v>
      </c>
      <c r="T88" s="82">
        <v>1</v>
      </c>
      <c r="U88" s="82" t="s">
        <v>60</v>
      </c>
      <c r="V88" s="82" t="s">
        <v>46</v>
      </c>
      <c r="W88" s="82">
        <v>0</v>
      </c>
      <c r="X88" s="82" t="s">
        <v>61</v>
      </c>
      <c r="Y88" s="92">
        <v>40</v>
      </c>
      <c r="Z88" s="82"/>
      <c r="AA88" s="82"/>
      <c r="AB88" s="82"/>
      <c r="AC88" s="82"/>
      <c r="AD88" s="97">
        <v>64</v>
      </c>
      <c r="AE88" s="97">
        <v>2</v>
      </c>
      <c r="AF88" s="112">
        <v>1E-4</v>
      </c>
      <c r="AG88" s="113" t="s">
        <v>153</v>
      </c>
    </row>
    <row r="89" spans="1:33" s="84" customFormat="1" ht="13" x14ac:dyDescent="0.15">
      <c r="A89" s="82" t="s">
        <v>57</v>
      </c>
      <c r="B89" s="116" t="str">
        <f t="shared" si="20"/>
        <v>0E2</v>
      </c>
      <c r="C89" s="120"/>
      <c r="D89" s="114" t="s">
        <v>59</v>
      </c>
      <c r="E89" s="90">
        <v>7.8303897135839906E-2</v>
      </c>
      <c r="F89" s="89">
        <v>0.67626118795768897</v>
      </c>
      <c r="G89" s="90"/>
      <c r="H89" s="89"/>
      <c r="I89" s="90"/>
      <c r="J89" s="91"/>
      <c r="K89" s="82">
        <v>32</v>
      </c>
      <c r="L89" s="82">
        <v>12000</v>
      </c>
      <c r="M89" s="90">
        <v>6</v>
      </c>
      <c r="N89" s="82">
        <v>128</v>
      </c>
      <c r="O89" s="83">
        <v>3.0000000000000001E-5</v>
      </c>
      <c r="P89" s="83">
        <v>0.01</v>
      </c>
      <c r="Q89" s="82">
        <v>0</v>
      </c>
      <c r="R89" s="82">
        <v>0.1</v>
      </c>
      <c r="S89" s="82">
        <v>1</v>
      </c>
      <c r="T89" s="82">
        <v>1</v>
      </c>
      <c r="U89" s="82" t="s">
        <v>60</v>
      </c>
      <c r="V89" s="82" t="s">
        <v>46</v>
      </c>
      <c r="W89" s="82">
        <v>0</v>
      </c>
      <c r="X89" s="82" t="s">
        <v>61</v>
      </c>
      <c r="Y89" s="92">
        <v>50</v>
      </c>
      <c r="Z89" s="82"/>
      <c r="AA89" s="82"/>
      <c r="AB89" s="82"/>
      <c r="AC89" s="82"/>
      <c r="AD89" s="97">
        <v>64</v>
      </c>
      <c r="AE89" s="97">
        <v>2</v>
      </c>
      <c r="AF89" s="112">
        <v>1E-4</v>
      </c>
      <c r="AG89" s="113" t="s">
        <v>133</v>
      </c>
    </row>
    <row r="90" spans="1:33" s="84" customFormat="1" ht="13" x14ac:dyDescent="0.15">
      <c r="A90" s="82" t="s">
        <v>57</v>
      </c>
      <c r="B90" s="116" t="str">
        <f t="shared" si="20"/>
        <v>0E2</v>
      </c>
      <c r="C90" s="121"/>
      <c r="D90" s="114" t="s">
        <v>59</v>
      </c>
      <c r="E90" s="90">
        <v>3.1398610659635597E-2</v>
      </c>
      <c r="F90" s="89">
        <v>0.65683482506102497</v>
      </c>
      <c r="G90" s="90"/>
      <c r="H90" s="89"/>
      <c r="I90" s="90"/>
      <c r="J90" s="91"/>
      <c r="K90" s="82">
        <v>32</v>
      </c>
      <c r="L90" s="82">
        <v>12000</v>
      </c>
      <c r="M90" s="90">
        <v>6</v>
      </c>
      <c r="N90" s="82">
        <v>128</v>
      </c>
      <c r="O90" s="83">
        <v>3.0000000000000001E-5</v>
      </c>
      <c r="P90" s="83">
        <v>0.01</v>
      </c>
      <c r="Q90" s="82">
        <v>0</v>
      </c>
      <c r="R90" s="82">
        <v>0.1</v>
      </c>
      <c r="S90" s="82">
        <v>1</v>
      </c>
      <c r="T90" s="82">
        <v>1</v>
      </c>
      <c r="U90" s="82" t="s">
        <v>60</v>
      </c>
      <c r="V90" s="82" t="s">
        <v>46</v>
      </c>
      <c r="W90" s="82">
        <v>0</v>
      </c>
      <c r="X90" s="82" t="s">
        <v>61</v>
      </c>
      <c r="Y90" s="92">
        <v>170</v>
      </c>
      <c r="Z90" s="82"/>
      <c r="AA90" s="82"/>
      <c r="AB90" s="82"/>
      <c r="AC90" s="82"/>
      <c r="AD90" s="97">
        <v>64</v>
      </c>
      <c r="AE90" s="97">
        <v>2</v>
      </c>
      <c r="AF90" s="112">
        <v>1E-4</v>
      </c>
      <c r="AG90" s="113" t="s">
        <v>146</v>
      </c>
    </row>
    <row r="91" spans="1:33" s="84" customFormat="1" ht="13" x14ac:dyDescent="0.15">
      <c r="A91" s="82" t="s">
        <v>57</v>
      </c>
      <c r="B91" s="116" t="str">
        <f t="shared" ref="B91" si="21">IF(E91&lt;&gt;"", ROUND(E91,0)&amp;A91, "")</f>
        <v>0E2</v>
      </c>
      <c r="C91" s="133" t="s">
        <v>114</v>
      </c>
      <c r="D91" s="114" t="s">
        <v>59</v>
      </c>
      <c r="E91" s="90">
        <v>0.3</v>
      </c>
      <c r="F91" s="89"/>
      <c r="G91" s="90"/>
      <c r="H91" s="89"/>
      <c r="I91" s="90"/>
      <c r="J91" s="91"/>
      <c r="K91" s="82">
        <v>32</v>
      </c>
      <c r="L91" s="82">
        <v>12000</v>
      </c>
      <c r="M91" s="90">
        <v>6</v>
      </c>
      <c r="N91" s="82">
        <v>128</v>
      </c>
      <c r="O91" s="83">
        <v>3.0000000000000001E-5</v>
      </c>
      <c r="P91" s="83">
        <v>0.01</v>
      </c>
      <c r="Q91" s="82">
        <v>0</v>
      </c>
      <c r="R91" s="82">
        <v>0.1</v>
      </c>
      <c r="S91" s="82">
        <v>1</v>
      </c>
      <c r="T91" s="82">
        <v>1</v>
      </c>
      <c r="U91" s="82" t="s">
        <v>60</v>
      </c>
      <c r="V91" s="82" t="s">
        <v>46</v>
      </c>
      <c r="W91" s="82">
        <v>0</v>
      </c>
      <c r="X91" s="82" t="s">
        <v>61</v>
      </c>
      <c r="Y91" s="92">
        <v>14</v>
      </c>
      <c r="Z91" s="82"/>
      <c r="AA91" s="82"/>
      <c r="AB91" s="82"/>
      <c r="AC91" s="82"/>
      <c r="AD91" s="97">
        <v>128</v>
      </c>
      <c r="AE91" s="97">
        <v>2</v>
      </c>
      <c r="AF91" s="112">
        <v>1E-4</v>
      </c>
      <c r="AG91" s="113" t="s">
        <v>145</v>
      </c>
    </row>
    <row r="92" spans="1:33" s="84" customFormat="1" ht="13" x14ac:dyDescent="0.15">
      <c r="A92" s="82" t="s">
        <v>57</v>
      </c>
      <c r="B92" s="116" t="str">
        <f t="shared" ref="B92" si="22">IF(E92&lt;&gt;"", ROUND(E92,0)&amp;A92, "")</f>
        <v>0E2</v>
      </c>
      <c r="C92" s="133"/>
      <c r="D92" s="114" t="s">
        <v>59</v>
      </c>
      <c r="E92" s="90">
        <v>0.1</v>
      </c>
      <c r="F92" s="89"/>
      <c r="G92" s="90"/>
      <c r="H92" s="89"/>
      <c r="I92" s="90"/>
      <c r="J92" s="91"/>
      <c r="K92" s="82">
        <v>32</v>
      </c>
      <c r="L92" s="82">
        <v>12000</v>
      </c>
      <c r="M92" s="90">
        <v>6</v>
      </c>
      <c r="N92" s="82">
        <v>128</v>
      </c>
      <c r="O92" s="83">
        <v>3.0000000000000001E-5</v>
      </c>
      <c r="P92" s="83">
        <v>0.01</v>
      </c>
      <c r="Q92" s="82">
        <v>0</v>
      </c>
      <c r="R92" s="82">
        <v>0.1</v>
      </c>
      <c r="S92" s="82">
        <v>1</v>
      </c>
      <c r="T92" s="82">
        <v>1</v>
      </c>
      <c r="U92" s="82" t="s">
        <v>60</v>
      </c>
      <c r="V92" s="82" t="s">
        <v>46</v>
      </c>
      <c r="W92" s="82">
        <v>0</v>
      </c>
      <c r="X92" s="82" t="s">
        <v>61</v>
      </c>
      <c r="Y92" s="92">
        <v>38</v>
      </c>
      <c r="Z92" s="82"/>
      <c r="AA92" s="82"/>
      <c r="AB92" s="82"/>
      <c r="AC92" s="82"/>
      <c r="AD92" s="97">
        <v>128</v>
      </c>
      <c r="AE92" s="97">
        <v>2</v>
      </c>
      <c r="AF92" s="112">
        <v>1E-4</v>
      </c>
      <c r="AG92" s="113" t="s">
        <v>145</v>
      </c>
    </row>
    <row r="93" spans="1:33" s="84" customFormat="1" ht="13" x14ac:dyDescent="0.15">
      <c r="A93" s="82" t="s">
        <v>57</v>
      </c>
      <c r="B93" s="116" t="str">
        <f t="shared" ref="B93" si="23">IF(E93&lt;&gt;"", ROUND(E93,0)&amp;A93, "")</f>
        <v>0E2</v>
      </c>
      <c r="C93" s="133"/>
      <c r="D93" s="114" t="s">
        <v>59</v>
      </c>
      <c r="E93" s="90">
        <v>6.8600185405906497E-2</v>
      </c>
      <c r="F93" s="89">
        <v>0.67748169243287204</v>
      </c>
      <c r="G93" s="90"/>
      <c r="H93" s="89"/>
      <c r="I93" s="90"/>
      <c r="J93" s="91"/>
      <c r="K93" s="82">
        <v>32</v>
      </c>
      <c r="L93" s="82">
        <v>12000</v>
      </c>
      <c r="M93" s="90">
        <v>6</v>
      </c>
      <c r="N93" s="82">
        <v>128</v>
      </c>
      <c r="O93" s="83">
        <v>3.0000000000000001E-5</v>
      </c>
      <c r="P93" s="83">
        <v>0.01</v>
      </c>
      <c r="Q93" s="82">
        <v>0</v>
      </c>
      <c r="R93" s="82">
        <v>0.1</v>
      </c>
      <c r="S93" s="82">
        <v>1</v>
      </c>
      <c r="T93" s="82">
        <v>1</v>
      </c>
      <c r="U93" s="82" t="s">
        <v>60</v>
      </c>
      <c r="V93" s="82" t="s">
        <v>46</v>
      </c>
      <c r="W93" s="82">
        <v>0</v>
      </c>
      <c r="X93" s="82" t="s">
        <v>61</v>
      </c>
      <c r="Y93" s="92">
        <v>50</v>
      </c>
      <c r="Z93" s="82"/>
      <c r="AA93" s="82"/>
      <c r="AB93" s="82"/>
      <c r="AC93" s="82"/>
      <c r="AD93" s="97">
        <v>128</v>
      </c>
      <c r="AE93" s="97">
        <v>2</v>
      </c>
      <c r="AF93" s="112">
        <v>1E-4</v>
      </c>
      <c r="AG93" s="113" t="s">
        <v>135</v>
      </c>
    </row>
    <row r="94" spans="1:33" ht="13" x14ac:dyDescent="0.15">
      <c r="A94" s="24"/>
      <c r="B94" s="24"/>
      <c r="C94" s="36"/>
      <c r="D94" s="36"/>
      <c r="E94" s="37"/>
      <c r="F94" s="38"/>
      <c r="G94" s="36"/>
      <c r="H94" s="38"/>
      <c r="I94" s="36"/>
      <c r="J94" s="15"/>
      <c r="K94" s="36"/>
      <c r="L94" s="36"/>
      <c r="M94" s="39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86"/>
      <c r="Z94" s="36"/>
      <c r="AA94" s="36"/>
      <c r="AB94" s="36"/>
      <c r="AC94" s="36"/>
    </row>
    <row r="95" spans="1:33" ht="13" x14ac:dyDescent="0.15">
      <c r="D95" s="40"/>
      <c r="E95" s="41"/>
      <c r="F95" s="42"/>
      <c r="H95" s="42"/>
      <c r="J95" s="15"/>
      <c r="M95" s="43"/>
    </row>
    <row r="96" spans="1:33" ht="13" x14ac:dyDescent="0.15">
      <c r="D96" s="40"/>
      <c r="E96" s="41"/>
      <c r="F96" s="42"/>
      <c r="H96" s="42"/>
      <c r="J96" s="15"/>
      <c r="M96" s="43"/>
    </row>
    <row r="97" spans="4:13" ht="13" x14ac:dyDescent="0.15">
      <c r="D97" s="40"/>
      <c r="E97" s="44"/>
      <c r="F97" s="42"/>
      <c r="H97" s="42"/>
      <c r="J97" s="15"/>
      <c r="M97" s="43"/>
    </row>
    <row r="98" spans="4:13" ht="13" x14ac:dyDescent="0.15">
      <c r="D98" s="40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  <row r="1008" spans="4:13" ht="13" x14ac:dyDescent="0.15">
      <c r="D1008" s="40"/>
      <c r="E1008" s="41"/>
      <c r="F1008" s="42"/>
      <c r="H1008" s="42"/>
      <c r="J1008" s="15"/>
      <c r="M1008" s="43"/>
    </row>
    <row r="1009" spans="4:13" ht="13" x14ac:dyDescent="0.15">
      <c r="D1009" s="40"/>
      <c r="E1009" s="41"/>
      <c r="F1009" s="42"/>
      <c r="H1009" s="42"/>
      <c r="J1009" s="15"/>
      <c r="M1009" s="43"/>
    </row>
    <row r="1010" spans="4:13" ht="13" x14ac:dyDescent="0.15">
      <c r="D1010" s="40"/>
      <c r="E1010" s="41"/>
      <c r="F1010" s="42"/>
      <c r="H1010" s="42"/>
      <c r="J1010" s="15"/>
      <c r="M1010" s="43"/>
    </row>
    <row r="1011" spans="4:13" ht="13" x14ac:dyDescent="0.15">
      <c r="D1011" s="40"/>
      <c r="E1011" s="41"/>
      <c r="F1011" s="42"/>
      <c r="H1011" s="42"/>
      <c r="J1011" s="15"/>
      <c r="M1011" s="43"/>
    </row>
    <row r="1012" spans="4:13" ht="13" x14ac:dyDescent="0.15">
      <c r="D1012" s="40"/>
      <c r="E1012" s="41"/>
      <c r="F1012" s="42"/>
      <c r="H1012" s="42"/>
      <c r="J1012" s="15"/>
      <c r="M1012" s="43"/>
    </row>
    <row r="1013" spans="4:13" ht="13" x14ac:dyDescent="0.15">
      <c r="D1013" s="40"/>
      <c r="E1013" s="41"/>
      <c r="F1013" s="42"/>
      <c r="H1013" s="42"/>
      <c r="J1013" s="15"/>
      <c r="M1013" s="43"/>
    </row>
    <row r="1014" spans="4:13" ht="13" x14ac:dyDescent="0.15">
      <c r="D1014" s="40"/>
      <c r="E1014" s="41"/>
      <c r="F1014" s="42"/>
      <c r="H1014" s="42"/>
      <c r="J1014" s="15"/>
      <c r="M1014" s="43"/>
    </row>
    <row r="1015" spans="4:13" ht="13" x14ac:dyDescent="0.15">
      <c r="D1015" s="40"/>
      <c r="E1015" s="41"/>
      <c r="F1015" s="42"/>
      <c r="H1015" s="42"/>
      <c r="J1015" s="15"/>
      <c r="M1015" s="43"/>
    </row>
    <row r="1016" spans="4:13" ht="13" x14ac:dyDescent="0.15">
      <c r="D1016" s="40"/>
      <c r="E1016" s="41"/>
      <c r="F1016" s="42"/>
      <c r="H1016" s="42"/>
      <c r="J1016" s="15"/>
      <c r="M1016" s="43"/>
    </row>
  </sheetData>
  <mergeCells count="20">
    <mergeCell ref="AD1:AF1"/>
    <mergeCell ref="C30:C36"/>
    <mergeCell ref="C55:C57"/>
    <mergeCell ref="C37:C43"/>
    <mergeCell ref="C91:C93"/>
    <mergeCell ref="C5:C14"/>
    <mergeCell ref="C16:C29"/>
    <mergeCell ref="C63:C70"/>
    <mergeCell ref="C72:C83"/>
    <mergeCell ref="C45:C54"/>
    <mergeCell ref="C58:C61"/>
    <mergeCell ref="Q1:T1"/>
    <mergeCell ref="X1:Y1"/>
    <mergeCell ref="Z1:AC1"/>
    <mergeCell ref="U1:W1"/>
    <mergeCell ref="C84:C90"/>
    <mergeCell ref="F1:G1"/>
    <mergeCell ref="H1:I1"/>
    <mergeCell ref="K1:N1"/>
    <mergeCell ref="O1:P1"/>
  </mergeCells>
  <hyperlinks>
    <hyperlink ref="AG36" r:id="rId1" xr:uid="{D7CEFF44-AF08-DA4D-802E-23837F6BEF48}"/>
    <hyperlink ref="AG55" r:id="rId2" xr:uid="{9718322F-C718-6B41-B958-98BAD7D7AB42}"/>
    <hyperlink ref="AG93" r:id="rId3" xr:uid="{F4E24964-6979-014C-B03A-CAB3DEB03784}"/>
    <hyperlink ref="AG58" r:id="rId4" xr:uid="{79CDFF12-9BDC-1543-BAF0-4E73C6590404}"/>
    <hyperlink ref="AG43" r:id="rId5" xr:uid="{A3264AF3-2114-6444-8114-455A86E18642}"/>
    <hyperlink ref="AG42" r:id="rId6" xr:uid="{7C63060F-A522-0B49-B8D1-18B3CEF4798E}"/>
    <hyperlink ref="AG60" r:id="rId7" xr:uid="{A99A9A5C-F6CD-624F-9F90-CA4091AD3CC2}"/>
    <hyperlink ref="AG89" r:id="rId8" xr:uid="{43D4D4B4-56B1-7343-A6E5-F0A9DD634C28}"/>
    <hyperlink ref="AG56" r:id="rId9" xr:uid="{3D1DCF67-766E-F541-93A8-A1D53409E902}"/>
    <hyperlink ref="AG30" r:id="rId10" xr:uid="{7365A0E4-7EF2-2C4F-BA59-3D9D97F5CED4}"/>
    <hyperlink ref="AG90" r:id="rId11" xr:uid="{BC5E5CD3-057C-FC47-ACE9-F7CB66291F64}"/>
    <hyperlink ref="AG57" r:id="rId12" xr:uid="{9B2C3CB4-7A29-3E45-9639-BDA9AB6A2696}"/>
    <hyperlink ref="AG31" r:id="rId13" xr:uid="{72D64D9F-83A0-BB42-9357-39D10C6222B6}"/>
    <hyperlink ref="AG86" r:id="rId14" xr:uid="{332728D4-F5C7-6C4E-9A90-078B49E73A94}"/>
    <hyperlink ref="AG85" r:id="rId15" xr:uid="{FAC7C81C-2D2F-704C-B229-1316F93B8940}"/>
    <hyperlink ref="AG88" r:id="rId16" xr:uid="{5037D759-ECD6-F049-9D1B-FCDCF5DE18BF}"/>
    <hyperlink ref="AG37" r:id="rId17" xr:uid="{BD976F13-27F3-9E40-9E3C-3239C6F66F00}"/>
    <hyperlink ref="AG61" r:id="rId18" xr:uid="{0849E548-4C96-3B45-8F6C-4045E0732B87}"/>
    <hyperlink ref="AG38" r:id="rId19" xr:uid="{7A9F2CAE-9256-C442-BF00-CB4F932FD83B}"/>
    <hyperlink ref="AG32" r:id="rId20" xr:uid="{8A6324FA-64FE-5E4D-8709-C24D3928B810}"/>
    <hyperlink ref="AG35" r:id="rId21" xr:uid="{26D4C3FA-9868-9840-95E2-8B3196F32592}"/>
    <hyperlink ref="AG33" r:id="rId22" xr:uid="{1CCEBF73-E4F3-EA4E-A27D-6DCAED765ACB}"/>
    <hyperlink ref="AG34" r:id="rId23" display="https://wandb.ai/structured-movement-pruning/block_movement_pruning/runs/a6hskghr" xr:uid="{9D2638C6-7C98-C34C-9781-2BE735F89CBB}"/>
    <hyperlink ref="AG59" r:id="rId24" xr:uid="{81AE6C4B-467C-0044-9E0B-09E4FCAC4315}"/>
    <hyperlink ref="AG41" r:id="rId25" xr:uid="{E6698F3B-862A-0647-B518-F6FC18EA0A26}"/>
    <hyperlink ref="AG22" r:id="rId26" xr:uid="{DF64C7B7-2019-5447-8D22-5B6609C950AD}"/>
    <hyperlink ref="AG48" r:id="rId27" xr:uid="{6CFB9219-EFBC-E143-AD09-BD4E6065F94A}"/>
    <hyperlink ref="AG49" r:id="rId28" xr:uid="{E2E342CE-9F88-1B40-9538-D4DCC5A10076}"/>
    <hyperlink ref="AG75" r:id="rId29" xr:uid="{75F7BEE0-4D38-B746-AF15-7724A6D81BEE}"/>
    <hyperlink ref="AG74" r:id="rId30" xr:uid="{4732547B-BC5B-214A-BE90-B2D6B0C97F06}"/>
    <hyperlink ref="AG24" r:id="rId31" xr:uid="{560F1D41-CA4D-2048-872B-68DFA5F8AA56}"/>
    <hyperlink ref="AG80" r:id="rId32" xr:uid="{F2B248E9-96CB-1F40-AE79-BDC3F6738DA5}"/>
    <hyperlink ref="AG19" r:id="rId33" xr:uid="{5336AEE3-1720-804A-81F3-B4DC5F62377E}"/>
    <hyperlink ref="AG40" r:id="rId34" display="https://wandb.ai/structured-movement-pruning/block_movement_pruning/runs/a6hskghr" xr:uid="{72508C2F-C4FD-2841-8C7C-3BE58360EDE4}"/>
    <hyperlink ref="AG91" r:id="rId35" display="https://wandb.ai/structured-movement-pruning/block_movement_pruning/runs/a6hskghr" xr:uid="{A6EDB05A-F88D-5740-AF68-BA5FA77CC666}"/>
    <hyperlink ref="AG92" r:id="rId36" display="https://wandb.ai/structured-movement-pruning/block_movement_pruning/runs/a6hskghr" xr:uid="{41644B9E-2362-524E-AC7E-634863559E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37"/>
  <sheetViews>
    <sheetView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AD35" sqref="AD35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8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8" width="16.33203125" bestFit="1" customWidth="1"/>
    <col min="19" max="19" width="9.1640625" bestFit="1" customWidth="1"/>
    <col min="20" max="20" width="11.1640625" bestFit="1" customWidth="1"/>
    <col min="21" max="21" width="12.33203125" bestFit="1" customWidth="1"/>
    <col min="22" max="22" width="11.6640625" bestFit="1" customWidth="1"/>
    <col min="23" max="23" width="11.83203125" bestFit="1" customWidth="1"/>
    <col min="24" max="24" width="20.1640625" bestFit="1" customWidth="1"/>
    <col min="25" max="25" width="8.6640625" bestFit="1" customWidth="1"/>
    <col min="26" max="26" width="10.6640625" bestFit="1" customWidth="1"/>
    <col min="27" max="27" width="21" bestFit="1" customWidth="1"/>
    <col min="28" max="28" width="20.1640625" bestFit="1" customWidth="1"/>
    <col min="29" max="29" width="15.83203125" bestFit="1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152" t="s">
        <v>64</v>
      </c>
      <c r="G1" s="123"/>
      <c r="H1" s="3"/>
      <c r="I1" s="124"/>
      <c r="J1" s="125"/>
      <c r="K1" s="123"/>
      <c r="L1" s="124" t="s">
        <v>4</v>
      </c>
      <c r="M1" s="123"/>
      <c r="N1" s="124" t="s">
        <v>5</v>
      </c>
      <c r="O1" s="125"/>
      <c r="P1" s="125"/>
      <c r="Q1" s="123"/>
      <c r="R1" s="124" t="s">
        <v>6</v>
      </c>
      <c r="S1" s="125"/>
      <c r="T1" s="123"/>
      <c r="U1" s="124" t="s">
        <v>7</v>
      </c>
      <c r="V1" s="123"/>
      <c r="W1" s="124" t="s">
        <v>8</v>
      </c>
      <c r="X1" s="125"/>
      <c r="Y1" s="125"/>
      <c r="Z1" s="123"/>
      <c r="AA1" s="126" t="s">
        <v>108</v>
      </c>
      <c r="AB1" s="126"/>
      <c r="AC1" s="126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110" t="s">
        <v>109</v>
      </c>
      <c r="AB2" s="110" t="s">
        <v>110</v>
      </c>
      <c r="AC2" s="110" t="s">
        <v>111</v>
      </c>
      <c r="AD2" s="115" t="s">
        <v>127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9"/>
      <c r="AB3" s="69"/>
      <c r="AC3" s="69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  <c r="AA4" s="69"/>
      <c r="AB4" s="69"/>
      <c r="AC4" s="69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134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111"/>
      <c r="AB5" s="69"/>
      <c r="AC5" s="69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135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111"/>
      <c r="AB6" s="69"/>
      <c r="AC6" s="69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135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111"/>
      <c r="AB7" s="69"/>
      <c r="AC7" s="69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135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111"/>
      <c r="AB8" s="69"/>
      <c r="AC8" s="69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135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111"/>
      <c r="AB9" s="69"/>
      <c r="AC9" s="69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135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111"/>
      <c r="AB10" s="69"/>
      <c r="AC10" s="69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135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111"/>
      <c r="AB11" s="69"/>
      <c r="AC11" s="69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136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111"/>
      <c r="AB12" s="69"/>
      <c r="AC12" s="69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111"/>
      <c r="AB13" s="69"/>
      <c r="AC13" s="69"/>
      <c r="AD13" s="24"/>
    </row>
    <row r="14" spans="1:30" ht="15.75" customHeight="1" x14ac:dyDescent="0.15">
      <c r="A14" s="75" t="s">
        <v>42</v>
      </c>
      <c r="B14" s="17" t="str">
        <f t="shared" ref="B14:B28" si="1">IF(E14&lt;&gt;"", ROUND(E14,0)&amp;A14, "")</f>
        <v>79C2</v>
      </c>
      <c r="C14" s="150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  <c r="AA14" s="69"/>
      <c r="AB14" s="69"/>
      <c r="AC14" s="69"/>
    </row>
    <row r="15" spans="1:30" ht="15.75" customHeight="1" x14ac:dyDescent="0.15">
      <c r="A15" s="75" t="s">
        <v>42</v>
      </c>
      <c r="B15" s="17" t="str">
        <f t="shared" si="1"/>
        <v>64C2</v>
      </c>
      <c r="C15" s="149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  <c r="AA15" s="69"/>
      <c r="AB15" s="69"/>
      <c r="AC15" s="69"/>
    </row>
    <row r="16" spans="1:30" ht="15.75" customHeight="1" x14ac:dyDescent="0.15">
      <c r="A16" s="75" t="s">
        <v>42</v>
      </c>
      <c r="B16" s="17" t="str">
        <f t="shared" si="1"/>
        <v>30C2</v>
      </c>
      <c r="C16" s="149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  <c r="AA16" s="69"/>
      <c r="AB16" s="69"/>
      <c r="AC16" s="69"/>
    </row>
    <row r="17" spans="1:31" s="59" customFormat="1" ht="15.75" customHeight="1" x14ac:dyDescent="0.15">
      <c r="A17" s="75" t="s">
        <v>42</v>
      </c>
      <c r="B17" s="57" t="str">
        <f t="shared" si="1"/>
        <v>17C2</v>
      </c>
      <c r="C17" s="149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  <c r="AA17" s="69"/>
      <c r="AB17" s="69"/>
      <c r="AC17" s="69"/>
    </row>
    <row r="18" spans="1:31" s="59" customFormat="1" ht="15.75" customHeight="1" x14ac:dyDescent="0.15">
      <c r="A18" s="75" t="s">
        <v>42</v>
      </c>
      <c r="B18" s="57" t="str">
        <f t="shared" si="1"/>
        <v>5C2</v>
      </c>
      <c r="C18" s="149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  <c r="AA18" s="69"/>
      <c r="AB18" s="69"/>
      <c r="AC18" s="69"/>
    </row>
    <row r="19" spans="1:31" s="59" customFormat="1" ht="15.75" customHeight="1" x14ac:dyDescent="0.15">
      <c r="A19" s="75" t="s">
        <v>42</v>
      </c>
      <c r="B19" s="57" t="str">
        <f t="shared" si="1"/>
        <v>3C2</v>
      </c>
      <c r="C19" s="149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  <c r="AA19" s="69"/>
      <c r="AB19" s="69"/>
      <c r="AC19" s="69"/>
    </row>
    <row r="20" spans="1:31" s="102" customFormat="1" ht="15.75" customHeight="1" x14ac:dyDescent="0.15">
      <c r="A20" s="77" t="s">
        <v>42</v>
      </c>
      <c r="B20" s="98"/>
      <c r="C20" s="127" t="s">
        <v>113</v>
      </c>
      <c r="D20" s="79" t="s">
        <v>72</v>
      </c>
      <c r="E20" s="118">
        <v>0.30318681450981799</v>
      </c>
      <c r="F20" s="80">
        <v>70.463576158940398</v>
      </c>
      <c r="G20" s="80">
        <v>80.562850352616607</v>
      </c>
      <c r="H20" s="99"/>
      <c r="I20" s="100">
        <v>16</v>
      </c>
      <c r="J20" s="100">
        <v>5400</v>
      </c>
      <c r="K20" s="100">
        <v>10</v>
      </c>
      <c r="L20" s="101">
        <v>3.0000000000000001E-5</v>
      </c>
      <c r="M20" s="101">
        <v>0.1</v>
      </c>
      <c r="N20" s="82">
        <v>1</v>
      </c>
      <c r="O20" s="82">
        <v>1</v>
      </c>
      <c r="P20" s="82">
        <v>1</v>
      </c>
      <c r="Q20" s="82">
        <v>1</v>
      </c>
      <c r="R20" s="82" t="s">
        <v>45</v>
      </c>
      <c r="S20" s="82" t="s">
        <v>46</v>
      </c>
      <c r="T20" s="82">
        <v>2.1970000000000001</v>
      </c>
      <c r="U20" s="82" t="s">
        <v>45</v>
      </c>
      <c r="V20" s="82">
        <v>10</v>
      </c>
      <c r="W20" s="82"/>
      <c r="X20" s="82"/>
      <c r="Y20" s="82"/>
      <c r="Z20" s="82"/>
      <c r="AA20" s="97">
        <v>64</v>
      </c>
      <c r="AB20" s="97">
        <v>2</v>
      </c>
      <c r="AC20" s="112">
        <v>1E-4</v>
      </c>
    </row>
    <row r="21" spans="1:31" s="102" customFormat="1" ht="15.75" customHeight="1" x14ac:dyDescent="0.15">
      <c r="A21" s="77" t="s">
        <v>42</v>
      </c>
      <c r="B21" s="98"/>
      <c r="C21" s="128"/>
      <c r="D21" s="79" t="s">
        <v>72</v>
      </c>
      <c r="E21" s="118">
        <v>0.106174979834097</v>
      </c>
      <c r="F21" s="80">
        <v>16.603595080416198</v>
      </c>
      <c r="G21" s="80">
        <v>25.1115195831741</v>
      </c>
      <c r="H21" s="99"/>
      <c r="I21" s="100">
        <v>16</v>
      </c>
      <c r="J21" s="100">
        <v>5400</v>
      </c>
      <c r="K21" s="100">
        <v>10</v>
      </c>
      <c r="L21" s="101">
        <v>3.0000000000000001E-5</v>
      </c>
      <c r="M21" s="101">
        <v>0.1</v>
      </c>
      <c r="N21" s="82">
        <v>1</v>
      </c>
      <c r="O21" s="82">
        <v>1</v>
      </c>
      <c r="P21" s="82">
        <v>1</v>
      </c>
      <c r="Q21" s="82">
        <v>1</v>
      </c>
      <c r="R21" s="82" t="s">
        <v>45</v>
      </c>
      <c r="S21" s="82" t="s">
        <v>46</v>
      </c>
      <c r="T21" s="82">
        <v>2.1970000000000001</v>
      </c>
      <c r="U21" s="82" t="s">
        <v>45</v>
      </c>
      <c r="V21" s="82">
        <v>13</v>
      </c>
      <c r="W21" s="82"/>
      <c r="X21" s="82"/>
      <c r="Y21" s="82"/>
      <c r="Z21" s="82"/>
      <c r="AA21" s="97">
        <v>64</v>
      </c>
      <c r="AB21" s="97">
        <v>2</v>
      </c>
      <c r="AC21" s="112">
        <v>1E-4</v>
      </c>
      <c r="AD21" s="113" t="s">
        <v>150</v>
      </c>
      <c r="AE21" s="113" t="s">
        <v>141</v>
      </c>
    </row>
    <row r="22" spans="1:31" s="102" customFormat="1" ht="15.75" customHeight="1" x14ac:dyDescent="0.15">
      <c r="A22" s="77" t="s">
        <v>42</v>
      </c>
      <c r="B22" s="98"/>
      <c r="C22" s="129"/>
      <c r="D22" s="79" t="s">
        <v>72</v>
      </c>
      <c r="E22" s="118">
        <v>8.3721602195976394E-2</v>
      </c>
      <c r="F22" s="80">
        <v>7.6064333017975398</v>
      </c>
      <c r="G22" s="80">
        <v>12.9122661729188</v>
      </c>
      <c r="H22" s="99"/>
      <c r="I22" s="100">
        <v>16</v>
      </c>
      <c r="J22" s="100">
        <v>5400</v>
      </c>
      <c r="K22" s="100">
        <v>10</v>
      </c>
      <c r="L22" s="101">
        <v>3.0000000000000001E-5</v>
      </c>
      <c r="M22" s="101">
        <v>0.1</v>
      </c>
      <c r="N22" s="82">
        <v>1</v>
      </c>
      <c r="O22" s="82">
        <v>1</v>
      </c>
      <c r="P22" s="82">
        <v>1</v>
      </c>
      <c r="Q22" s="82">
        <v>1</v>
      </c>
      <c r="R22" s="82" t="s">
        <v>45</v>
      </c>
      <c r="S22" s="82" t="s">
        <v>46</v>
      </c>
      <c r="T22" s="82">
        <v>2.1970000000000001</v>
      </c>
      <c r="U22" s="82" t="s">
        <v>45</v>
      </c>
      <c r="V22" s="82">
        <v>15</v>
      </c>
      <c r="W22" s="82"/>
      <c r="X22" s="82"/>
      <c r="Y22" s="82"/>
      <c r="Z22" s="82"/>
      <c r="AA22" s="97">
        <v>64</v>
      </c>
      <c r="AB22" s="97">
        <v>2</v>
      </c>
      <c r="AC22" s="112">
        <v>1E-4</v>
      </c>
      <c r="AD22" s="113" t="s">
        <v>128</v>
      </c>
    </row>
    <row r="23" spans="1:31" s="102" customFormat="1" ht="15.75" customHeight="1" x14ac:dyDescent="0.15">
      <c r="A23" s="77" t="s">
        <v>42</v>
      </c>
      <c r="B23" s="98"/>
      <c r="C23" s="127" t="s">
        <v>112</v>
      </c>
      <c r="D23" s="79" t="s">
        <v>72</v>
      </c>
      <c r="E23" s="118">
        <v>0.29297745030760503</v>
      </c>
      <c r="F23" s="80">
        <v>71.125827814569504</v>
      </c>
      <c r="G23" s="80">
        <v>80.980328184880605</v>
      </c>
      <c r="H23" s="99"/>
      <c r="I23" s="100">
        <v>16</v>
      </c>
      <c r="J23" s="100">
        <v>5400</v>
      </c>
      <c r="K23" s="100">
        <v>10</v>
      </c>
      <c r="L23" s="101">
        <v>3.0000000000000001E-5</v>
      </c>
      <c r="M23" s="101">
        <v>0.1</v>
      </c>
      <c r="N23" s="82">
        <v>1</v>
      </c>
      <c r="O23" s="82">
        <v>1</v>
      </c>
      <c r="P23" s="82">
        <v>1</v>
      </c>
      <c r="Q23" s="82">
        <v>1</v>
      </c>
      <c r="R23" s="82" t="s">
        <v>45</v>
      </c>
      <c r="S23" s="82" t="s">
        <v>46</v>
      </c>
      <c r="T23" s="82">
        <v>2.1970000000000001</v>
      </c>
      <c r="U23" s="82" t="s">
        <v>45</v>
      </c>
      <c r="V23" s="82">
        <v>10</v>
      </c>
      <c r="W23" s="82"/>
      <c r="X23" s="82"/>
      <c r="Y23" s="82"/>
      <c r="Z23" s="82"/>
      <c r="AA23" s="97">
        <v>128</v>
      </c>
      <c r="AB23" s="97">
        <v>2</v>
      </c>
      <c r="AC23" s="112">
        <v>1E-4</v>
      </c>
      <c r="AD23" s="113" t="s">
        <v>125</v>
      </c>
    </row>
    <row r="24" spans="1:31" s="102" customFormat="1" ht="15.75" customHeight="1" x14ac:dyDescent="0.15">
      <c r="A24" s="77" t="s">
        <v>42</v>
      </c>
      <c r="B24" s="98"/>
      <c r="C24" s="129"/>
      <c r="D24" s="79" t="s">
        <v>72</v>
      </c>
      <c r="E24" s="118">
        <v>0.10704181264371899</v>
      </c>
      <c r="F24" s="80">
        <v>64.910122989593106</v>
      </c>
      <c r="G24" s="80">
        <v>76.221574359606805</v>
      </c>
      <c r="H24" s="99"/>
      <c r="I24" s="100">
        <v>16</v>
      </c>
      <c r="J24" s="100">
        <v>5400</v>
      </c>
      <c r="K24" s="100">
        <v>10</v>
      </c>
      <c r="L24" s="101">
        <v>3.0000000000000001E-5</v>
      </c>
      <c r="M24" s="101">
        <v>0.1</v>
      </c>
      <c r="N24" s="82">
        <v>1</v>
      </c>
      <c r="O24" s="82">
        <v>1</v>
      </c>
      <c r="P24" s="82">
        <v>1</v>
      </c>
      <c r="Q24" s="82">
        <v>1</v>
      </c>
      <c r="R24" s="82" t="s">
        <v>45</v>
      </c>
      <c r="S24" s="82" t="s">
        <v>46</v>
      </c>
      <c r="T24" s="82">
        <v>2.1970000000000001</v>
      </c>
      <c r="U24" s="82" t="s">
        <v>45</v>
      </c>
      <c r="V24" s="82">
        <v>30</v>
      </c>
      <c r="W24" s="82"/>
      <c r="X24" s="82"/>
      <c r="Y24" s="82"/>
      <c r="Z24" s="82"/>
      <c r="AA24" s="97">
        <v>128</v>
      </c>
      <c r="AB24" s="97">
        <v>2</v>
      </c>
      <c r="AC24" s="112">
        <v>1E-4</v>
      </c>
      <c r="AD24" s="113" t="s">
        <v>124</v>
      </c>
    </row>
    <row r="25" spans="1:31" ht="15.75" customHeight="1" x14ac:dyDescent="0.15">
      <c r="A25" s="75"/>
      <c r="B25" s="17" t="str">
        <f t="shared" si="1"/>
        <v/>
      </c>
      <c r="C25" s="12"/>
      <c r="D25" s="12"/>
      <c r="E25" s="64"/>
      <c r="F25" s="65"/>
      <c r="G25" s="65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12"/>
      <c r="X25" s="12"/>
      <c r="Y25" s="12"/>
      <c r="Z25" s="12"/>
      <c r="AA25" s="69"/>
      <c r="AB25" s="69"/>
      <c r="AC25" s="69"/>
    </row>
    <row r="26" spans="1:31" ht="15.75" customHeight="1" x14ac:dyDescent="0.15">
      <c r="A26" s="75" t="s">
        <v>48</v>
      </c>
      <c r="B26" s="17" t="str">
        <f t="shared" si="1"/>
        <v>90D1</v>
      </c>
      <c r="C26" s="145" t="s">
        <v>49</v>
      </c>
      <c r="D26" s="60" t="s">
        <v>73</v>
      </c>
      <c r="E26" s="68">
        <v>89.973633835374002</v>
      </c>
      <c r="F26" s="66">
        <v>78.618732261116307</v>
      </c>
      <c r="G26" s="66">
        <v>87.150368463804298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0.9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  <c r="AA26" s="69"/>
      <c r="AB26" s="69"/>
      <c r="AC26" s="69"/>
    </row>
    <row r="27" spans="1:31" ht="15.75" customHeight="1" x14ac:dyDescent="0.15">
      <c r="A27" s="75" t="s">
        <v>48</v>
      </c>
      <c r="B27" s="17" t="str">
        <f t="shared" si="1"/>
        <v>70D1</v>
      </c>
      <c r="C27" s="149"/>
      <c r="D27" s="60" t="s">
        <v>73</v>
      </c>
      <c r="E27" s="68">
        <v>70.007584787084099</v>
      </c>
      <c r="F27" s="66">
        <v>79.082308420056705</v>
      </c>
      <c r="G27" s="66">
        <v>87.085427857168497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0.7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  <c r="AA27" s="69"/>
      <c r="AB27" s="69"/>
      <c r="AC27" s="69"/>
    </row>
    <row r="28" spans="1:31" ht="15.75" customHeight="1" x14ac:dyDescent="0.15">
      <c r="A28" s="75" t="s">
        <v>48</v>
      </c>
      <c r="B28" s="17" t="str">
        <f t="shared" si="1"/>
        <v>50D1</v>
      </c>
      <c r="C28" s="149"/>
      <c r="D28" s="60" t="s">
        <v>73</v>
      </c>
      <c r="E28" s="68">
        <v>50.070430165781701</v>
      </c>
      <c r="F28" s="66">
        <v>77.625354777672598</v>
      </c>
      <c r="G28" s="66">
        <v>85.763649823444396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0.5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  <c r="AA28" s="69"/>
      <c r="AB28" s="69"/>
      <c r="AC28" s="69"/>
    </row>
    <row r="29" spans="1:31" ht="15.75" customHeight="1" x14ac:dyDescent="0.15">
      <c r="A29" s="75" t="s">
        <v>48</v>
      </c>
      <c r="B29" s="17" t="str">
        <f t="shared" ref="B29:B41" si="2">IF(E29&lt;&gt;"", ROUND(E29,0)&amp;A29, "")</f>
        <v>30D1</v>
      </c>
      <c r="C29" s="149"/>
      <c r="D29" s="60" t="s">
        <v>73</v>
      </c>
      <c r="E29" s="68">
        <v>30.046592263517098</v>
      </c>
      <c r="F29" s="66">
        <v>74.124881740775706</v>
      </c>
      <c r="G29" s="66">
        <v>82.965170555692794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0.3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  <c r="AA29" s="69"/>
      <c r="AB29" s="69"/>
      <c r="AC29" s="69"/>
    </row>
    <row r="30" spans="1:31" ht="15.75" customHeight="1" x14ac:dyDescent="0.15">
      <c r="A30" s="75" t="s">
        <v>48</v>
      </c>
      <c r="B30" s="17" t="str">
        <f t="shared" si="2"/>
        <v>10D1</v>
      </c>
      <c r="C30" s="149"/>
      <c r="D30" s="60" t="s">
        <v>73</v>
      </c>
      <c r="E30" s="68">
        <v>10.0805432152273</v>
      </c>
      <c r="F30" s="66">
        <v>62.147587511825897</v>
      </c>
      <c r="G30" s="66">
        <v>73.767453104234903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0.1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  <c r="AA30" s="69"/>
      <c r="AB30" s="69"/>
      <c r="AC30" s="69"/>
    </row>
    <row r="31" spans="1:31" ht="15.75" customHeight="1" x14ac:dyDescent="0.15">
      <c r="A31" s="75" t="s">
        <v>48</v>
      </c>
      <c r="B31" s="17" t="str">
        <f t="shared" si="2"/>
        <v>8D1</v>
      </c>
      <c r="C31" s="149"/>
      <c r="D31" s="60" t="s">
        <v>73</v>
      </c>
      <c r="E31" s="68">
        <v>8.1157221800845107</v>
      </c>
      <c r="F31" s="69">
        <v>60.520340586565702</v>
      </c>
      <c r="G31" s="66">
        <v>72.531424484505195</v>
      </c>
      <c r="H31" s="62"/>
      <c r="I31" s="7">
        <v>16</v>
      </c>
      <c r="J31" s="7">
        <v>5400</v>
      </c>
      <c r="K31" s="7">
        <v>10</v>
      </c>
      <c r="L31" s="11">
        <v>3.0000000000000001E-5</v>
      </c>
      <c r="M31" s="11">
        <v>0.01</v>
      </c>
      <c r="N31" s="7">
        <v>1</v>
      </c>
      <c r="O31" s="7">
        <v>0.08</v>
      </c>
      <c r="P31" s="7">
        <v>1</v>
      </c>
      <c r="Q31" s="7">
        <v>2</v>
      </c>
      <c r="R31" s="7" t="s">
        <v>51</v>
      </c>
      <c r="S31" s="7" t="s">
        <v>46</v>
      </c>
      <c r="T31" s="7">
        <v>0</v>
      </c>
      <c r="U31" s="7"/>
      <c r="V31" s="7"/>
      <c r="W31" s="7"/>
      <c r="X31" s="7"/>
      <c r="Y31" s="7"/>
      <c r="Z31" s="7"/>
      <c r="AA31" s="69"/>
      <c r="AB31" s="69"/>
      <c r="AC31" s="69"/>
    </row>
    <row r="32" spans="1:31" ht="15.75" customHeight="1" x14ac:dyDescent="0.15">
      <c r="A32" s="75" t="s">
        <v>48</v>
      </c>
      <c r="B32" s="17" t="str">
        <f t="shared" si="2"/>
        <v>5D1</v>
      </c>
      <c r="C32" s="149"/>
      <c r="D32" s="60" t="s">
        <v>73</v>
      </c>
      <c r="E32" s="68">
        <v>5.08180734640806</v>
      </c>
      <c r="F32" s="69">
        <v>51.570482497634799</v>
      </c>
      <c r="G32" s="66">
        <v>65.070783889877205</v>
      </c>
      <c r="H32" s="62"/>
      <c r="I32" s="7">
        <v>16</v>
      </c>
      <c r="J32" s="7">
        <v>5400</v>
      </c>
      <c r="K32" s="7">
        <v>10</v>
      </c>
      <c r="L32" s="11">
        <v>3.0000000000000001E-5</v>
      </c>
      <c r="M32" s="11">
        <v>0.01</v>
      </c>
      <c r="N32" s="7">
        <v>1</v>
      </c>
      <c r="O32" s="7">
        <v>0.05</v>
      </c>
      <c r="P32" s="7">
        <v>1</v>
      </c>
      <c r="Q32" s="7">
        <v>2</v>
      </c>
      <c r="R32" s="7" t="s">
        <v>51</v>
      </c>
      <c r="S32" s="7" t="s">
        <v>46</v>
      </c>
      <c r="T32" s="7">
        <v>0</v>
      </c>
      <c r="U32" s="7"/>
      <c r="V32" s="7"/>
      <c r="W32" s="7"/>
      <c r="X32" s="7"/>
      <c r="Y32" s="7"/>
      <c r="Z32" s="7"/>
      <c r="AA32" s="69"/>
      <c r="AB32" s="69"/>
      <c r="AC32" s="69"/>
    </row>
    <row r="33" spans="1:30" ht="15.75" customHeight="1" x14ac:dyDescent="0.15">
      <c r="A33" s="75" t="s">
        <v>48</v>
      </c>
      <c r="B33" s="17" t="str">
        <f t="shared" si="2"/>
        <v>3D1</v>
      </c>
      <c r="C33" s="151"/>
      <c r="D33" s="60" t="s">
        <v>73</v>
      </c>
      <c r="E33" s="70">
        <v>3.1</v>
      </c>
      <c r="F33" s="71">
        <v>65.231788079470107</v>
      </c>
      <c r="G33" s="71">
        <v>76.276116657197903</v>
      </c>
      <c r="H33" s="62"/>
      <c r="I33" s="7">
        <v>16</v>
      </c>
      <c r="J33" s="7">
        <v>5400</v>
      </c>
      <c r="K33" s="7">
        <v>10</v>
      </c>
      <c r="L33" s="11">
        <v>3.0000000000000001E-5</v>
      </c>
      <c r="M33" s="11">
        <v>0.01</v>
      </c>
      <c r="N33" s="7">
        <v>1</v>
      </c>
      <c r="O33" s="7">
        <v>0.03</v>
      </c>
      <c r="P33" s="7">
        <v>1</v>
      </c>
      <c r="Q33" s="7">
        <v>2</v>
      </c>
      <c r="R33" s="7" t="s">
        <v>51</v>
      </c>
      <c r="S33" s="7" t="s">
        <v>46</v>
      </c>
      <c r="T33" s="7">
        <v>0</v>
      </c>
      <c r="U33" s="7"/>
      <c r="V33" s="7"/>
      <c r="W33" s="7"/>
      <c r="X33" s="7"/>
      <c r="Y33" s="7"/>
      <c r="Z33" s="7"/>
      <c r="AA33" s="69"/>
      <c r="AB33" s="69"/>
      <c r="AC33" s="69"/>
    </row>
    <row r="34" spans="1:30" s="84" customFormat="1" ht="15.75" customHeight="1" x14ac:dyDescent="0.15">
      <c r="A34" s="82" t="s">
        <v>48</v>
      </c>
      <c r="B34" s="78" t="str">
        <f t="shared" ref="B34:B35" si="3">IF(E34&lt;&gt;"", ROUND(E34,0)&amp;A34, "")</f>
        <v>0D1</v>
      </c>
      <c r="C34" s="130" t="s">
        <v>115</v>
      </c>
      <c r="D34" s="79" t="s">
        <v>73</v>
      </c>
      <c r="E34" s="96">
        <v>0.41676599125943498</v>
      </c>
      <c r="F34" s="80">
        <v>69.091769157994307</v>
      </c>
      <c r="G34" s="80">
        <v>78.882262432307499</v>
      </c>
      <c r="H34" s="81"/>
      <c r="I34" s="82">
        <v>16</v>
      </c>
      <c r="J34" s="82">
        <v>5400</v>
      </c>
      <c r="K34" s="82">
        <v>10</v>
      </c>
      <c r="L34" s="83">
        <v>3.0000000000000001E-5</v>
      </c>
      <c r="M34" s="83">
        <v>0.01</v>
      </c>
      <c r="N34" s="82">
        <v>1</v>
      </c>
      <c r="O34" s="82">
        <v>0.7</v>
      </c>
      <c r="P34" s="82">
        <v>1</v>
      </c>
      <c r="Q34" s="82">
        <v>2</v>
      </c>
      <c r="R34" s="82" t="s">
        <v>51</v>
      </c>
      <c r="S34" s="82" t="s">
        <v>46</v>
      </c>
      <c r="T34" s="82">
        <v>0</v>
      </c>
      <c r="U34" s="82"/>
      <c r="V34" s="82"/>
      <c r="W34" s="82"/>
      <c r="X34" s="82"/>
      <c r="Y34" s="82"/>
      <c r="Z34" s="82"/>
      <c r="AA34" s="97">
        <v>64</v>
      </c>
      <c r="AB34" s="97">
        <v>2</v>
      </c>
      <c r="AC34" s="112">
        <v>1E-4</v>
      </c>
      <c r="AD34" s="113" t="s">
        <v>147</v>
      </c>
    </row>
    <row r="35" spans="1:30" s="84" customFormat="1" ht="15.75" customHeight="1" x14ac:dyDescent="0.15">
      <c r="A35" s="82" t="s">
        <v>48</v>
      </c>
      <c r="B35" s="78" t="str">
        <f t="shared" si="3"/>
        <v>0D1</v>
      </c>
      <c r="C35" s="131"/>
      <c r="D35" s="79" t="s">
        <v>73</v>
      </c>
      <c r="E35" s="96">
        <v>0.28848677477998003</v>
      </c>
      <c r="F35" s="80">
        <v>65.241248817407694</v>
      </c>
      <c r="G35" s="80">
        <v>75.671843179352805</v>
      </c>
      <c r="H35" s="81"/>
      <c r="I35" s="82">
        <v>16</v>
      </c>
      <c r="J35" s="82">
        <v>5400</v>
      </c>
      <c r="K35" s="82">
        <v>10</v>
      </c>
      <c r="L35" s="83">
        <v>3.0000000000000001E-5</v>
      </c>
      <c r="M35" s="83">
        <v>0.01</v>
      </c>
      <c r="N35" s="82">
        <v>1</v>
      </c>
      <c r="O35" s="82">
        <v>0.62</v>
      </c>
      <c r="P35" s="82">
        <v>1</v>
      </c>
      <c r="Q35" s="82">
        <v>2</v>
      </c>
      <c r="R35" s="82" t="s">
        <v>51</v>
      </c>
      <c r="S35" s="82" t="s">
        <v>46</v>
      </c>
      <c r="T35" s="82">
        <v>0</v>
      </c>
      <c r="U35" s="82"/>
      <c r="V35" s="82"/>
      <c r="W35" s="82"/>
      <c r="X35" s="82"/>
      <c r="Y35" s="82"/>
      <c r="Z35" s="82"/>
      <c r="AA35" s="97">
        <v>64</v>
      </c>
      <c r="AB35" s="97">
        <v>2</v>
      </c>
      <c r="AC35" s="112">
        <v>1E-4</v>
      </c>
      <c r="AD35" s="113" t="s">
        <v>151</v>
      </c>
    </row>
    <row r="36" spans="1:30" s="84" customFormat="1" ht="15.75" customHeight="1" x14ac:dyDescent="0.15">
      <c r="A36" s="82" t="s">
        <v>48</v>
      </c>
      <c r="B36" s="78" t="str">
        <f t="shared" si="2"/>
        <v>0D1</v>
      </c>
      <c r="C36" s="131"/>
      <c r="D36" s="79" t="s">
        <v>73</v>
      </c>
      <c r="E36" s="96">
        <v>0.25859308219260502</v>
      </c>
      <c r="F36" s="80">
        <v>64.058656575212794</v>
      </c>
      <c r="G36" s="80">
        <v>74.832688528387706</v>
      </c>
      <c r="H36" s="81"/>
      <c r="I36" s="82">
        <v>16</v>
      </c>
      <c r="J36" s="82">
        <v>5400</v>
      </c>
      <c r="K36" s="82">
        <v>10</v>
      </c>
      <c r="L36" s="83">
        <v>3.0000000000000001E-5</v>
      </c>
      <c r="M36" s="83">
        <v>0.01</v>
      </c>
      <c r="N36" s="82">
        <v>1</v>
      </c>
      <c r="O36" s="82">
        <v>0.6</v>
      </c>
      <c r="P36" s="82">
        <v>1</v>
      </c>
      <c r="Q36" s="82">
        <v>2</v>
      </c>
      <c r="R36" s="82" t="s">
        <v>51</v>
      </c>
      <c r="S36" s="82" t="s">
        <v>46</v>
      </c>
      <c r="T36" s="82">
        <v>0</v>
      </c>
      <c r="U36" s="82"/>
      <c r="V36" s="82"/>
      <c r="W36" s="82"/>
      <c r="X36" s="82"/>
      <c r="Y36" s="82"/>
      <c r="Z36" s="82"/>
      <c r="AA36" s="97">
        <v>64</v>
      </c>
      <c r="AB36" s="97">
        <v>2</v>
      </c>
      <c r="AC36" s="112">
        <v>1E-4</v>
      </c>
      <c r="AD36" s="113" t="s">
        <v>129</v>
      </c>
    </row>
    <row r="37" spans="1:30" s="84" customFormat="1" ht="15.75" customHeight="1" x14ac:dyDescent="0.15">
      <c r="A37" s="82" t="s">
        <v>48</v>
      </c>
      <c r="B37" s="78" t="str">
        <f t="shared" si="2"/>
        <v>0D1</v>
      </c>
      <c r="C37" s="132"/>
      <c r="D37" s="79" t="s">
        <v>73</v>
      </c>
      <c r="E37" s="96">
        <v>0.10465802241725899</v>
      </c>
      <c r="F37" s="80">
        <v>58.9782403027436</v>
      </c>
      <c r="G37" s="80">
        <v>71.001571883617004</v>
      </c>
      <c r="H37" s="81"/>
      <c r="I37" s="82">
        <v>16</v>
      </c>
      <c r="J37" s="82">
        <v>5400</v>
      </c>
      <c r="K37" s="82">
        <v>10</v>
      </c>
      <c r="L37" s="83">
        <v>3.0000000000000001E-5</v>
      </c>
      <c r="M37" s="83">
        <v>0.01</v>
      </c>
      <c r="N37" s="82">
        <v>1</v>
      </c>
      <c r="O37" s="82">
        <v>0.3</v>
      </c>
      <c r="P37" s="82">
        <v>1</v>
      </c>
      <c r="Q37" s="82">
        <v>2</v>
      </c>
      <c r="R37" s="82" t="s">
        <v>51</v>
      </c>
      <c r="S37" s="82" t="s">
        <v>46</v>
      </c>
      <c r="T37" s="82">
        <v>0</v>
      </c>
      <c r="U37" s="82"/>
      <c r="V37" s="82"/>
      <c r="W37" s="82"/>
      <c r="X37" s="82"/>
      <c r="Y37" s="82"/>
      <c r="Z37" s="82"/>
      <c r="AA37" s="97">
        <v>64</v>
      </c>
      <c r="AB37" s="97">
        <v>2</v>
      </c>
      <c r="AC37" s="112">
        <v>1E-4</v>
      </c>
      <c r="AD37" s="113" t="s">
        <v>121</v>
      </c>
    </row>
    <row r="38" spans="1:30" s="84" customFormat="1" ht="15.75" customHeight="1" x14ac:dyDescent="0.15">
      <c r="A38" s="82" t="s">
        <v>48</v>
      </c>
      <c r="B38" s="78" t="str">
        <f t="shared" ref="B38:B40" si="4">IF(E38&lt;&gt;"", ROUND(E38,0)&amp;A38, "")</f>
        <v>0D1</v>
      </c>
      <c r="C38" s="130" t="s">
        <v>116</v>
      </c>
      <c r="D38" s="79" t="s">
        <v>73</v>
      </c>
      <c r="E38" s="96">
        <v>0.31760994931435899</v>
      </c>
      <c r="F38" s="97">
        <v>70.359508041627194</v>
      </c>
      <c r="G38" s="80">
        <v>79.977674368982306</v>
      </c>
      <c r="H38" s="81"/>
      <c r="I38" s="82">
        <v>16</v>
      </c>
      <c r="J38" s="82">
        <v>5400</v>
      </c>
      <c r="K38" s="82">
        <v>10</v>
      </c>
      <c r="L38" s="83">
        <v>3.0000000000000001E-5</v>
      </c>
      <c r="M38" s="83">
        <v>0.01</v>
      </c>
      <c r="N38" s="82">
        <v>1</v>
      </c>
      <c r="O38" s="82">
        <v>0.5</v>
      </c>
      <c r="P38" s="82">
        <v>1</v>
      </c>
      <c r="Q38" s="82">
        <v>2</v>
      </c>
      <c r="R38" s="82" t="s">
        <v>51</v>
      </c>
      <c r="S38" s="82" t="s">
        <v>46</v>
      </c>
      <c r="T38" s="82">
        <v>0</v>
      </c>
      <c r="U38" s="82"/>
      <c r="V38" s="82"/>
      <c r="W38" s="82"/>
      <c r="X38" s="82"/>
      <c r="Y38" s="82"/>
      <c r="Z38" s="82"/>
      <c r="AA38" s="97">
        <v>128</v>
      </c>
      <c r="AB38" s="97">
        <v>2</v>
      </c>
      <c r="AC38" s="112">
        <v>1E-4</v>
      </c>
      <c r="AD38" s="113" t="s">
        <v>122</v>
      </c>
    </row>
    <row r="39" spans="1:30" s="84" customFormat="1" ht="15.75" customHeight="1" x14ac:dyDescent="0.15">
      <c r="A39" s="82" t="s">
        <v>48</v>
      </c>
      <c r="B39" s="78" t="str">
        <f t="shared" ref="B39" si="5">IF(E39&lt;&gt;"", ROUND(E39,0)&amp;A39, "")</f>
        <v>0D1</v>
      </c>
      <c r="C39" s="131"/>
      <c r="D39" s="79" t="s">
        <v>73</v>
      </c>
      <c r="E39" s="96">
        <v>0.110003491409927</v>
      </c>
      <c r="F39" s="80">
        <v>58.930936613055799</v>
      </c>
      <c r="G39" s="80">
        <v>70.6328816492844</v>
      </c>
      <c r="H39" s="81"/>
      <c r="I39" s="82">
        <v>16</v>
      </c>
      <c r="J39" s="82">
        <v>5400</v>
      </c>
      <c r="K39" s="82">
        <v>10</v>
      </c>
      <c r="L39" s="83">
        <v>3.0000000000000001E-5</v>
      </c>
      <c r="M39" s="83">
        <v>0.01</v>
      </c>
      <c r="N39" s="82">
        <v>1</v>
      </c>
      <c r="O39" s="82">
        <v>0.4</v>
      </c>
      <c r="P39" s="82">
        <v>1</v>
      </c>
      <c r="Q39" s="82">
        <v>2</v>
      </c>
      <c r="R39" s="82" t="s">
        <v>51</v>
      </c>
      <c r="S39" s="82" t="s">
        <v>46</v>
      </c>
      <c r="T39" s="82">
        <v>0</v>
      </c>
      <c r="U39" s="82"/>
      <c r="V39" s="82"/>
      <c r="W39" s="82"/>
      <c r="X39" s="82"/>
      <c r="Y39" s="82"/>
      <c r="Z39" s="82"/>
      <c r="AA39" s="97">
        <v>128</v>
      </c>
      <c r="AB39" s="97">
        <v>2</v>
      </c>
      <c r="AC39" s="112">
        <v>1E-4</v>
      </c>
      <c r="AD39" s="113" t="s">
        <v>130</v>
      </c>
    </row>
    <row r="40" spans="1:30" s="84" customFormat="1" ht="15.75" customHeight="1" x14ac:dyDescent="0.15">
      <c r="A40" s="82" t="s">
        <v>48</v>
      </c>
      <c r="B40" s="78" t="str">
        <f t="shared" si="4"/>
        <v>0D1</v>
      </c>
      <c r="C40" s="132"/>
      <c r="D40" s="79" t="s">
        <v>73</v>
      </c>
      <c r="E40" s="96">
        <v>8.7489917048915802E-2</v>
      </c>
      <c r="F40" s="97">
        <v>54.380321665089802</v>
      </c>
      <c r="G40" s="97">
        <v>67.065951447230205</v>
      </c>
      <c r="H40" s="81"/>
      <c r="I40" s="82">
        <v>16</v>
      </c>
      <c r="J40" s="82">
        <v>5400</v>
      </c>
      <c r="K40" s="82">
        <v>10</v>
      </c>
      <c r="L40" s="83">
        <v>3.0000000000000001E-5</v>
      </c>
      <c r="M40" s="83">
        <v>0.01</v>
      </c>
      <c r="N40" s="82">
        <v>1</v>
      </c>
      <c r="O40" s="82">
        <v>0.35</v>
      </c>
      <c r="P40" s="82">
        <v>1</v>
      </c>
      <c r="Q40" s="82">
        <v>2</v>
      </c>
      <c r="R40" s="82" t="s">
        <v>51</v>
      </c>
      <c r="S40" s="82" t="s">
        <v>46</v>
      </c>
      <c r="T40" s="82">
        <v>0</v>
      </c>
      <c r="U40" s="82"/>
      <c r="V40" s="82"/>
      <c r="W40" s="82"/>
      <c r="X40" s="82"/>
      <c r="Y40" s="82"/>
      <c r="Z40" s="82"/>
      <c r="AA40" s="97">
        <v>128</v>
      </c>
      <c r="AB40" s="97">
        <v>2</v>
      </c>
      <c r="AC40" s="112">
        <v>1E-4</v>
      </c>
      <c r="AD40" s="113" t="s">
        <v>123</v>
      </c>
    </row>
    <row r="41" spans="1:30" ht="15.75" customHeight="1" x14ac:dyDescent="0.15">
      <c r="A41" s="75"/>
      <c r="B41" s="17" t="str">
        <f t="shared" si="2"/>
        <v/>
      </c>
      <c r="C41" s="12"/>
      <c r="D41" s="12"/>
      <c r="E41" s="64"/>
      <c r="F41" s="65"/>
      <c r="G41" s="65"/>
      <c r="H41" s="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12"/>
      <c r="X41" s="12"/>
      <c r="Y41" s="12"/>
      <c r="Z41" s="12"/>
      <c r="AA41" s="69"/>
      <c r="AB41" s="69"/>
      <c r="AC41" s="69"/>
    </row>
    <row r="42" spans="1:30" ht="13" x14ac:dyDescent="0.15">
      <c r="A42" s="75" t="s">
        <v>57</v>
      </c>
      <c r="B42" s="17" t="str">
        <f t="shared" ref="B42:B49" si="6">IF(E42&lt;&gt;"", ROUND(E42,0)&amp;A42, "")</f>
        <v>94E2</v>
      </c>
      <c r="C42" s="143" t="s">
        <v>58</v>
      </c>
      <c r="D42" s="60" t="s">
        <v>75</v>
      </c>
      <c r="E42" s="68">
        <v>94.223522471436596</v>
      </c>
      <c r="F42" s="66">
        <v>78.684957426679205</v>
      </c>
      <c r="G42" s="66">
        <v>87.495332122034895</v>
      </c>
      <c r="H42" s="62"/>
      <c r="I42" s="7">
        <v>16</v>
      </c>
      <c r="J42" s="7">
        <v>5400</v>
      </c>
      <c r="K42" s="7">
        <v>10</v>
      </c>
      <c r="L42" s="11">
        <v>3.0000000000000001E-5</v>
      </c>
      <c r="M42" s="11">
        <v>0.01</v>
      </c>
      <c r="N42" s="11">
        <v>0</v>
      </c>
      <c r="O42" s="11">
        <v>0.1</v>
      </c>
      <c r="P42" s="7">
        <v>1</v>
      </c>
      <c r="Q42" s="7">
        <v>2</v>
      </c>
      <c r="R42" s="7" t="s">
        <v>60</v>
      </c>
      <c r="S42" s="7" t="s">
        <v>46</v>
      </c>
      <c r="T42" s="7">
        <v>0</v>
      </c>
      <c r="U42" s="7" t="s">
        <v>61</v>
      </c>
      <c r="V42" s="7">
        <v>1</v>
      </c>
      <c r="W42" s="7"/>
      <c r="X42" s="7"/>
      <c r="Y42" s="7"/>
      <c r="Z42" s="7"/>
      <c r="AA42" s="69"/>
      <c r="AB42" s="69"/>
      <c r="AC42" s="69"/>
    </row>
    <row r="43" spans="1:30" ht="13" x14ac:dyDescent="0.15">
      <c r="A43" s="75" t="s">
        <v>57</v>
      </c>
      <c r="B43" s="17" t="str">
        <f t="shared" si="6"/>
        <v>68E2</v>
      </c>
      <c r="C43" s="149"/>
      <c r="D43" s="60" t="s">
        <v>75</v>
      </c>
      <c r="E43" s="68">
        <v>68.267899495551404</v>
      </c>
      <c r="F43" s="66">
        <v>77.984862819299906</v>
      </c>
      <c r="G43" s="66">
        <v>86.724887778277306</v>
      </c>
      <c r="H43" s="62"/>
      <c r="I43" s="7">
        <v>16</v>
      </c>
      <c r="J43" s="7">
        <v>5400</v>
      </c>
      <c r="K43" s="7">
        <v>10</v>
      </c>
      <c r="L43" s="11">
        <v>3.0000000000000001E-5</v>
      </c>
      <c r="M43" s="11">
        <v>0.01</v>
      </c>
      <c r="N43" s="11">
        <v>0</v>
      </c>
      <c r="O43" s="11">
        <v>0.1</v>
      </c>
      <c r="P43" s="7">
        <v>1</v>
      </c>
      <c r="Q43" s="7">
        <v>2</v>
      </c>
      <c r="R43" s="7" t="s">
        <v>60</v>
      </c>
      <c r="S43" s="7" t="s">
        <v>46</v>
      </c>
      <c r="T43" s="7">
        <v>0</v>
      </c>
      <c r="U43" s="7" t="s">
        <v>61</v>
      </c>
      <c r="V43" s="7">
        <v>10</v>
      </c>
      <c r="W43" s="7"/>
      <c r="X43" s="7"/>
      <c r="Y43" s="7"/>
      <c r="Z43" s="7"/>
      <c r="AA43" s="69"/>
      <c r="AB43" s="69"/>
      <c r="AC43" s="69"/>
    </row>
    <row r="44" spans="1:30" ht="13" x14ac:dyDescent="0.15">
      <c r="A44" s="75" t="s">
        <v>57</v>
      </c>
      <c r="B44" s="17" t="str">
        <f t="shared" si="6"/>
        <v>29E2</v>
      </c>
      <c r="C44" s="149"/>
      <c r="D44" s="60" t="s">
        <v>75</v>
      </c>
      <c r="E44" s="68">
        <v>28.777645344987398</v>
      </c>
      <c r="F44" s="66">
        <v>75.316934720908193</v>
      </c>
      <c r="G44" s="66">
        <v>84.1846358224157</v>
      </c>
      <c r="H44" s="62"/>
      <c r="I44" s="7">
        <v>16</v>
      </c>
      <c r="J44" s="7">
        <v>5400</v>
      </c>
      <c r="K44" s="7">
        <v>10</v>
      </c>
      <c r="L44" s="11">
        <v>3.0000000000000001E-5</v>
      </c>
      <c r="M44" s="11">
        <v>0.01</v>
      </c>
      <c r="N44" s="11">
        <v>0</v>
      </c>
      <c r="O44" s="11">
        <v>0.1</v>
      </c>
      <c r="P44" s="7">
        <v>1</v>
      </c>
      <c r="Q44" s="7">
        <v>2</v>
      </c>
      <c r="R44" s="7" t="s">
        <v>60</v>
      </c>
      <c r="S44" s="7" t="s">
        <v>46</v>
      </c>
      <c r="T44" s="7">
        <v>0</v>
      </c>
      <c r="U44" s="7" t="s">
        <v>61</v>
      </c>
      <c r="V44" s="7">
        <v>50</v>
      </c>
      <c r="W44" s="7"/>
      <c r="X44" s="7"/>
      <c r="Y44" s="7"/>
      <c r="Z44" s="7"/>
      <c r="AA44" s="69"/>
      <c r="AB44" s="69"/>
      <c r="AC44" s="69"/>
    </row>
    <row r="45" spans="1:30" ht="13" x14ac:dyDescent="0.15">
      <c r="A45" s="75" t="s">
        <v>57</v>
      </c>
      <c r="B45" s="17" t="str">
        <f t="shared" si="6"/>
        <v>13E2</v>
      </c>
      <c r="C45" s="149"/>
      <c r="D45" s="60" t="s">
        <v>75</v>
      </c>
      <c r="E45" s="68">
        <v>13.380527564079401</v>
      </c>
      <c r="F45" s="66">
        <v>70.359508041627194</v>
      </c>
      <c r="G45" s="66">
        <v>80.198340938841199</v>
      </c>
      <c r="H45" s="62"/>
      <c r="I45" s="7">
        <v>16</v>
      </c>
      <c r="J45" s="7">
        <v>5400</v>
      </c>
      <c r="K45" s="7">
        <v>10</v>
      </c>
      <c r="L45" s="11">
        <v>3.0000000000000001E-5</v>
      </c>
      <c r="M45" s="11">
        <v>0.01</v>
      </c>
      <c r="N45" s="11">
        <v>0</v>
      </c>
      <c r="O45" s="11">
        <v>0.1</v>
      </c>
      <c r="P45" s="7">
        <v>1</v>
      </c>
      <c r="Q45" s="7">
        <v>2</v>
      </c>
      <c r="R45" s="7" t="s">
        <v>60</v>
      </c>
      <c r="S45" s="7" t="s">
        <v>46</v>
      </c>
      <c r="T45" s="7">
        <v>0</v>
      </c>
      <c r="U45" s="7" t="s">
        <v>61</v>
      </c>
      <c r="V45" s="7">
        <v>100</v>
      </c>
      <c r="W45" s="7"/>
      <c r="X45" s="7"/>
      <c r="Y45" s="7"/>
      <c r="Z45" s="7"/>
      <c r="AA45" s="69"/>
      <c r="AB45" s="69"/>
      <c r="AC45" s="69"/>
    </row>
    <row r="46" spans="1:30" ht="13" x14ac:dyDescent="0.15">
      <c r="A46" s="75" t="s">
        <v>57</v>
      </c>
      <c r="B46" s="17" t="str">
        <f t="shared" si="6"/>
        <v>7E2</v>
      </c>
      <c r="C46" s="149"/>
      <c r="D46" s="60" t="s">
        <v>75</v>
      </c>
      <c r="E46" s="68">
        <v>6.8612224750484501</v>
      </c>
      <c r="F46" s="66">
        <v>64.616840113528795</v>
      </c>
      <c r="G46" s="66">
        <v>75.613009452768694</v>
      </c>
      <c r="H46" s="62"/>
      <c r="I46" s="7">
        <v>16</v>
      </c>
      <c r="J46" s="7">
        <v>5400</v>
      </c>
      <c r="K46" s="7">
        <v>10</v>
      </c>
      <c r="L46" s="11">
        <v>3.0000000000000001E-5</v>
      </c>
      <c r="M46" s="11">
        <v>0.01</v>
      </c>
      <c r="N46" s="11">
        <v>0</v>
      </c>
      <c r="O46" s="11">
        <v>0.1</v>
      </c>
      <c r="P46" s="7">
        <v>1</v>
      </c>
      <c r="Q46" s="7">
        <v>2</v>
      </c>
      <c r="R46" s="7" t="s">
        <v>60</v>
      </c>
      <c r="S46" s="7" t="s">
        <v>46</v>
      </c>
      <c r="T46" s="7">
        <v>0</v>
      </c>
      <c r="U46" s="7" t="s">
        <v>61</v>
      </c>
      <c r="V46" s="7">
        <v>200</v>
      </c>
      <c r="W46" s="7"/>
      <c r="X46" s="7"/>
      <c r="Y46" s="7"/>
      <c r="Z46" s="7"/>
      <c r="AA46" s="69"/>
      <c r="AB46" s="69"/>
      <c r="AC46" s="69"/>
    </row>
    <row r="47" spans="1:30" ht="13" x14ac:dyDescent="0.15">
      <c r="A47" s="75" t="s">
        <v>57</v>
      </c>
      <c r="B47" s="17" t="str">
        <f t="shared" si="6"/>
        <v>3E2</v>
      </c>
      <c r="C47" s="149"/>
      <c r="D47" s="72" t="s">
        <v>75</v>
      </c>
      <c r="E47" s="68">
        <v>3.1049469666871299</v>
      </c>
      <c r="F47" s="66">
        <v>56.253547776726499</v>
      </c>
      <c r="G47" s="66">
        <v>68.790105145897996</v>
      </c>
      <c r="H47" s="62"/>
      <c r="I47" s="7">
        <v>16</v>
      </c>
      <c r="J47" s="7">
        <v>5400</v>
      </c>
      <c r="K47" s="7">
        <v>10</v>
      </c>
      <c r="L47" s="11">
        <v>3.0000000000000001E-5</v>
      </c>
      <c r="M47" s="11">
        <v>0.01</v>
      </c>
      <c r="N47" s="11">
        <v>0</v>
      </c>
      <c r="O47" s="11">
        <v>0.1</v>
      </c>
      <c r="P47" s="7">
        <v>1</v>
      </c>
      <c r="Q47" s="7">
        <v>2</v>
      </c>
      <c r="R47" s="7" t="s">
        <v>60</v>
      </c>
      <c r="S47" s="7" t="s">
        <v>46</v>
      </c>
      <c r="T47" s="7">
        <v>0</v>
      </c>
      <c r="U47" s="7" t="s">
        <v>61</v>
      </c>
      <c r="V47" s="7">
        <v>500</v>
      </c>
      <c r="W47" s="7"/>
      <c r="X47" s="7"/>
      <c r="Y47" s="7"/>
      <c r="Z47" s="7"/>
      <c r="AA47" s="69"/>
      <c r="AB47" s="69"/>
      <c r="AC47" s="69"/>
    </row>
    <row r="48" spans="1:30" ht="13" x14ac:dyDescent="0.15">
      <c r="A48" s="75" t="s">
        <v>57</v>
      </c>
      <c r="B48" s="17" t="str">
        <f t="shared" si="6"/>
        <v>2E2</v>
      </c>
      <c r="C48" s="149"/>
      <c r="D48" s="60" t="s">
        <v>75</v>
      </c>
      <c r="E48" s="68">
        <v>2.2453377638121301</v>
      </c>
      <c r="F48" s="66">
        <v>51.684011352885499</v>
      </c>
      <c r="G48" s="66">
        <v>65.161474618651894</v>
      </c>
      <c r="H48" s="62"/>
      <c r="I48" s="7">
        <v>16</v>
      </c>
      <c r="J48" s="7">
        <v>5400</v>
      </c>
      <c r="K48" s="7">
        <v>10</v>
      </c>
      <c r="L48" s="11">
        <v>3.0000000000000001E-5</v>
      </c>
      <c r="M48" s="11">
        <v>0.01</v>
      </c>
      <c r="N48" s="11">
        <v>0</v>
      </c>
      <c r="O48" s="11">
        <v>0.1</v>
      </c>
      <c r="P48" s="7">
        <v>1</v>
      </c>
      <c r="Q48" s="7">
        <v>2</v>
      </c>
      <c r="R48" s="7" t="s">
        <v>60</v>
      </c>
      <c r="S48" s="7" t="s">
        <v>46</v>
      </c>
      <c r="T48" s="7">
        <v>0</v>
      </c>
      <c r="U48" s="7" t="s">
        <v>61</v>
      </c>
      <c r="V48" s="7">
        <v>800</v>
      </c>
      <c r="W48" s="7"/>
      <c r="X48" s="7"/>
      <c r="Y48" s="7"/>
      <c r="Z48" s="7"/>
      <c r="AA48" s="69"/>
      <c r="AB48" s="69"/>
      <c r="AC48" s="69"/>
    </row>
    <row r="49" spans="1:30" s="84" customFormat="1" ht="13" x14ac:dyDescent="0.15">
      <c r="A49" s="77" t="s">
        <v>57</v>
      </c>
      <c r="B49" s="78" t="str">
        <f t="shared" si="6"/>
        <v>0E2</v>
      </c>
      <c r="C49" s="148" t="s">
        <v>117</v>
      </c>
      <c r="D49" s="79" t="s">
        <v>75</v>
      </c>
      <c r="E49" s="80">
        <v>0.28589831569569302</v>
      </c>
      <c r="F49" s="80">
        <v>73.093661305581804</v>
      </c>
      <c r="G49" s="80">
        <v>82.505615738290103</v>
      </c>
      <c r="H49" s="81"/>
      <c r="I49" s="82">
        <v>16</v>
      </c>
      <c r="J49" s="82">
        <v>5400</v>
      </c>
      <c r="K49" s="82">
        <v>10</v>
      </c>
      <c r="L49" s="83">
        <v>3.0000000000000001E-5</v>
      </c>
      <c r="M49" s="83">
        <v>0.01</v>
      </c>
      <c r="N49" s="83">
        <v>0</v>
      </c>
      <c r="O49" s="83">
        <v>0.1</v>
      </c>
      <c r="P49" s="82">
        <v>1</v>
      </c>
      <c r="Q49" s="82">
        <v>2</v>
      </c>
      <c r="R49" s="82" t="s">
        <v>60</v>
      </c>
      <c r="S49" s="82" t="s">
        <v>46</v>
      </c>
      <c r="T49" s="82">
        <v>0</v>
      </c>
      <c r="U49" s="82" t="s">
        <v>61</v>
      </c>
      <c r="V49" s="82">
        <v>50</v>
      </c>
      <c r="W49" s="82"/>
      <c r="X49" s="82"/>
      <c r="Y49" s="82"/>
      <c r="Z49" s="82"/>
      <c r="AA49" s="97">
        <v>64</v>
      </c>
      <c r="AB49" s="97">
        <v>2</v>
      </c>
      <c r="AC49" s="112">
        <v>1E-4</v>
      </c>
      <c r="AD49" s="113" t="s">
        <v>119</v>
      </c>
    </row>
    <row r="50" spans="1:30" s="84" customFormat="1" ht="13" x14ac:dyDescent="0.15">
      <c r="A50" s="77" t="s">
        <v>57</v>
      </c>
      <c r="B50" s="78" t="str">
        <f>IF(E50&lt;&gt;"", ROUND(E50,0)&amp;A50, "")</f>
        <v>0E2</v>
      </c>
      <c r="C50" s="148"/>
      <c r="D50" s="79" t="s">
        <v>75</v>
      </c>
      <c r="E50" s="80">
        <v>9.9541300971575097E-2</v>
      </c>
      <c r="F50" s="80">
        <v>57.142857142857103</v>
      </c>
      <c r="G50" s="80">
        <v>69.435770031797006</v>
      </c>
      <c r="H50" s="81"/>
      <c r="I50" s="82">
        <v>16</v>
      </c>
      <c r="J50" s="82">
        <v>5400</v>
      </c>
      <c r="K50" s="82">
        <v>10</v>
      </c>
      <c r="L50" s="83">
        <v>3.0000000000000001E-5</v>
      </c>
      <c r="M50" s="83">
        <v>0.01</v>
      </c>
      <c r="N50" s="83">
        <v>0</v>
      </c>
      <c r="O50" s="83">
        <v>0.1</v>
      </c>
      <c r="P50" s="82">
        <v>1</v>
      </c>
      <c r="Q50" s="82">
        <v>2</v>
      </c>
      <c r="R50" s="82" t="s">
        <v>60</v>
      </c>
      <c r="S50" s="82" t="s">
        <v>46</v>
      </c>
      <c r="T50" s="82">
        <v>0</v>
      </c>
      <c r="U50" s="82" t="s">
        <v>61</v>
      </c>
      <c r="V50" s="82">
        <v>150</v>
      </c>
      <c r="W50" s="82"/>
      <c r="X50" s="82"/>
      <c r="Y50" s="82"/>
      <c r="Z50" s="82"/>
      <c r="AA50" s="97">
        <v>64</v>
      </c>
      <c r="AB50" s="97">
        <v>2</v>
      </c>
      <c r="AC50" s="112">
        <v>1E-4</v>
      </c>
      <c r="AD50" s="113" t="s">
        <v>120</v>
      </c>
    </row>
    <row r="51" spans="1:30" s="84" customFormat="1" ht="13" x14ac:dyDescent="0.15">
      <c r="A51" s="77" t="s">
        <v>57</v>
      </c>
      <c r="B51" s="78" t="str">
        <f>IF(E51&lt;&gt;"", ROUND(E51,0)&amp;A51, "")</f>
        <v>0E2</v>
      </c>
      <c r="C51" s="148" t="s">
        <v>114</v>
      </c>
      <c r="D51" s="79" t="s">
        <v>75</v>
      </c>
      <c r="E51" s="117">
        <v>0.26830883326711602</v>
      </c>
      <c r="F51" s="80">
        <v>73.424787133396407</v>
      </c>
      <c r="G51" s="80">
        <v>82.908807602651393</v>
      </c>
      <c r="H51" s="81"/>
      <c r="I51" s="82">
        <v>16</v>
      </c>
      <c r="J51" s="82">
        <v>5400</v>
      </c>
      <c r="K51" s="82">
        <v>10</v>
      </c>
      <c r="L51" s="83">
        <v>3.0000000000000001E-5</v>
      </c>
      <c r="M51" s="83">
        <v>0.01</v>
      </c>
      <c r="N51" s="83">
        <v>0</v>
      </c>
      <c r="O51" s="83">
        <v>0.1</v>
      </c>
      <c r="P51" s="82">
        <v>1</v>
      </c>
      <c r="Q51" s="82">
        <v>2</v>
      </c>
      <c r="R51" s="82" t="s">
        <v>60</v>
      </c>
      <c r="S51" s="82" t="s">
        <v>46</v>
      </c>
      <c r="T51" s="82">
        <v>0</v>
      </c>
      <c r="U51" s="82" t="s">
        <v>61</v>
      </c>
      <c r="V51" s="82">
        <v>50</v>
      </c>
      <c r="W51" s="82"/>
      <c r="X51" s="82"/>
      <c r="Y51" s="82"/>
      <c r="Z51" s="82"/>
      <c r="AA51" s="97">
        <v>128</v>
      </c>
      <c r="AB51" s="97">
        <v>2</v>
      </c>
      <c r="AC51" s="112">
        <v>1E-4</v>
      </c>
      <c r="AD51" s="113" t="s">
        <v>118</v>
      </c>
    </row>
    <row r="52" spans="1:30" s="84" customFormat="1" ht="13" x14ac:dyDescent="0.15">
      <c r="A52" s="77" t="s">
        <v>57</v>
      </c>
      <c r="B52" s="78" t="str">
        <f>IF(E52&lt;&gt;"", ROUND(E52,0)&amp;A52, "")</f>
        <v>0E2</v>
      </c>
      <c r="C52" s="148"/>
      <c r="D52" s="79" t="s">
        <v>75</v>
      </c>
      <c r="E52" s="80">
        <v>9.0463635159701905E-2</v>
      </c>
      <c r="F52" s="80">
        <v>58.8930936613055</v>
      </c>
      <c r="G52" s="80">
        <v>70.978864230015006</v>
      </c>
      <c r="H52" s="81"/>
      <c r="I52" s="82">
        <v>16</v>
      </c>
      <c r="J52" s="82">
        <v>5400</v>
      </c>
      <c r="K52" s="82">
        <v>10</v>
      </c>
      <c r="L52" s="83">
        <v>3.0000000000000001E-5</v>
      </c>
      <c r="M52" s="83">
        <v>0.01</v>
      </c>
      <c r="N52" s="83">
        <v>0</v>
      </c>
      <c r="O52" s="83">
        <v>0.1</v>
      </c>
      <c r="P52" s="82">
        <v>1</v>
      </c>
      <c r="Q52" s="82">
        <v>2</v>
      </c>
      <c r="R52" s="82" t="s">
        <v>60</v>
      </c>
      <c r="S52" s="82" t="s">
        <v>46</v>
      </c>
      <c r="T52" s="82">
        <v>0</v>
      </c>
      <c r="U52" s="82" t="s">
        <v>61</v>
      </c>
      <c r="V52" s="82">
        <v>150</v>
      </c>
      <c r="W52" s="82"/>
      <c r="X52" s="82"/>
      <c r="Y52" s="82"/>
      <c r="Z52" s="82"/>
      <c r="AA52" s="97">
        <v>128</v>
      </c>
      <c r="AB52" s="97">
        <v>2</v>
      </c>
      <c r="AC52" s="112">
        <v>1E-4</v>
      </c>
      <c r="AD52" s="113" t="s">
        <v>131</v>
      </c>
    </row>
    <row r="53" spans="1:30" ht="13" x14ac:dyDescent="0.15">
      <c r="A53" s="75"/>
      <c r="B53" s="17" t="str">
        <f>IF(E53&lt;&gt;"", ROUND(E53,0)&amp;A53, "")</f>
        <v/>
      </c>
      <c r="C53" s="12"/>
      <c r="D53" s="12"/>
      <c r="E53" s="64"/>
      <c r="F53" s="65"/>
      <c r="G53" s="65"/>
      <c r="H53" s="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12"/>
      <c r="X53" s="12"/>
      <c r="Y53" s="12"/>
      <c r="Z53" s="12"/>
      <c r="AA53" s="69"/>
      <c r="AB53" s="69"/>
      <c r="AC53" s="69"/>
    </row>
    <row r="54" spans="1:30" ht="13" x14ac:dyDescent="0.15">
      <c r="D54" s="40"/>
      <c r="E54" s="41"/>
      <c r="H54" s="15"/>
    </row>
    <row r="55" spans="1:30" ht="13" x14ac:dyDescent="0.15">
      <c r="D55" s="40"/>
      <c r="E55" s="41"/>
      <c r="H55" s="15"/>
    </row>
    <row r="56" spans="1:30" ht="13" x14ac:dyDescent="0.15">
      <c r="D56" s="40"/>
      <c r="E56" s="41"/>
      <c r="H56" s="15"/>
    </row>
    <row r="57" spans="1:30" ht="13" x14ac:dyDescent="0.15">
      <c r="D57" s="40"/>
      <c r="E57" s="41"/>
      <c r="H57" s="15"/>
    </row>
    <row r="58" spans="1:30" ht="13" x14ac:dyDescent="0.15">
      <c r="D58" s="40"/>
      <c r="E58" s="41"/>
      <c r="H58" s="15"/>
    </row>
    <row r="59" spans="1:30" ht="13" x14ac:dyDescent="0.15">
      <c r="D59" s="40"/>
      <c r="E59" s="41"/>
      <c r="G59" s="43"/>
      <c r="H59" s="15"/>
    </row>
    <row r="60" spans="1:30" ht="13" x14ac:dyDescent="0.15">
      <c r="D60" s="40"/>
      <c r="E60" s="41"/>
      <c r="H60" s="15"/>
    </row>
    <row r="61" spans="1:30" ht="13" x14ac:dyDescent="0.15">
      <c r="D61" s="40"/>
      <c r="E61" s="41"/>
      <c r="H61" s="15"/>
    </row>
    <row r="62" spans="1:30" ht="13" x14ac:dyDescent="0.15">
      <c r="D62" s="40"/>
      <c r="E62" s="41"/>
      <c r="H62" s="15"/>
    </row>
    <row r="63" spans="1:30" ht="13" x14ac:dyDescent="0.15">
      <c r="D63" s="40"/>
      <c r="E63" s="41"/>
      <c r="H63" s="15"/>
    </row>
    <row r="64" spans="1:30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</sheetData>
  <mergeCells count="18">
    <mergeCell ref="AA1:AC1"/>
    <mergeCell ref="C23:C24"/>
    <mergeCell ref="C38:C40"/>
    <mergeCell ref="C42:C48"/>
    <mergeCell ref="C14:C19"/>
    <mergeCell ref="C26:C33"/>
    <mergeCell ref="W1:Z1"/>
    <mergeCell ref="C5:C12"/>
    <mergeCell ref="R1:T1"/>
    <mergeCell ref="F1:G1"/>
    <mergeCell ref="I1:K1"/>
    <mergeCell ref="L1:M1"/>
    <mergeCell ref="N1:Q1"/>
    <mergeCell ref="U1:V1"/>
    <mergeCell ref="C51:C52"/>
    <mergeCell ref="C34:C37"/>
    <mergeCell ref="C49:C50"/>
    <mergeCell ref="C20:C22"/>
  </mergeCells>
  <hyperlinks>
    <hyperlink ref="AD49" r:id="rId1" xr:uid="{CAB4FA80-62FD-CD4E-A6BF-7B92EEEB0FDC}"/>
    <hyperlink ref="AD51" r:id="rId2" xr:uid="{42B871F0-5694-8547-8169-A63BC83B4687}"/>
    <hyperlink ref="AD50" r:id="rId3" xr:uid="{F6625A32-83AC-1341-97AC-EC036DB535C1}"/>
    <hyperlink ref="AD37" r:id="rId4" xr:uid="{D2C00B8B-4913-C04A-A0E1-DF28BA5E0E28}"/>
    <hyperlink ref="AD38" r:id="rId5" xr:uid="{3E8606B2-1618-8E40-A25D-884638F9B541}"/>
    <hyperlink ref="AD40" r:id="rId6" xr:uid="{0846BD82-76CE-DF4A-951F-7A397F8B0F71}"/>
    <hyperlink ref="AD24" r:id="rId7" xr:uid="{571C0367-7055-3845-9243-4E13F4C797BE}"/>
    <hyperlink ref="AD23" r:id="rId8" xr:uid="{5D34BBC2-89A8-3941-B298-650A428385CC}"/>
    <hyperlink ref="AD22" r:id="rId9" xr:uid="{B3A49F3F-8ACB-0B4E-A010-9F272BBDCC80}"/>
    <hyperlink ref="AD36" r:id="rId10" xr:uid="{23BDA292-EAC6-A64C-A6C4-54AD0F3D3E16}"/>
    <hyperlink ref="AD39" r:id="rId11" xr:uid="{EE6DD151-270A-FA45-BBCC-A4B00F256C6F}"/>
    <hyperlink ref="AD52" r:id="rId12" xr:uid="{16D9DBDA-ADBA-B641-8005-DD07FB596345}"/>
    <hyperlink ref="AE21" r:id="rId13" xr:uid="{B5ADDCB4-DF95-0A4C-94EC-A799206E4214}"/>
    <hyperlink ref="AD34" r:id="rId14" xr:uid="{052F43F3-48F3-D145-9DBA-737561709CE9}"/>
    <hyperlink ref="AD21" r:id="rId15" xr:uid="{E3BFA841-2D84-1B43-804C-90CC8EF40BF3}"/>
    <hyperlink ref="AD35" r:id="rId16" xr:uid="{1AA3B881-3B36-2845-816E-28279AFBB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81"/>
  <sheetViews>
    <sheetView workbookViewId="0">
      <pane xSplit="10" ySplit="4" topLeftCell="X19" activePane="bottomRight" state="frozen"/>
      <selection pane="topRight" activeCell="K1" sqref="K1"/>
      <selection pane="bottomLeft" activeCell="A5" sqref="A5"/>
      <selection pane="bottomRight" activeCell="Z50" sqref="Z50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9.332031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3.1640625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  <col min="30" max="30" width="21" bestFit="1" customWidth="1"/>
    <col min="31" max="31" width="20.1640625" bestFit="1" customWidth="1"/>
    <col min="32" max="32" width="15.83203125" bestFit="1" customWidth="1"/>
  </cols>
  <sheetData>
    <row r="1" spans="1:33" ht="15.75" customHeight="1" x14ac:dyDescent="0.15">
      <c r="A1" s="1"/>
      <c r="B1" s="1"/>
      <c r="C1" s="1" t="s">
        <v>76</v>
      </c>
      <c r="D1" s="1" t="s">
        <v>1</v>
      </c>
      <c r="E1" s="2"/>
      <c r="F1" s="152" t="s">
        <v>2</v>
      </c>
      <c r="G1" s="125"/>
      <c r="H1" s="125"/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5"/>
      <c r="AD1" s="126" t="s">
        <v>108</v>
      </c>
      <c r="AE1" s="126"/>
      <c r="AF1" s="126"/>
    </row>
    <row r="2" spans="1:33" ht="15.75" customHeight="1" x14ac:dyDescent="0.15">
      <c r="A2" s="1"/>
      <c r="B2" s="4" t="s">
        <v>9</v>
      </c>
      <c r="C2" s="1" t="s">
        <v>10</v>
      </c>
      <c r="D2" s="1" t="s">
        <v>11</v>
      </c>
      <c r="E2" s="119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76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60"/>
      <c r="AD3" s="69"/>
      <c r="AE3" s="69"/>
      <c r="AF3" s="69"/>
    </row>
    <row r="4" spans="1:33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4"/>
      <c r="AD4" s="69"/>
      <c r="AE4" s="69"/>
      <c r="AF4" s="69"/>
    </row>
    <row r="5" spans="1:33" ht="15.75" customHeight="1" x14ac:dyDescent="0.15">
      <c r="A5" s="17" t="s">
        <v>36</v>
      </c>
      <c r="B5" s="18" t="str">
        <f t="shared" ref="B5:B68" si="0">IF(E5&lt;&gt;"", ROUND(E5,0)&amp;A5, "")</f>
        <v>90B1</v>
      </c>
      <c r="C5" s="134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05"/>
      <c r="AD5" s="111"/>
      <c r="AE5" s="69"/>
      <c r="AF5" s="69"/>
    </row>
    <row r="6" spans="1:33" ht="15.75" customHeight="1" x14ac:dyDescent="0.15">
      <c r="A6" s="17" t="s">
        <v>36</v>
      </c>
      <c r="B6" s="18" t="str">
        <f t="shared" si="0"/>
        <v>60B1</v>
      </c>
      <c r="C6" s="135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106"/>
      <c r="AD6" s="111"/>
      <c r="AE6" s="69"/>
      <c r="AF6" s="69"/>
    </row>
    <row r="7" spans="1:33" ht="15.75" customHeight="1" x14ac:dyDescent="0.15">
      <c r="A7" s="17" t="s">
        <v>36</v>
      </c>
      <c r="B7" s="18" t="str">
        <f t="shared" si="0"/>
        <v>40B1</v>
      </c>
      <c r="C7" s="135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106"/>
      <c r="AD7" s="111"/>
      <c r="AE7" s="69"/>
      <c r="AF7" s="69"/>
    </row>
    <row r="8" spans="1:33" ht="15.75" customHeight="1" x14ac:dyDescent="0.15">
      <c r="A8" s="17" t="s">
        <v>36</v>
      </c>
      <c r="B8" s="18" t="str">
        <f t="shared" si="0"/>
        <v>30B1</v>
      </c>
      <c r="C8" s="135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106"/>
      <c r="AD8" s="111"/>
      <c r="AE8" s="69"/>
      <c r="AF8" s="69"/>
    </row>
    <row r="9" spans="1:33" ht="15.75" customHeight="1" x14ac:dyDescent="0.15">
      <c r="A9" s="17" t="s">
        <v>36</v>
      </c>
      <c r="B9" s="18" t="str">
        <f t="shared" si="0"/>
        <v>20B1</v>
      </c>
      <c r="C9" s="135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106"/>
      <c r="AD9" s="111"/>
      <c r="AE9" s="69"/>
      <c r="AF9" s="69"/>
    </row>
    <row r="10" spans="1:33" ht="15.75" customHeight="1" x14ac:dyDescent="0.15">
      <c r="A10" s="17" t="s">
        <v>36</v>
      </c>
      <c r="B10" s="18" t="str">
        <f t="shared" si="0"/>
        <v>10B1</v>
      </c>
      <c r="C10" s="135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106"/>
      <c r="AD10" s="111"/>
      <c r="AE10" s="69"/>
      <c r="AF10" s="69"/>
    </row>
    <row r="11" spans="1:33" ht="15.75" customHeight="1" x14ac:dyDescent="0.15">
      <c r="A11" s="17" t="s">
        <v>36</v>
      </c>
      <c r="B11" s="18" t="str">
        <f t="shared" si="0"/>
        <v>6B1</v>
      </c>
      <c r="C11" s="135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106"/>
      <c r="AD11" s="111"/>
      <c r="AE11" s="69"/>
      <c r="AF11" s="69"/>
    </row>
    <row r="12" spans="1:33" ht="15.75" customHeight="1" x14ac:dyDescent="0.15">
      <c r="A12" s="17" t="s">
        <v>36</v>
      </c>
      <c r="B12" s="18" t="str">
        <f t="shared" si="0"/>
        <v>3B1</v>
      </c>
      <c r="C12" s="136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106"/>
      <c r="AD12" s="111"/>
      <c r="AE12" s="69"/>
      <c r="AF12" s="69"/>
    </row>
    <row r="13" spans="1:33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07"/>
      <c r="AD13" s="111"/>
      <c r="AE13" s="69"/>
      <c r="AF13" s="69"/>
    </row>
    <row r="14" spans="1:33" ht="15.75" customHeight="1" x14ac:dyDescent="0.15">
      <c r="A14" s="7" t="s">
        <v>42</v>
      </c>
      <c r="B14" s="18" t="str">
        <f t="shared" si="0"/>
        <v>90C2</v>
      </c>
      <c r="C14" s="137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60"/>
      <c r="AD14" s="69"/>
      <c r="AE14" s="69"/>
      <c r="AF14" s="69"/>
    </row>
    <row r="15" spans="1:33" ht="15.75" customHeight="1" x14ac:dyDescent="0.15">
      <c r="A15" s="7" t="s">
        <v>42</v>
      </c>
      <c r="B15" s="18" t="str">
        <f t="shared" si="0"/>
        <v>65C2</v>
      </c>
      <c r="C15" s="153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60"/>
      <c r="AD15" s="69"/>
      <c r="AE15" s="69"/>
      <c r="AF15" s="69"/>
    </row>
    <row r="16" spans="1:33" ht="15.75" customHeight="1" x14ac:dyDescent="0.15">
      <c r="A16" s="7" t="s">
        <v>42</v>
      </c>
      <c r="B16" s="18" t="str">
        <f t="shared" si="0"/>
        <v>49C2</v>
      </c>
      <c r="C16" s="153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60"/>
      <c r="AD16" s="69"/>
      <c r="AE16" s="69"/>
      <c r="AF16" s="69"/>
    </row>
    <row r="17" spans="1:33" s="172" customFormat="1" ht="15.75" customHeight="1" x14ac:dyDescent="0.15">
      <c r="A17" s="162" t="s">
        <v>42</v>
      </c>
      <c r="B17" s="163" t="str">
        <f t="shared" si="0"/>
        <v>0C2</v>
      </c>
      <c r="C17" s="153"/>
      <c r="D17" s="162" t="s">
        <v>81</v>
      </c>
      <c r="E17" s="165">
        <v>0.3</v>
      </c>
      <c r="F17" s="165"/>
      <c r="G17" s="165"/>
      <c r="H17" s="165"/>
      <c r="I17" s="165"/>
      <c r="J17" s="166"/>
      <c r="K17" s="162">
        <v>32</v>
      </c>
      <c r="L17" s="162">
        <v>11000</v>
      </c>
      <c r="M17" s="167">
        <v>6</v>
      </c>
      <c r="N17" s="162">
        <v>128</v>
      </c>
      <c r="O17" s="168">
        <v>3.0000000000000001E-5</v>
      </c>
      <c r="P17" s="168">
        <v>0.01</v>
      </c>
      <c r="Q17" s="162">
        <v>1</v>
      </c>
      <c r="R17" s="162">
        <v>1</v>
      </c>
      <c r="S17" s="162">
        <v>1</v>
      </c>
      <c r="T17" s="162">
        <v>1</v>
      </c>
      <c r="U17" s="162" t="s">
        <v>45</v>
      </c>
      <c r="V17" s="162" t="s">
        <v>46</v>
      </c>
      <c r="W17" s="162">
        <v>2.1970000000000001</v>
      </c>
      <c r="X17" s="162" t="s">
        <v>45</v>
      </c>
      <c r="Y17" s="162">
        <v>3.75</v>
      </c>
      <c r="Z17" s="162"/>
      <c r="AA17" s="162"/>
      <c r="AB17" s="162"/>
      <c r="AC17" s="169"/>
      <c r="AD17" s="170"/>
      <c r="AE17" s="170"/>
      <c r="AF17" s="170"/>
      <c r="AG17" s="174"/>
    </row>
    <row r="18" spans="1:33" s="172" customFormat="1" ht="15.75" customHeight="1" x14ac:dyDescent="0.15">
      <c r="A18" s="162" t="s">
        <v>42</v>
      </c>
      <c r="B18" s="163" t="str">
        <f t="shared" ref="B18" si="1">IF(E18&lt;&gt;"", ROUND(E18,0)&amp;A18, "")</f>
        <v>0C2</v>
      </c>
      <c r="C18" s="153"/>
      <c r="D18" s="162" t="s">
        <v>81</v>
      </c>
      <c r="E18" s="165">
        <v>1.4350898737072701E-2</v>
      </c>
      <c r="F18" s="165">
        <v>0.83875834776156299</v>
      </c>
      <c r="G18" s="165"/>
      <c r="H18" s="165"/>
      <c r="I18" s="165"/>
      <c r="J18" s="166"/>
      <c r="K18" s="162">
        <v>32</v>
      </c>
      <c r="L18" s="162">
        <v>11000</v>
      </c>
      <c r="M18" s="167">
        <v>6</v>
      </c>
      <c r="N18" s="162">
        <v>128</v>
      </c>
      <c r="O18" s="168">
        <v>3.0000000000000001E-5</v>
      </c>
      <c r="P18" s="168">
        <v>0.01</v>
      </c>
      <c r="Q18" s="162">
        <v>1</v>
      </c>
      <c r="R18" s="162">
        <v>1</v>
      </c>
      <c r="S18" s="162">
        <v>1</v>
      </c>
      <c r="T18" s="162">
        <v>1</v>
      </c>
      <c r="U18" s="162" t="s">
        <v>45</v>
      </c>
      <c r="V18" s="162" t="s">
        <v>46</v>
      </c>
      <c r="W18" s="162">
        <v>2.1970000000000001</v>
      </c>
      <c r="X18" s="162" t="s">
        <v>45</v>
      </c>
      <c r="Y18" s="162">
        <v>30</v>
      </c>
      <c r="Z18" s="162"/>
      <c r="AA18" s="162"/>
      <c r="AB18" s="162"/>
      <c r="AC18" s="169"/>
      <c r="AD18" s="170"/>
      <c r="AE18" s="170"/>
      <c r="AF18" s="170"/>
      <c r="AG18" s="174" t="s">
        <v>186</v>
      </c>
    </row>
    <row r="19" spans="1:33" ht="15.75" customHeight="1" x14ac:dyDescent="0.15">
      <c r="A19" s="7" t="s">
        <v>42</v>
      </c>
      <c r="B19" s="18" t="str">
        <f t="shared" si="0"/>
        <v>14C2</v>
      </c>
      <c r="C19" s="153"/>
      <c r="D19" s="7" t="s">
        <v>81</v>
      </c>
      <c r="E19" s="8">
        <v>13.844951159765101</v>
      </c>
      <c r="F19" s="9">
        <v>0.87914914667326205</v>
      </c>
      <c r="G19" s="9">
        <v>0.85093804478282498</v>
      </c>
      <c r="H19" s="9">
        <v>1.1030892000000001</v>
      </c>
      <c r="I19" s="9">
        <v>0.82272694289238801</v>
      </c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50</v>
      </c>
      <c r="Z19" s="7"/>
      <c r="AA19" s="7"/>
      <c r="AB19" s="7"/>
      <c r="AC19" s="60"/>
      <c r="AD19" s="69"/>
      <c r="AE19" s="69"/>
      <c r="AF19" s="69"/>
    </row>
    <row r="20" spans="1:33" s="172" customFormat="1" ht="15.75" customHeight="1" x14ac:dyDescent="0.15">
      <c r="A20" s="162" t="s">
        <v>42</v>
      </c>
      <c r="B20" s="163" t="str">
        <f t="shared" si="0"/>
        <v>0C2</v>
      </c>
      <c r="C20" s="153"/>
      <c r="D20" s="162" t="s">
        <v>81</v>
      </c>
      <c r="E20" s="165">
        <v>0.1</v>
      </c>
      <c r="F20" s="165"/>
      <c r="G20" s="165"/>
      <c r="H20" s="165"/>
      <c r="I20" s="165"/>
      <c r="J20" s="166"/>
      <c r="K20" s="162">
        <v>32</v>
      </c>
      <c r="L20" s="162">
        <v>11000</v>
      </c>
      <c r="M20" s="167">
        <v>6</v>
      </c>
      <c r="N20" s="162">
        <v>128</v>
      </c>
      <c r="O20" s="168">
        <v>3.0000000000000001E-5</v>
      </c>
      <c r="P20" s="168">
        <v>0.01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7</v>
      </c>
      <c r="Z20" s="162"/>
      <c r="AA20" s="162"/>
      <c r="AB20" s="162"/>
      <c r="AC20" s="169"/>
      <c r="AD20" s="170"/>
      <c r="AE20" s="170"/>
      <c r="AF20" s="170"/>
      <c r="AG20" s="174"/>
    </row>
    <row r="21" spans="1:33" s="172" customFormat="1" ht="15.75" customHeight="1" x14ac:dyDescent="0.15">
      <c r="A21" s="162" t="s">
        <v>42</v>
      </c>
      <c r="B21" s="163" t="str">
        <f t="shared" ref="B21" si="2">IF(E21&lt;&gt;"", ROUND(E21,0)&amp;A21, "")</f>
        <v>0C2</v>
      </c>
      <c r="C21" s="153"/>
      <c r="D21" s="162" t="s">
        <v>81</v>
      </c>
      <c r="E21" s="165">
        <v>7.0068985444432397E-3</v>
      </c>
      <c r="F21" s="165">
        <v>0.82122186495176797</v>
      </c>
      <c r="G21" s="165"/>
      <c r="H21" s="165"/>
      <c r="I21" s="165"/>
      <c r="J21" s="166"/>
      <c r="K21" s="162">
        <v>32</v>
      </c>
      <c r="L21" s="162">
        <v>11000</v>
      </c>
      <c r="M21" s="167">
        <v>6</v>
      </c>
      <c r="N21" s="162">
        <v>128</v>
      </c>
      <c r="O21" s="168">
        <v>3.0000000000000001E-5</v>
      </c>
      <c r="P21" s="168">
        <v>0.01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65</v>
      </c>
      <c r="Z21" s="162"/>
      <c r="AA21" s="162"/>
      <c r="AB21" s="162"/>
      <c r="AC21" s="169"/>
      <c r="AD21" s="170"/>
      <c r="AE21" s="170"/>
      <c r="AF21" s="170"/>
      <c r="AG21" s="174" t="s">
        <v>189</v>
      </c>
    </row>
    <row r="22" spans="1:33" ht="15.75" customHeight="1" x14ac:dyDescent="0.15">
      <c r="A22" s="7" t="s">
        <v>42</v>
      </c>
      <c r="B22" s="18" t="str">
        <f t="shared" si="0"/>
        <v>8C2</v>
      </c>
      <c r="C22" s="153"/>
      <c r="D22" s="7" t="s">
        <v>81</v>
      </c>
      <c r="E22" s="8">
        <v>8.1236923672812704</v>
      </c>
      <c r="F22" s="9">
        <v>0.87363344051446901</v>
      </c>
      <c r="G22" s="9">
        <v>0.84524773434477096</v>
      </c>
      <c r="H22" s="9">
        <v>1.1316109999999999</v>
      </c>
      <c r="I22" s="9">
        <v>0.81686202817507203</v>
      </c>
      <c r="J22" s="15"/>
      <c r="K22" s="7">
        <v>32</v>
      </c>
      <c r="L22" s="7">
        <v>11000</v>
      </c>
      <c r="M22" s="10">
        <v>6</v>
      </c>
      <c r="N22" s="7">
        <v>128</v>
      </c>
      <c r="O22" s="11">
        <v>3.0000000000000001E-5</v>
      </c>
      <c r="P22" s="11">
        <v>0.01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75</v>
      </c>
      <c r="Z22" s="7"/>
      <c r="AA22" s="7"/>
      <c r="AB22" s="7"/>
      <c r="AC22" s="60"/>
      <c r="AD22" s="69"/>
      <c r="AE22" s="69"/>
      <c r="AF22" s="69"/>
    </row>
    <row r="23" spans="1:33" ht="15.75" customHeight="1" x14ac:dyDescent="0.15">
      <c r="A23" s="7" t="s">
        <v>42</v>
      </c>
      <c r="B23" s="18" t="str">
        <f t="shared" si="0"/>
        <v>5C2</v>
      </c>
      <c r="C23" s="153"/>
      <c r="D23" s="7" t="s">
        <v>81</v>
      </c>
      <c r="E23" s="8">
        <v>5.20900701931411</v>
      </c>
      <c r="F23" s="9">
        <v>0.87140737076428398</v>
      </c>
      <c r="G23" s="9">
        <v>0.84382583573735304</v>
      </c>
      <c r="H23" s="9">
        <v>1.1558170000000001</v>
      </c>
      <c r="I23" s="9">
        <v>0.81624430071042298</v>
      </c>
      <c r="J23" s="15"/>
      <c r="K23" s="7">
        <v>32</v>
      </c>
      <c r="L23" s="7">
        <v>11000</v>
      </c>
      <c r="M23" s="10">
        <v>6</v>
      </c>
      <c r="N23" s="7">
        <v>128</v>
      </c>
      <c r="O23" s="11">
        <v>3.0000000000000001E-5</v>
      </c>
      <c r="P23" s="11">
        <v>0.01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100</v>
      </c>
      <c r="Z23" s="7"/>
      <c r="AA23" s="7"/>
      <c r="AB23" s="7"/>
      <c r="AC23" s="60"/>
      <c r="AD23" s="69"/>
      <c r="AE23" s="69"/>
      <c r="AF23" s="69"/>
    </row>
    <row r="24" spans="1:33" ht="15.75" customHeight="1" x14ac:dyDescent="0.15">
      <c r="A24" s="7" t="s">
        <v>42</v>
      </c>
      <c r="B24" s="18" t="str">
        <f t="shared" si="0"/>
        <v>3C2</v>
      </c>
      <c r="C24" s="153"/>
      <c r="D24" s="7" t="s">
        <v>81</v>
      </c>
      <c r="E24" s="8">
        <v>2.61742758146121</v>
      </c>
      <c r="F24" s="9">
        <v>0.86356665842196301</v>
      </c>
      <c r="G24" s="9">
        <v>0.83641680085690095</v>
      </c>
      <c r="H24" s="9">
        <v>1.1932917000000001</v>
      </c>
      <c r="I24" s="9">
        <v>0.80926694329183901</v>
      </c>
      <c r="J24" s="15"/>
      <c r="K24" s="7">
        <v>32</v>
      </c>
      <c r="L24" s="7">
        <v>11000</v>
      </c>
      <c r="M24" s="10">
        <v>6</v>
      </c>
      <c r="N24" s="7">
        <v>128</v>
      </c>
      <c r="O24" s="11">
        <v>3.0000000000000001E-5</v>
      </c>
      <c r="P24" s="11">
        <v>0.01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150</v>
      </c>
      <c r="Z24" s="7"/>
      <c r="AA24" s="7"/>
      <c r="AB24" s="7"/>
      <c r="AC24" s="60"/>
      <c r="AD24" s="69"/>
      <c r="AE24" s="69"/>
      <c r="AF24" s="69"/>
    </row>
    <row r="25" spans="1:33" ht="15.75" customHeight="1" x14ac:dyDescent="0.15">
      <c r="A25" s="7" t="s">
        <v>42</v>
      </c>
      <c r="B25" s="18" t="str">
        <f t="shared" si="0"/>
        <v>2C2</v>
      </c>
      <c r="C25" s="154"/>
      <c r="D25" s="7" t="s">
        <v>81</v>
      </c>
      <c r="E25" s="8">
        <v>1.5573597642094299</v>
      </c>
      <c r="F25" s="9">
        <v>0.85110066782092497</v>
      </c>
      <c r="G25" s="9">
        <v>0.81994370981390796</v>
      </c>
      <c r="H25" s="9">
        <v>1.2332414</v>
      </c>
      <c r="I25" s="9">
        <v>0.78878675180688995</v>
      </c>
      <c r="J25" s="15"/>
      <c r="K25" s="7">
        <v>32</v>
      </c>
      <c r="L25" s="7">
        <v>11000</v>
      </c>
      <c r="M25" s="10">
        <v>6</v>
      </c>
      <c r="N25" s="7">
        <v>128</v>
      </c>
      <c r="O25" s="11">
        <v>3.0000000000000001E-5</v>
      </c>
      <c r="P25" s="11">
        <v>0.01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200</v>
      </c>
      <c r="Z25" s="7"/>
      <c r="AA25" s="7"/>
      <c r="AB25" s="7"/>
      <c r="AC25" s="60"/>
      <c r="AD25" s="69"/>
      <c r="AE25" s="69"/>
      <c r="AF25" s="69"/>
    </row>
    <row r="26" spans="1:33" s="84" customFormat="1" ht="15.75" customHeight="1" x14ac:dyDescent="0.15">
      <c r="A26" s="82" t="s">
        <v>42</v>
      </c>
      <c r="B26" s="87" t="str">
        <f t="shared" si="0"/>
        <v>1C2</v>
      </c>
      <c r="C26" s="127" t="s">
        <v>113</v>
      </c>
      <c r="D26" s="82" t="s">
        <v>81</v>
      </c>
      <c r="E26" s="90">
        <v>0.74013074728211703</v>
      </c>
      <c r="F26" s="89">
        <v>0.85434083601286104</v>
      </c>
      <c r="G26" s="89"/>
      <c r="H26" s="89"/>
      <c r="I26" s="89"/>
      <c r="J26" s="91"/>
      <c r="K26" s="82">
        <v>32</v>
      </c>
      <c r="L26" s="82">
        <v>11000</v>
      </c>
      <c r="M26" s="90">
        <v>6</v>
      </c>
      <c r="N26" s="82">
        <v>128</v>
      </c>
      <c r="O26" s="83">
        <v>3.0000000000000001E-5</v>
      </c>
      <c r="P26" s="83">
        <v>0.01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1</v>
      </c>
      <c r="Z26" s="82"/>
      <c r="AA26" s="82"/>
      <c r="AB26" s="82"/>
      <c r="AC26" s="79"/>
      <c r="AD26" s="97">
        <v>64</v>
      </c>
      <c r="AE26" s="97">
        <v>2</v>
      </c>
      <c r="AF26" s="112">
        <v>1E-4</v>
      </c>
      <c r="AG26" s="113" t="s">
        <v>142</v>
      </c>
    </row>
    <row r="27" spans="1:33" s="84" customFormat="1" ht="15.75" customHeight="1" x14ac:dyDescent="0.15">
      <c r="A27" s="82" t="s">
        <v>42</v>
      </c>
      <c r="B27" s="87" t="str">
        <f t="shared" ref="B27:B30" si="3">IF(E27&lt;&gt;"", ROUND(E27,0)&amp;A27, "")</f>
        <v>0C2</v>
      </c>
      <c r="C27" s="128"/>
      <c r="D27" s="82" t="s">
        <v>81</v>
      </c>
      <c r="E27" s="90">
        <v>0.37975704602641402</v>
      </c>
      <c r="F27" s="89">
        <v>0.82384368043531997</v>
      </c>
      <c r="G27" s="89"/>
      <c r="H27" s="89"/>
      <c r="I27" s="89"/>
      <c r="J27" s="91"/>
      <c r="K27" s="82">
        <v>32</v>
      </c>
      <c r="L27" s="82">
        <v>11000</v>
      </c>
      <c r="M27" s="90">
        <v>6</v>
      </c>
      <c r="N27" s="82">
        <v>128</v>
      </c>
      <c r="O27" s="83">
        <v>3.0000000000000001E-5</v>
      </c>
      <c r="P27" s="83">
        <v>0.01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3</v>
      </c>
      <c r="Z27" s="82"/>
      <c r="AA27" s="82"/>
      <c r="AB27" s="82"/>
      <c r="AC27" s="79"/>
      <c r="AD27" s="97">
        <v>64</v>
      </c>
      <c r="AE27" s="97">
        <v>2</v>
      </c>
      <c r="AF27" s="112">
        <v>1E-4</v>
      </c>
      <c r="AG27" s="113" t="s">
        <v>160</v>
      </c>
    </row>
    <row r="28" spans="1:33" s="84" customFormat="1" ht="15.75" customHeight="1" x14ac:dyDescent="0.15">
      <c r="A28" s="82" t="s">
        <v>42</v>
      </c>
      <c r="B28" s="87" t="str">
        <f t="shared" ref="B28" si="4">IF(E28&lt;&gt;"", ROUND(E28,0)&amp;A28, "")</f>
        <v>0C2</v>
      </c>
      <c r="C28" s="128"/>
      <c r="D28" s="82" t="s">
        <v>81</v>
      </c>
      <c r="E28" s="90">
        <v>0.287644020659515</v>
      </c>
      <c r="F28" s="89">
        <v>0.81449418748454105</v>
      </c>
      <c r="G28" s="89"/>
      <c r="H28" s="89"/>
      <c r="I28" s="89"/>
      <c r="J28" s="91"/>
      <c r="K28" s="82">
        <v>32</v>
      </c>
      <c r="L28" s="82">
        <v>11000</v>
      </c>
      <c r="M28" s="90">
        <v>6</v>
      </c>
      <c r="N28" s="82">
        <v>128</v>
      </c>
      <c r="O28" s="83">
        <v>3.0000000000000001E-5</v>
      </c>
      <c r="P28" s="83">
        <v>0.01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3.75</v>
      </c>
      <c r="Z28" s="82"/>
      <c r="AA28" s="82"/>
      <c r="AB28" s="82"/>
      <c r="AC28" s="79"/>
      <c r="AD28" s="97">
        <v>64</v>
      </c>
      <c r="AE28" s="97">
        <v>2</v>
      </c>
      <c r="AF28" s="112">
        <v>1E-4</v>
      </c>
      <c r="AG28" s="113" t="s">
        <v>173</v>
      </c>
    </row>
    <row r="29" spans="1:33" s="84" customFormat="1" ht="15.75" customHeight="1" x14ac:dyDescent="0.15">
      <c r="A29" s="82" t="s">
        <v>42</v>
      </c>
      <c r="B29" s="87" t="str">
        <f t="shared" si="3"/>
        <v>0C2</v>
      </c>
      <c r="C29" s="128"/>
      <c r="D29" s="82" t="s">
        <v>81</v>
      </c>
      <c r="E29" s="90">
        <v>0.21728609094520801</v>
      </c>
      <c r="F29" s="89">
        <v>0.80890427900074202</v>
      </c>
      <c r="G29" s="89"/>
      <c r="H29" s="89"/>
      <c r="I29" s="89"/>
      <c r="J29" s="91"/>
      <c r="K29" s="82">
        <v>32</v>
      </c>
      <c r="L29" s="82">
        <v>11000</v>
      </c>
      <c r="M29" s="90">
        <v>6</v>
      </c>
      <c r="N29" s="82">
        <v>128</v>
      </c>
      <c r="O29" s="83">
        <v>3.0000000000000001E-5</v>
      </c>
      <c r="P29" s="83">
        <v>0.01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4.5</v>
      </c>
      <c r="Z29" s="82"/>
      <c r="AA29" s="82"/>
      <c r="AB29" s="82"/>
      <c r="AC29" s="79"/>
      <c r="AD29" s="97">
        <v>64</v>
      </c>
      <c r="AE29" s="97">
        <v>2</v>
      </c>
      <c r="AF29" s="112">
        <v>1E-4</v>
      </c>
      <c r="AG29" s="113" t="s">
        <v>165</v>
      </c>
    </row>
    <row r="30" spans="1:33" s="84" customFormat="1" ht="15.75" customHeight="1" x14ac:dyDescent="0.15">
      <c r="A30" s="82" t="s">
        <v>42</v>
      </c>
      <c r="B30" s="87" t="str">
        <f t="shared" si="3"/>
        <v>0C2</v>
      </c>
      <c r="C30" s="128"/>
      <c r="D30" s="82" t="s">
        <v>81</v>
      </c>
      <c r="E30" s="90">
        <v>9.7651123872816298E-2</v>
      </c>
      <c r="F30" s="89">
        <v>0.79819441009151604</v>
      </c>
      <c r="G30" s="89"/>
      <c r="H30" s="89"/>
      <c r="I30" s="89"/>
      <c r="J30" s="91"/>
      <c r="K30" s="82">
        <v>32</v>
      </c>
      <c r="L30" s="82">
        <v>11000</v>
      </c>
      <c r="M30" s="90">
        <v>6</v>
      </c>
      <c r="N30" s="82">
        <v>128</v>
      </c>
      <c r="O30" s="83">
        <v>3.0000000000000001E-5</v>
      </c>
      <c r="P30" s="83">
        <v>0.01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7</v>
      </c>
      <c r="Z30" s="82"/>
      <c r="AA30" s="82"/>
      <c r="AB30" s="82"/>
      <c r="AC30" s="79"/>
      <c r="AD30" s="97">
        <v>64</v>
      </c>
      <c r="AE30" s="97">
        <v>2</v>
      </c>
      <c r="AF30" s="112">
        <v>1E-4</v>
      </c>
      <c r="AG30" s="113" t="s">
        <v>174</v>
      </c>
    </row>
    <row r="31" spans="1:33" s="84" customFormat="1" ht="15.75" customHeight="1" x14ac:dyDescent="0.15">
      <c r="A31" s="82" t="s">
        <v>42</v>
      </c>
      <c r="B31" s="87" t="str">
        <f t="shared" si="0"/>
        <v>0C2</v>
      </c>
      <c r="C31" s="129"/>
      <c r="D31" s="82" t="s">
        <v>81</v>
      </c>
      <c r="E31" s="90">
        <v>7.5932146253957902E-2</v>
      </c>
      <c r="F31" s="89">
        <v>0.79361860004946805</v>
      </c>
      <c r="G31" s="89"/>
      <c r="H31" s="89"/>
      <c r="I31" s="89"/>
      <c r="J31" s="91"/>
      <c r="K31" s="82">
        <v>32</v>
      </c>
      <c r="L31" s="82">
        <v>11000</v>
      </c>
      <c r="M31" s="90">
        <v>6</v>
      </c>
      <c r="N31" s="82">
        <v>128</v>
      </c>
      <c r="O31" s="83">
        <v>3.0000000000000001E-5</v>
      </c>
      <c r="P31" s="83">
        <v>0.01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8</v>
      </c>
      <c r="Z31" s="82"/>
      <c r="AA31" s="82"/>
      <c r="AB31" s="82"/>
      <c r="AC31" s="79"/>
      <c r="AD31" s="97">
        <v>64</v>
      </c>
      <c r="AE31" s="97">
        <v>2</v>
      </c>
      <c r="AF31" s="112">
        <v>1E-4</v>
      </c>
      <c r="AG31" s="113" t="s">
        <v>163</v>
      </c>
    </row>
    <row r="32" spans="1:33" s="84" customFormat="1" ht="15.75" customHeight="1" x14ac:dyDescent="0.15">
      <c r="A32" s="82" t="s">
        <v>42</v>
      </c>
      <c r="B32" s="87" t="str">
        <f t="shared" ref="B32:B34" si="5">IF(E32&lt;&gt;"", ROUND(E32,0)&amp;A32, "")</f>
        <v>0C2</v>
      </c>
      <c r="C32" s="127" t="s">
        <v>112</v>
      </c>
      <c r="D32" s="82" t="s">
        <v>81</v>
      </c>
      <c r="E32" s="90">
        <v>0.3</v>
      </c>
      <c r="F32" s="89"/>
      <c r="G32" s="89"/>
      <c r="H32" s="89"/>
      <c r="I32" s="89"/>
      <c r="J32" s="91"/>
      <c r="K32" s="82">
        <v>32</v>
      </c>
      <c r="L32" s="82">
        <v>11000</v>
      </c>
      <c r="M32" s="90">
        <v>6</v>
      </c>
      <c r="N32" s="82">
        <v>128</v>
      </c>
      <c r="O32" s="83">
        <v>3.0000000000000001E-5</v>
      </c>
      <c r="P32" s="83">
        <v>0.01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3.75</v>
      </c>
      <c r="Z32" s="82"/>
      <c r="AA32" s="82"/>
      <c r="AB32" s="82"/>
      <c r="AC32" s="79"/>
      <c r="AD32" s="97">
        <v>128</v>
      </c>
      <c r="AE32" s="97">
        <v>2</v>
      </c>
      <c r="AF32" s="112">
        <v>1E-4</v>
      </c>
      <c r="AG32" s="93" t="s">
        <v>145</v>
      </c>
    </row>
    <row r="33" spans="1:33" s="84" customFormat="1" ht="15.75" customHeight="1" x14ac:dyDescent="0.15">
      <c r="A33" s="82" t="s">
        <v>42</v>
      </c>
      <c r="B33" s="87" t="str">
        <f t="shared" ref="B33" si="6">IF(E33&lt;&gt;"", ROUND(E33,0)&amp;A33, "")</f>
        <v>0C2</v>
      </c>
      <c r="C33" s="128"/>
      <c r="D33" s="82" t="s">
        <v>81</v>
      </c>
      <c r="E33" s="90">
        <v>0.1</v>
      </c>
      <c r="F33" s="89"/>
      <c r="G33" s="89"/>
      <c r="H33" s="89"/>
      <c r="I33" s="89"/>
      <c r="J33" s="91"/>
      <c r="K33" s="82">
        <v>32</v>
      </c>
      <c r="L33" s="82">
        <v>11000</v>
      </c>
      <c r="M33" s="90">
        <v>6</v>
      </c>
      <c r="N33" s="82">
        <v>128</v>
      </c>
      <c r="O33" s="83">
        <v>3.0000000000000001E-5</v>
      </c>
      <c r="P33" s="83">
        <v>0.01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7</v>
      </c>
      <c r="Z33" s="82"/>
      <c r="AA33" s="82"/>
      <c r="AB33" s="82"/>
      <c r="AC33" s="79"/>
      <c r="AD33" s="97">
        <v>128</v>
      </c>
      <c r="AE33" s="97">
        <v>2</v>
      </c>
      <c r="AF33" s="112">
        <v>1E-4</v>
      </c>
      <c r="AG33" s="113" t="s">
        <v>145</v>
      </c>
    </row>
    <row r="34" spans="1:33" s="84" customFormat="1" ht="15.75" customHeight="1" x14ac:dyDescent="0.15">
      <c r="A34" s="82" t="s">
        <v>42</v>
      </c>
      <c r="B34" s="87" t="str">
        <f t="shared" si="5"/>
        <v>0C2</v>
      </c>
      <c r="C34" s="129"/>
      <c r="D34" s="82" t="s">
        <v>81</v>
      </c>
      <c r="E34" s="90">
        <v>4.8807502919541002E-2</v>
      </c>
      <c r="F34" s="89">
        <v>0.79772446203314296</v>
      </c>
      <c r="G34" s="89"/>
      <c r="H34" s="89"/>
      <c r="I34" s="89"/>
      <c r="J34" s="91"/>
      <c r="K34" s="82">
        <v>32</v>
      </c>
      <c r="L34" s="82">
        <v>11000</v>
      </c>
      <c r="M34" s="90">
        <v>6</v>
      </c>
      <c r="N34" s="82">
        <v>128</v>
      </c>
      <c r="O34" s="83">
        <v>3.0000000000000001E-5</v>
      </c>
      <c r="P34" s="83">
        <v>0.01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10</v>
      </c>
      <c r="Z34" s="82"/>
      <c r="AA34" s="82"/>
      <c r="AB34" s="82"/>
      <c r="AC34" s="79"/>
      <c r="AD34" s="97">
        <v>128</v>
      </c>
      <c r="AE34" s="97">
        <v>2</v>
      </c>
      <c r="AF34" s="112">
        <v>1E-4</v>
      </c>
      <c r="AG34" s="113" t="s">
        <v>155</v>
      </c>
    </row>
    <row r="35" spans="1:33" ht="15.75" customHeight="1" x14ac:dyDescent="0.15">
      <c r="A35" s="18"/>
      <c r="B35" s="18" t="str">
        <f t="shared" si="0"/>
        <v/>
      </c>
      <c r="C35" s="95"/>
      <c r="D35" s="12"/>
      <c r="E35" s="13"/>
      <c r="F35" s="12"/>
      <c r="G35" s="12"/>
      <c r="H35" s="12"/>
      <c r="I35" s="12"/>
      <c r="J35" s="15"/>
      <c r="K35" s="12"/>
      <c r="L35" s="12"/>
      <c r="M35" s="1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04"/>
      <c r="AD35" s="69"/>
      <c r="AE35" s="69"/>
      <c r="AF35" s="69"/>
    </row>
    <row r="36" spans="1:33" ht="15.75" customHeight="1" x14ac:dyDescent="0.15">
      <c r="A36" s="7" t="s">
        <v>48</v>
      </c>
      <c r="B36" s="18" t="str">
        <f t="shared" si="0"/>
        <v>90D1</v>
      </c>
      <c r="C36" s="155" t="s">
        <v>49</v>
      </c>
      <c r="D36" s="7" t="s">
        <v>82</v>
      </c>
      <c r="E36" s="8">
        <v>90</v>
      </c>
      <c r="F36" s="9">
        <v>0.91169923324264102</v>
      </c>
      <c r="G36" s="9">
        <v>0.89627415436913405</v>
      </c>
      <c r="H36" s="9">
        <v>1.0159526000000001</v>
      </c>
      <c r="I36" s="9">
        <v>0.88084907549562697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1</v>
      </c>
      <c r="R36" s="7">
        <v>0.9</v>
      </c>
      <c r="S36" s="7">
        <v>2</v>
      </c>
      <c r="T36" s="7">
        <v>3</v>
      </c>
      <c r="U36" s="7" t="s">
        <v>51</v>
      </c>
      <c r="V36" s="7" t="s">
        <v>46</v>
      </c>
      <c r="W36" s="7">
        <v>0</v>
      </c>
      <c r="X36" s="7"/>
      <c r="Y36" s="7"/>
      <c r="Z36" s="7"/>
      <c r="AA36" s="7"/>
      <c r="AB36" s="7"/>
      <c r="AC36" s="60"/>
      <c r="AD36" s="69"/>
      <c r="AE36" s="69"/>
      <c r="AF36" s="69"/>
    </row>
    <row r="37" spans="1:33" ht="15.75" customHeight="1" x14ac:dyDescent="0.15">
      <c r="A37" s="7" t="s">
        <v>48</v>
      </c>
      <c r="B37" s="18" t="str">
        <f t="shared" si="0"/>
        <v>70D1</v>
      </c>
      <c r="C37" s="153"/>
      <c r="D37" s="7" t="s">
        <v>82</v>
      </c>
      <c r="E37" s="8">
        <v>70</v>
      </c>
      <c r="F37" s="9">
        <v>0.90798911699233198</v>
      </c>
      <c r="G37" s="9">
        <v>0.89190763680579899</v>
      </c>
      <c r="H37" s="9">
        <v>1.024702</v>
      </c>
      <c r="I37" s="9">
        <v>0.87582615661926699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1</v>
      </c>
      <c r="R37" s="10">
        <v>0.7</v>
      </c>
      <c r="S37" s="7">
        <v>2</v>
      </c>
      <c r="T37" s="7">
        <v>3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8"/>
      <c r="AD37" s="69"/>
      <c r="AE37" s="69"/>
      <c r="AF37" s="69"/>
    </row>
    <row r="38" spans="1:33" ht="15.75" customHeight="1" x14ac:dyDescent="0.15">
      <c r="A38" s="7" t="s">
        <v>48</v>
      </c>
      <c r="B38" s="18" t="str">
        <f t="shared" si="0"/>
        <v>50D1</v>
      </c>
      <c r="C38" s="153"/>
      <c r="D38" s="7" t="s">
        <v>82</v>
      </c>
      <c r="E38" s="8">
        <v>50.1</v>
      </c>
      <c r="F38" s="9">
        <v>0.90613405886717702</v>
      </c>
      <c r="G38" s="9">
        <v>0.889497060590411</v>
      </c>
      <c r="H38" s="9">
        <v>1.0525496999999999</v>
      </c>
      <c r="I38" s="9">
        <v>0.87286006231364499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1</v>
      </c>
      <c r="R38" s="10">
        <v>0.5</v>
      </c>
      <c r="S38" s="7">
        <v>2</v>
      </c>
      <c r="T38" s="7">
        <v>3</v>
      </c>
      <c r="U38" s="7" t="s">
        <v>51</v>
      </c>
      <c r="V38" s="7" t="s">
        <v>46</v>
      </c>
      <c r="W38" s="7">
        <v>0</v>
      </c>
      <c r="X38" s="10"/>
      <c r="Y38" s="10"/>
      <c r="Z38" s="10"/>
      <c r="AA38" s="10"/>
      <c r="AB38" s="10"/>
      <c r="AC38" s="108"/>
      <c r="AD38" s="69"/>
      <c r="AE38" s="69"/>
      <c r="AF38" s="69"/>
    </row>
    <row r="39" spans="1:33" s="172" customFormat="1" ht="15.75" customHeight="1" x14ac:dyDescent="0.15">
      <c r="A39" s="162" t="s">
        <v>48</v>
      </c>
      <c r="B39" s="163" t="str">
        <f t="shared" si="0"/>
        <v>0D1</v>
      </c>
      <c r="C39" s="153"/>
      <c r="D39" s="162" t="s">
        <v>82</v>
      </c>
      <c r="E39" s="167">
        <v>0.30046592263517102</v>
      </c>
      <c r="F39" s="165">
        <v>0.86176106851348</v>
      </c>
      <c r="G39" s="165"/>
      <c r="H39" s="165"/>
      <c r="I39" s="165"/>
      <c r="J39" s="166"/>
      <c r="K39" s="162">
        <v>32</v>
      </c>
      <c r="L39" s="162">
        <v>11000</v>
      </c>
      <c r="M39" s="167">
        <v>10</v>
      </c>
      <c r="N39" s="162">
        <v>128</v>
      </c>
      <c r="O39" s="168">
        <v>3.0000000000000001E-6</v>
      </c>
      <c r="P39" s="168">
        <v>0.01</v>
      </c>
      <c r="Q39" s="162">
        <v>1</v>
      </c>
      <c r="R39" s="167">
        <v>0.3</v>
      </c>
      <c r="S39" s="162">
        <v>2</v>
      </c>
      <c r="T39" s="162">
        <v>3</v>
      </c>
      <c r="U39" s="162" t="s">
        <v>51</v>
      </c>
      <c r="V39" s="162" t="s">
        <v>46</v>
      </c>
      <c r="W39" s="162">
        <v>0</v>
      </c>
      <c r="X39" s="167"/>
      <c r="Y39" s="167"/>
      <c r="Z39" s="167"/>
      <c r="AA39" s="167"/>
      <c r="AB39" s="167"/>
      <c r="AC39" s="176"/>
      <c r="AD39" s="170"/>
      <c r="AE39" s="170"/>
      <c r="AF39" s="170"/>
      <c r="AG39" s="174" t="s">
        <v>187</v>
      </c>
    </row>
    <row r="40" spans="1:33" s="172" customFormat="1" ht="15.75" customHeight="1" x14ac:dyDescent="0.15">
      <c r="A40" s="162" t="s">
        <v>48</v>
      </c>
      <c r="B40" s="163" t="str">
        <f t="shared" si="0"/>
        <v>0D1</v>
      </c>
      <c r="C40" s="153"/>
      <c r="D40" s="162" t="s">
        <v>82</v>
      </c>
      <c r="E40" s="167">
        <v>0.100805432152273</v>
      </c>
      <c r="F40" s="165">
        <v>0.81491466732624196</v>
      </c>
      <c r="G40" s="165"/>
      <c r="H40" s="165"/>
      <c r="I40" s="165"/>
      <c r="J40" s="166"/>
      <c r="K40" s="162">
        <v>32</v>
      </c>
      <c r="L40" s="162">
        <v>11000</v>
      </c>
      <c r="M40" s="167">
        <v>10</v>
      </c>
      <c r="N40" s="162">
        <v>128</v>
      </c>
      <c r="O40" s="168">
        <v>3.0000000000000001E-6</v>
      </c>
      <c r="P40" s="168">
        <v>0.01</v>
      </c>
      <c r="Q40" s="162">
        <v>1</v>
      </c>
      <c r="R40" s="167">
        <v>0.1</v>
      </c>
      <c r="S40" s="162">
        <v>2</v>
      </c>
      <c r="T40" s="162">
        <v>3</v>
      </c>
      <c r="U40" s="162" t="s">
        <v>51</v>
      </c>
      <c r="V40" s="162" t="s">
        <v>46</v>
      </c>
      <c r="W40" s="162">
        <v>0</v>
      </c>
      <c r="X40" s="167"/>
      <c r="Y40" s="167"/>
      <c r="Z40" s="167"/>
      <c r="AA40" s="167"/>
      <c r="AB40" s="167"/>
      <c r="AC40" s="176"/>
      <c r="AD40" s="170"/>
      <c r="AE40" s="170"/>
      <c r="AF40" s="170"/>
      <c r="AG40" s="174" t="s">
        <v>190</v>
      </c>
    </row>
    <row r="41" spans="1:33" ht="15.75" customHeight="1" x14ac:dyDescent="0.15">
      <c r="A41" s="7" t="s">
        <v>48</v>
      </c>
      <c r="B41" s="18" t="str">
        <f t="shared" si="0"/>
        <v>8D1</v>
      </c>
      <c r="C41" s="153"/>
      <c r="D41" s="7" t="s">
        <v>82</v>
      </c>
      <c r="E41" s="8">
        <v>8.1</v>
      </c>
      <c r="F41" s="9">
        <v>0.88859757605738299</v>
      </c>
      <c r="G41" s="9">
        <v>0.87021496672465803</v>
      </c>
      <c r="H41" s="9">
        <v>1.2096047000000001</v>
      </c>
      <c r="I41" s="9">
        <v>0.85183235739193297</v>
      </c>
      <c r="J41" s="15"/>
      <c r="K41" s="7">
        <v>32</v>
      </c>
      <c r="L41" s="7">
        <v>11000</v>
      </c>
      <c r="M41" s="10">
        <v>10</v>
      </c>
      <c r="N41" s="7">
        <v>128</v>
      </c>
      <c r="O41" s="11">
        <v>3.0000000000000001E-6</v>
      </c>
      <c r="P41" s="11">
        <v>0.01</v>
      </c>
      <c r="Q41" s="7">
        <v>1</v>
      </c>
      <c r="R41" s="10">
        <v>0.08</v>
      </c>
      <c r="S41" s="7">
        <v>2</v>
      </c>
      <c r="T41" s="7">
        <v>3</v>
      </c>
      <c r="U41" s="7" t="s">
        <v>51</v>
      </c>
      <c r="V41" s="7" t="s">
        <v>46</v>
      </c>
      <c r="W41" s="7">
        <v>0</v>
      </c>
      <c r="X41" s="10"/>
      <c r="Y41" s="10"/>
      <c r="Z41" s="10"/>
      <c r="AA41" s="10"/>
      <c r="AB41" s="10"/>
      <c r="AC41" s="108"/>
      <c r="AD41" s="69"/>
      <c r="AE41" s="69"/>
      <c r="AF41" s="69"/>
    </row>
    <row r="42" spans="1:33" ht="15.75" customHeight="1" x14ac:dyDescent="0.15">
      <c r="A42" s="7" t="s">
        <v>48</v>
      </c>
      <c r="B42" s="18" t="str">
        <f t="shared" si="0"/>
        <v>5D1</v>
      </c>
      <c r="C42" s="153"/>
      <c r="D42" s="7" t="s">
        <v>82</v>
      </c>
      <c r="E42" s="8">
        <v>5.0999999999999996</v>
      </c>
      <c r="F42" s="9">
        <v>0.87746722730645499</v>
      </c>
      <c r="G42" s="9">
        <v>0.85767994873176101</v>
      </c>
      <c r="H42" s="9">
        <v>1.2569405</v>
      </c>
      <c r="I42" s="9">
        <v>0.83789267015706803</v>
      </c>
      <c r="J42" s="15"/>
      <c r="K42" s="7">
        <v>32</v>
      </c>
      <c r="L42" s="7">
        <v>11000</v>
      </c>
      <c r="M42" s="10">
        <v>10</v>
      </c>
      <c r="N42" s="7">
        <v>128</v>
      </c>
      <c r="O42" s="11">
        <v>3.0000000000000001E-6</v>
      </c>
      <c r="P42" s="11">
        <v>0.01</v>
      </c>
      <c r="Q42" s="7">
        <v>1</v>
      </c>
      <c r="R42" s="10">
        <v>0.05</v>
      </c>
      <c r="S42" s="7">
        <v>2</v>
      </c>
      <c r="T42" s="7">
        <v>3</v>
      </c>
      <c r="U42" s="7" t="s">
        <v>51</v>
      </c>
      <c r="V42" s="7" t="s">
        <v>46</v>
      </c>
      <c r="W42" s="7">
        <v>0</v>
      </c>
      <c r="X42" s="10"/>
      <c r="Y42" s="10"/>
      <c r="Z42" s="10"/>
      <c r="AA42" s="10"/>
      <c r="AB42" s="10"/>
      <c r="AC42" s="108"/>
      <c r="AD42" s="69"/>
      <c r="AE42" s="69"/>
      <c r="AF42" s="69"/>
    </row>
    <row r="43" spans="1:33" ht="15.75" customHeight="1" x14ac:dyDescent="0.15">
      <c r="A43" s="7" t="s">
        <v>48</v>
      </c>
      <c r="B43" s="18" t="str">
        <f t="shared" si="0"/>
        <v>3D1</v>
      </c>
      <c r="C43" s="154"/>
      <c r="D43" s="7" t="s">
        <v>82</v>
      </c>
      <c r="E43" s="8">
        <v>3.1</v>
      </c>
      <c r="F43" s="9">
        <v>0.85614642592134504</v>
      </c>
      <c r="G43" s="9">
        <v>0.83322650715506197</v>
      </c>
      <c r="H43" s="9">
        <v>1.3339525000000001</v>
      </c>
      <c r="I43" s="9">
        <v>0.81030658838878</v>
      </c>
      <c r="J43" s="15"/>
      <c r="K43" s="7">
        <v>32</v>
      </c>
      <c r="L43" s="7">
        <v>11000</v>
      </c>
      <c r="M43" s="10">
        <v>10</v>
      </c>
      <c r="N43" s="7">
        <v>128</v>
      </c>
      <c r="O43" s="11">
        <v>3.0000000000000001E-6</v>
      </c>
      <c r="P43" s="11">
        <v>0.01</v>
      </c>
      <c r="Q43" s="7">
        <v>1</v>
      </c>
      <c r="R43" s="10">
        <v>0.03</v>
      </c>
      <c r="S43" s="7">
        <v>2</v>
      </c>
      <c r="T43" s="7">
        <v>3</v>
      </c>
      <c r="U43" s="7" t="s">
        <v>51</v>
      </c>
      <c r="V43" s="7" t="s">
        <v>46</v>
      </c>
      <c r="W43" s="7">
        <v>0</v>
      </c>
      <c r="X43" s="10"/>
      <c r="Y43" s="10"/>
      <c r="Z43" s="10"/>
      <c r="AA43" s="10"/>
      <c r="AB43" s="10"/>
      <c r="AC43" s="108"/>
      <c r="AD43" s="69"/>
      <c r="AE43" s="69"/>
      <c r="AF43" s="69"/>
    </row>
    <row r="44" spans="1:33" s="84" customFormat="1" ht="15.75" customHeight="1" x14ac:dyDescent="0.15">
      <c r="A44" s="82" t="s">
        <v>48</v>
      </c>
      <c r="B44" s="87" t="str">
        <f t="shared" si="0"/>
        <v>0D1</v>
      </c>
      <c r="C44" s="130" t="s">
        <v>115</v>
      </c>
      <c r="D44" s="82" t="s">
        <v>82</v>
      </c>
      <c r="E44" s="88">
        <v>0.30046592263517102</v>
      </c>
      <c r="F44" s="89">
        <v>0.787608211723967</v>
      </c>
      <c r="G44" s="89"/>
      <c r="H44" s="89"/>
      <c r="I44" s="89"/>
      <c r="J44" s="91"/>
      <c r="K44" s="82">
        <v>32</v>
      </c>
      <c r="L44" s="82">
        <v>11000</v>
      </c>
      <c r="M44" s="90">
        <v>10</v>
      </c>
      <c r="N44" s="82">
        <v>128</v>
      </c>
      <c r="O44" s="83">
        <v>3.0000000000000001E-6</v>
      </c>
      <c r="P44" s="83">
        <v>0.01</v>
      </c>
      <c r="Q44" s="82">
        <v>1</v>
      </c>
      <c r="R44" s="90">
        <v>0.3</v>
      </c>
      <c r="S44" s="82">
        <v>2</v>
      </c>
      <c r="T44" s="82">
        <v>3</v>
      </c>
      <c r="U44" s="82" t="s">
        <v>51</v>
      </c>
      <c r="V44" s="82" t="s">
        <v>46</v>
      </c>
      <c r="W44" s="82">
        <v>0</v>
      </c>
      <c r="X44" s="90"/>
      <c r="Y44" s="90"/>
      <c r="Z44" s="90"/>
      <c r="AA44" s="90"/>
      <c r="AB44" s="90"/>
      <c r="AC44" s="109"/>
      <c r="AD44" s="97">
        <v>64</v>
      </c>
      <c r="AE44" s="97">
        <v>2</v>
      </c>
      <c r="AF44" s="112">
        <v>1E-4</v>
      </c>
      <c r="AG44" s="113" t="s">
        <v>156</v>
      </c>
    </row>
    <row r="45" spans="1:33" s="84" customFormat="1" ht="15.75" customHeight="1" x14ac:dyDescent="0.15">
      <c r="A45" s="82" t="s">
        <v>48</v>
      </c>
      <c r="B45" s="87" t="str">
        <f t="shared" si="0"/>
        <v>0D1</v>
      </c>
      <c r="C45" s="132"/>
      <c r="D45" s="82" t="s">
        <v>82</v>
      </c>
      <c r="E45" s="88">
        <v>0.100805432152273</v>
      </c>
      <c r="F45" s="89">
        <v>0.72512985406875996</v>
      </c>
      <c r="G45" s="89"/>
      <c r="H45" s="89"/>
      <c r="I45" s="89"/>
      <c r="J45" s="91"/>
      <c r="K45" s="82">
        <v>32</v>
      </c>
      <c r="L45" s="82">
        <v>11000</v>
      </c>
      <c r="M45" s="90">
        <v>10</v>
      </c>
      <c r="N45" s="82">
        <v>128</v>
      </c>
      <c r="O45" s="83">
        <v>3.0000000000000001E-6</v>
      </c>
      <c r="P45" s="83">
        <v>0.01</v>
      </c>
      <c r="Q45" s="82">
        <v>1</v>
      </c>
      <c r="R45" s="90">
        <v>0.1</v>
      </c>
      <c r="S45" s="82">
        <v>2</v>
      </c>
      <c r="T45" s="82">
        <v>3</v>
      </c>
      <c r="U45" s="82" t="s">
        <v>51</v>
      </c>
      <c r="V45" s="82" t="s">
        <v>46</v>
      </c>
      <c r="W45" s="82">
        <v>0</v>
      </c>
      <c r="X45" s="90"/>
      <c r="Y45" s="90"/>
      <c r="Z45" s="90"/>
      <c r="AA45" s="90"/>
      <c r="AB45" s="90"/>
      <c r="AC45" s="109"/>
      <c r="AD45" s="97">
        <v>64</v>
      </c>
      <c r="AE45" s="97">
        <v>2</v>
      </c>
      <c r="AF45" s="112">
        <v>1E-4</v>
      </c>
      <c r="AG45" s="113" t="s">
        <v>168</v>
      </c>
    </row>
    <row r="46" spans="1:33" s="84" customFormat="1" ht="15.75" customHeight="1" x14ac:dyDescent="0.15">
      <c r="A46" s="82" t="s">
        <v>48</v>
      </c>
      <c r="B46" s="87" t="str">
        <f t="shared" ref="B46:B47" si="7">IF(E46&lt;&gt;"", ROUND(E46,0)&amp;A46, "")</f>
        <v>0D1</v>
      </c>
      <c r="C46" s="130" t="s">
        <v>140</v>
      </c>
      <c r="D46" s="82" t="s">
        <v>82</v>
      </c>
      <c r="E46" s="88">
        <v>0.30046592263517102</v>
      </c>
      <c r="F46" s="89">
        <v>0.798738560474894</v>
      </c>
      <c r="G46" s="89"/>
      <c r="H46" s="89"/>
      <c r="I46" s="89"/>
      <c r="J46" s="91"/>
      <c r="K46" s="82">
        <v>32</v>
      </c>
      <c r="L46" s="82">
        <v>11000</v>
      </c>
      <c r="M46" s="90">
        <v>10</v>
      </c>
      <c r="N46" s="82">
        <v>128</v>
      </c>
      <c r="O46" s="83">
        <v>3.0000000000000001E-6</v>
      </c>
      <c r="P46" s="83">
        <v>0.01</v>
      </c>
      <c r="Q46" s="82">
        <v>1</v>
      </c>
      <c r="R46" s="90">
        <v>0.3</v>
      </c>
      <c r="S46" s="82">
        <v>2</v>
      </c>
      <c r="T46" s="82">
        <v>3</v>
      </c>
      <c r="U46" s="82" t="s">
        <v>51</v>
      </c>
      <c r="V46" s="82" t="s">
        <v>46</v>
      </c>
      <c r="W46" s="82">
        <v>0</v>
      </c>
      <c r="X46" s="90"/>
      <c r="Y46" s="90"/>
      <c r="Z46" s="90"/>
      <c r="AA46" s="90"/>
      <c r="AB46" s="90"/>
      <c r="AC46" s="109"/>
      <c r="AD46" s="97">
        <v>128</v>
      </c>
      <c r="AE46" s="97">
        <v>2</v>
      </c>
      <c r="AF46" s="112">
        <v>1E-4</v>
      </c>
      <c r="AG46" s="113" t="s">
        <v>175</v>
      </c>
    </row>
    <row r="47" spans="1:33" s="84" customFormat="1" ht="15.75" customHeight="1" x14ac:dyDescent="0.15">
      <c r="A47" s="82" t="s">
        <v>48</v>
      </c>
      <c r="B47" s="87" t="str">
        <f t="shared" si="7"/>
        <v>0D1</v>
      </c>
      <c r="C47" s="132"/>
      <c r="D47" s="82" t="s">
        <v>82</v>
      </c>
      <c r="E47" s="88">
        <v>0.100805432152273</v>
      </c>
      <c r="F47" s="89">
        <v>0.73128864704427399</v>
      </c>
      <c r="G47" s="89"/>
      <c r="H47" s="89"/>
      <c r="I47" s="89"/>
      <c r="J47" s="91"/>
      <c r="K47" s="82">
        <v>32</v>
      </c>
      <c r="L47" s="82">
        <v>11000</v>
      </c>
      <c r="M47" s="90">
        <v>10</v>
      </c>
      <c r="N47" s="82">
        <v>128</v>
      </c>
      <c r="O47" s="83">
        <v>3.0000000000000001E-6</v>
      </c>
      <c r="P47" s="83">
        <v>0.01</v>
      </c>
      <c r="Q47" s="82">
        <v>1</v>
      </c>
      <c r="R47" s="90">
        <v>0.1</v>
      </c>
      <c r="S47" s="82">
        <v>2</v>
      </c>
      <c r="T47" s="82">
        <v>3</v>
      </c>
      <c r="U47" s="82" t="s">
        <v>51</v>
      </c>
      <c r="V47" s="82" t="s">
        <v>46</v>
      </c>
      <c r="W47" s="82">
        <v>0</v>
      </c>
      <c r="X47" s="90"/>
      <c r="Y47" s="90"/>
      <c r="Z47" s="90"/>
      <c r="AA47" s="90"/>
      <c r="AB47" s="90"/>
      <c r="AC47" s="109"/>
      <c r="AD47" s="97">
        <v>128</v>
      </c>
      <c r="AE47" s="97">
        <v>2</v>
      </c>
      <c r="AF47" s="112">
        <v>1E-4</v>
      </c>
      <c r="AG47" s="113" t="s">
        <v>162</v>
      </c>
    </row>
    <row r="48" spans="1:33" ht="15.75" customHeight="1" x14ac:dyDescent="0.15">
      <c r="A48" s="18"/>
      <c r="B48" s="18" t="str">
        <f t="shared" si="0"/>
        <v/>
      </c>
      <c r="C48" s="95"/>
      <c r="D48" s="12"/>
      <c r="E48" s="13"/>
      <c r="F48" s="12"/>
      <c r="G48" s="12"/>
      <c r="H48" s="12"/>
      <c r="I48" s="12"/>
      <c r="J48" s="15"/>
      <c r="K48" s="12"/>
      <c r="L48" s="12"/>
      <c r="M48" s="1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04"/>
      <c r="AD48" s="69"/>
      <c r="AE48" s="69"/>
      <c r="AF48" s="69"/>
    </row>
    <row r="49" spans="1:33" ht="15.75" customHeight="1" x14ac:dyDescent="0.15">
      <c r="A49" s="7" t="s">
        <v>57</v>
      </c>
      <c r="B49" s="18" t="str">
        <f t="shared" si="0"/>
        <v>78E2</v>
      </c>
      <c r="C49" s="160" t="s">
        <v>83</v>
      </c>
      <c r="D49" s="7" t="s">
        <v>84</v>
      </c>
      <c r="E49" s="8">
        <v>77.694352409298503</v>
      </c>
      <c r="F49" s="9">
        <v>0.909967845659164</v>
      </c>
      <c r="G49" s="9">
        <v>0.89415911165385797</v>
      </c>
      <c r="H49" s="9">
        <v>1.0177778</v>
      </c>
      <c r="I49" s="9">
        <v>0.87835037764855195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0</v>
      </c>
      <c r="R49" s="7">
        <v>0.1</v>
      </c>
      <c r="S49" s="7">
        <v>2</v>
      </c>
      <c r="T49" s="7">
        <v>3</v>
      </c>
      <c r="U49" s="7" t="s">
        <v>60</v>
      </c>
      <c r="V49" s="7" t="s">
        <v>46</v>
      </c>
      <c r="W49" s="7">
        <v>0</v>
      </c>
      <c r="X49" s="7" t="s">
        <v>61</v>
      </c>
      <c r="Y49" s="7">
        <v>1</v>
      </c>
      <c r="Z49" s="7"/>
      <c r="AA49" s="7"/>
      <c r="AB49" s="7"/>
      <c r="AC49" s="60"/>
      <c r="AD49" s="69"/>
      <c r="AE49" s="69"/>
      <c r="AF49" s="69"/>
    </row>
    <row r="50" spans="1:33" ht="15.75" customHeight="1" x14ac:dyDescent="0.15">
      <c r="A50" s="7" t="s">
        <v>57</v>
      </c>
      <c r="B50" s="18" t="str">
        <f t="shared" si="0"/>
        <v>52E2</v>
      </c>
      <c r="C50" s="153"/>
      <c r="D50" s="7" t="s">
        <v>84</v>
      </c>
      <c r="E50" s="8">
        <v>52.168532859133599</v>
      </c>
      <c r="F50" s="9">
        <v>0.91083353945090195</v>
      </c>
      <c r="G50" s="9">
        <v>0.89492410267843303</v>
      </c>
      <c r="H50" s="9">
        <v>1.0206913</v>
      </c>
      <c r="I50" s="9">
        <v>0.879014665905963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0</v>
      </c>
      <c r="R50" s="7">
        <v>0.1</v>
      </c>
      <c r="S50" s="7">
        <v>2</v>
      </c>
      <c r="T50" s="7">
        <v>3</v>
      </c>
      <c r="U50" s="7" t="s">
        <v>60</v>
      </c>
      <c r="V50" s="7" t="s">
        <v>46</v>
      </c>
      <c r="W50" s="7">
        <v>0</v>
      </c>
      <c r="X50" s="7" t="s">
        <v>61</v>
      </c>
      <c r="Y50" s="10">
        <v>10</v>
      </c>
      <c r="Z50" s="7"/>
      <c r="AA50" s="7"/>
      <c r="AB50" s="7"/>
      <c r="AC50" s="60"/>
      <c r="AD50" s="69"/>
      <c r="AE50" s="69"/>
      <c r="AF50" s="69"/>
    </row>
    <row r="51" spans="1:33" s="172" customFormat="1" ht="15.75" customHeight="1" x14ac:dyDescent="0.15">
      <c r="A51" s="162" t="s">
        <v>57</v>
      </c>
      <c r="B51" s="163" t="str">
        <f t="shared" si="0"/>
        <v>0E2</v>
      </c>
      <c r="C51" s="153"/>
      <c r="D51" s="162" t="s">
        <v>84</v>
      </c>
      <c r="E51" s="167">
        <v>0.3</v>
      </c>
      <c r="F51" s="165"/>
      <c r="G51" s="165"/>
      <c r="H51" s="165"/>
      <c r="I51" s="165"/>
      <c r="J51" s="166"/>
      <c r="K51" s="162">
        <v>32</v>
      </c>
      <c r="L51" s="162">
        <v>11000</v>
      </c>
      <c r="M51" s="167">
        <v>10</v>
      </c>
      <c r="N51" s="162">
        <v>128</v>
      </c>
      <c r="O51" s="168">
        <v>3.0000000000000001E-6</v>
      </c>
      <c r="P51" s="168">
        <v>0.01</v>
      </c>
      <c r="Q51" s="162">
        <v>0</v>
      </c>
      <c r="R51" s="162">
        <v>0.1</v>
      </c>
      <c r="S51" s="162">
        <v>2</v>
      </c>
      <c r="T51" s="162">
        <v>3</v>
      </c>
      <c r="U51" s="162" t="s">
        <v>60</v>
      </c>
      <c r="V51" s="162" t="s">
        <v>46</v>
      </c>
      <c r="W51" s="162">
        <v>0</v>
      </c>
      <c r="X51" s="162" t="s">
        <v>61</v>
      </c>
      <c r="Y51" s="167">
        <v>20</v>
      </c>
      <c r="Z51" s="162"/>
      <c r="AA51" s="162"/>
      <c r="AB51" s="162"/>
      <c r="AC51" s="169"/>
      <c r="AD51" s="170"/>
      <c r="AE51" s="170"/>
      <c r="AF51" s="170"/>
      <c r="AG51" s="174" t="s">
        <v>126</v>
      </c>
    </row>
    <row r="52" spans="1:33" s="172" customFormat="1" ht="15.75" customHeight="1" x14ac:dyDescent="0.15">
      <c r="A52" s="162" t="s">
        <v>57</v>
      </c>
      <c r="B52" s="163" t="str">
        <f t="shared" ref="B52" si="8">IF(E52&lt;&gt;"", ROUND(E52,0)&amp;A52, "")</f>
        <v>0E2</v>
      </c>
      <c r="C52" s="153"/>
      <c r="D52" s="162" t="s">
        <v>84</v>
      </c>
      <c r="E52" s="167">
        <v>5.5296709647126803E-2</v>
      </c>
      <c r="F52" s="165">
        <v>0.80272075191689296</v>
      </c>
      <c r="G52" s="165"/>
      <c r="H52" s="165"/>
      <c r="I52" s="165"/>
      <c r="J52" s="166"/>
      <c r="K52" s="162">
        <v>32</v>
      </c>
      <c r="L52" s="162">
        <v>11000</v>
      </c>
      <c r="M52" s="167">
        <v>10</v>
      </c>
      <c r="N52" s="162">
        <v>128</v>
      </c>
      <c r="O52" s="168">
        <v>3.0000000000000001E-6</v>
      </c>
      <c r="P52" s="168">
        <v>0.01</v>
      </c>
      <c r="Q52" s="162">
        <v>0</v>
      </c>
      <c r="R52" s="162">
        <v>0.1</v>
      </c>
      <c r="S52" s="162">
        <v>2</v>
      </c>
      <c r="T52" s="162">
        <v>3</v>
      </c>
      <c r="U52" s="162" t="s">
        <v>60</v>
      </c>
      <c r="V52" s="162" t="s">
        <v>46</v>
      </c>
      <c r="W52" s="162">
        <v>0</v>
      </c>
      <c r="X52" s="162" t="s">
        <v>61</v>
      </c>
      <c r="Y52" s="167">
        <v>50</v>
      </c>
      <c r="Z52" s="162"/>
      <c r="AA52" s="162"/>
      <c r="AB52" s="162"/>
      <c r="AC52" s="169"/>
      <c r="AD52" s="170"/>
      <c r="AE52" s="170"/>
      <c r="AF52" s="170"/>
      <c r="AG52" s="174" t="s">
        <v>188</v>
      </c>
    </row>
    <row r="53" spans="1:33" ht="15.75" customHeight="1" x14ac:dyDescent="0.15">
      <c r="A53" s="7" t="s">
        <v>57</v>
      </c>
      <c r="B53" s="18" t="str">
        <f t="shared" si="0"/>
        <v>13E2</v>
      </c>
      <c r="C53" s="153"/>
      <c r="D53" s="7" t="s">
        <v>84</v>
      </c>
      <c r="E53" s="8">
        <v>13.065625808893399</v>
      </c>
      <c r="F53" s="9">
        <v>0.90420479841701695</v>
      </c>
      <c r="G53" s="9">
        <v>0.88741223719080298</v>
      </c>
      <c r="H53" s="9">
        <v>1.0789814</v>
      </c>
      <c r="I53" s="9">
        <v>0.870619675964589</v>
      </c>
      <c r="J53" s="15"/>
      <c r="K53" s="7">
        <v>32</v>
      </c>
      <c r="L53" s="7">
        <v>11000</v>
      </c>
      <c r="M53" s="10">
        <v>10</v>
      </c>
      <c r="N53" s="7">
        <v>128</v>
      </c>
      <c r="O53" s="11">
        <v>3.0000000000000001E-6</v>
      </c>
      <c r="P53" s="11">
        <v>0.01</v>
      </c>
      <c r="Q53" s="7">
        <v>0</v>
      </c>
      <c r="R53" s="7">
        <v>0.1</v>
      </c>
      <c r="S53" s="7">
        <v>2</v>
      </c>
      <c r="T53" s="7">
        <v>3</v>
      </c>
      <c r="U53" s="7" t="s">
        <v>60</v>
      </c>
      <c r="V53" s="7" t="s">
        <v>46</v>
      </c>
      <c r="W53" s="7">
        <v>0</v>
      </c>
      <c r="X53" s="7" t="s">
        <v>61</v>
      </c>
      <c r="Y53" s="10">
        <v>100</v>
      </c>
      <c r="Z53" s="7"/>
      <c r="AA53" s="7"/>
      <c r="AB53" s="7"/>
      <c r="AC53" s="60"/>
      <c r="AD53" s="69"/>
      <c r="AE53" s="69"/>
      <c r="AF53" s="69"/>
    </row>
    <row r="54" spans="1:33" s="172" customFormat="1" ht="15.75" customHeight="1" x14ac:dyDescent="0.15">
      <c r="A54" s="162" t="s">
        <v>57</v>
      </c>
      <c r="B54" s="163" t="str">
        <f t="shared" si="0"/>
        <v>0E2</v>
      </c>
      <c r="C54" s="153"/>
      <c r="D54" s="162" t="s">
        <v>84</v>
      </c>
      <c r="E54" s="167">
        <v>0.1</v>
      </c>
      <c r="F54" s="165"/>
      <c r="G54" s="165"/>
      <c r="H54" s="165"/>
      <c r="I54" s="165"/>
      <c r="J54" s="166"/>
      <c r="K54" s="162">
        <v>32</v>
      </c>
      <c r="L54" s="162">
        <v>11000</v>
      </c>
      <c r="M54" s="167">
        <v>10</v>
      </c>
      <c r="N54" s="162">
        <v>128</v>
      </c>
      <c r="O54" s="168">
        <v>3.0000000000000001E-6</v>
      </c>
      <c r="P54" s="168">
        <v>0.01</v>
      </c>
      <c r="Q54" s="162">
        <v>0</v>
      </c>
      <c r="R54" s="162">
        <v>0.1</v>
      </c>
      <c r="S54" s="162">
        <v>2</v>
      </c>
      <c r="T54" s="162">
        <v>3</v>
      </c>
      <c r="U54" s="162" t="s">
        <v>60</v>
      </c>
      <c r="V54" s="162" t="s">
        <v>46</v>
      </c>
      <c r="W54" s="162">
        <v>0</v>
      </c>
      <c r="X54" s="162" t="s">
        <v>61</v>
      </c>
      <c r="Y54" s="167">
        <v>40</v>
      </c>
      <c r="Z54" s="162"/>
      <c r="AA54" s="162"/>
      <c r="AB54" s="162"/>
      <c r="AC54" s="169"/>
      <c r="AD54" s="170"/>
      <c r="AE54" s="170"/>
      <c r="AF54" s="170"/>
      <c r="AG54" s="171" t="s">
        <v>126</v>
      </c>
    </row>
    <row r="55" spans="1:33" s="172" customFormat="1" ht="15.75" customHeight="1" x14ac:dyDescent="0.15">
      <c r="A55" s="162" t="s">
        <v>57</v>
      </c>
      <c r="B55" s="163" t="str">
        <f t="shared" ref="B55" si="9">IF(E55&lt;&gt;"", ROUND(E55,0)&amp;A55, "")</f>
        <v>0E2</v>
      </c>
      <c r="C55" s="153"/>
      <c r="D55" s="162" t="s">
        <v>84</v>
      </c>
      <c r="E55" s="165">
        <v>2.34767219272582E-2</v>
      </c>
      <c r="F55" s="165">
        <v>0.756591639871382</v>
      </c>
      <c r="G55" s="165"/>
      <c r="H55" s="165"/>
      <c r="I55" s="165"/>
      <c r="J55" s="166"/>
      <c r="K55" s="162">
        <v>32</v>
      </c>
      <c r="L55" s="162">
        <v>11000</v>
      </c>
      <c r="M55" s="167">
        <v>10</v>
      </c>
      <c r="N55" s="162">
        <v>128</v>
      </c>
      <c r="O55" s="168">
        <v>3.0000000000000001E-6</v>
      </c>
      <c r="P55" s="168">
        <v>0.01</v>
      </c>
      <c r="Q55" s="162">
        <v>0</v>
      </c>
      <c r="R55" s="162">
        <v>0.1</v>
      </c>
      <c r="S55" s="162">
        <v>2</v>
      </c>
      <c r="T55" s="162">
        <v>3</v>
      </c>
      <c r="U55" s="162" t="s">
        <v>60</v>
      </c>
      <c r="V55" s="162" t="s">
        <v>46</v>
      </c>
      <c r="W55" s="162">
        <v>0</v>
      </c>
      <c r="X55" s="162" t="s">
        <v>61</v>
      </c>
      <c r="Y55" s="167">
        <v>125</v>
      </c>
      <c r="Z55" s="162"/>
      <c r="AA55" s="162"/>
      <c r="AB55" s="162"/>
      <c r="AC55" s="169"/>
      <c r="AD55" s="170"/>
      <c r="AE55" s="170"/>
      <c r="AF55" s="170"/>
      <c r="AG55" s="174" t="s">
        <v>191</v>
      </c>
    </row>
    <row r="56" spans="1:33" ht="15.75" customHeight="1" x14ac:dyDescent="0.15">
      <c r="A56" s="7" t="s">
        <v>57</v>
      </c>
      <c r="B56" s="18" t="str">
        <f t="shared" si="0"/>
        <v>8E2</v>
      </c>
      <c r="C56" s="153"/>
      <c r="D56" s="7" t="s">
        <v>84</v>
      </c>
      <c r="E56" s="8">
        <v>7.5660449756052701</v>
      </c>
      <c r="F56" s="9">
        <v>0.90074202325006103</v>
      </c>
      <c r="G56" s="9">
        <v>0.88357006612448097</v>
      </c>
      <c r="H56" s="9">
        <v>1.1177797</v>
      </c>
      <c r="I56" s="9">
        <v>0.86639810899890102</v>
      </c>
      <c r="J56" s="15"/>
      <c r="K56" s="7">
        <v>32</v>
      </c>
      <c r="L56" s="7">
        <v>11000</v>
      </c>
      <c r="M56" s="10">
        <v>10</v>
      </c>
      <c r="N56" s="7">
        <v>128</v>
      </c>
      <c r="O56" s="11">
        <v>3.0000000000000001E-6</v>
      </c>
      <c r="P56" s="11">
        <v>0.01</v>
      </c>
      <c r="Q56" s="7">
        <v>0</v>
      </c>
      <c r="R56" s="7">
        <v>0.1</v>
      </c>
      <c r="S56" s="7">
        <v>2</v>
      </c>
      <c r="T56" s="7">
        <v>3</v>
      </c>
      <c r="U56" s="7" t="s">
        <v>60</v>
      </c>
      <c r="V56" s="7" t="s">
        <v>46</v>
      </c>
      <c r="W56" s="7">
        <v>0</v>
      </c>
      <c r="X56" s="7" t="s">
        <v>61</v>
      </c>
      <c r="Y56" s="10">
        <v>150</v>
      </c>
      <c r="Z56" s="7"/>
      <c r="AA56" s="7"/>
      <c r="AB56" s="7"/>
      <c r="AC56" s="60"/>
      <c r="AD56" s="69"/>
      <c r="AE56" s="69"/>
      <c r="AF56" s="69"/>
    </row>
    <row r="57" spans="1:33" ht="15.75" customHeight="1" x14ac:dyDescent="0.15">
      <c r="A57" s="7" t="s">
        <v>57</v>
      </c>
      <c r="B57" s="18" t="str">
        <f t="shared" si="0"/>
        <v>5E2</v>
      </c>
      <c r="C57" s="153"/>
      <c r="D57" s="7" t="s">
        <v>84</v>
      </c>
      <c r="E57" s="8">
        <v>4.9109920909030702</v>
      </c>
      <c r="F57" s="9">
        <v>0.89643828839970296</v>
      </c>
      <c r="G57" s="9">
        <v>0.87892319239421701</v>
      </c>
      <c r="H57" s="9">
        <v>1.1417333999999999</v>
      </c>
      <c r="I57" s="9">
        <v>0.86140809638873195</v>
      </c>
      <c r="J57" s="15"/>
      <c r="K57" s="7">
        <v>32</v>
      </c>
      <c r="L57" s="7">
        <v>11000</v>
      </c>
      <c r="M57" s="10">
        <v>10</v>
      </c>
      <c r="N57" s="7">
        <v>128</v>
      </c>
      <c r="O57" s="11">
        <v>3.0000000000000001E-6</v>
      </c>
      <c r="P57" s="11">
        <v>0.01</v>
      </c>
      <c r="Q57" s="7">
        <v>0</v>
      </c>
      <c r="R57" s="7">
        <v>0.1</v>
      </c>
      <c r="S57" s="7">
        <v>2</v>
      </c>
      <c r="T57" s="7">
        <v>3</v>
      </c>
      <c r="U57" s="7" t="s">
        <v>60</v>
      </c>
      <c r="V57" s="7" t="s">
        <v>46</v>
      </c>
      <c r="W57" s="7">
        <v>0</v>
      </c>
      <c r="X57" s="7" t="s">
        <v>61</v>
      </c>
      <c r="Y57" s="10">
        <v>200</v>
      </c>
      <c r="Z57" s="7"/>
      <c r="AA57" s="7"/>
      <c r="AB57" s="7"/>
      <c r="AC57" s="60"/>
      <c r="AD57" s="69"/>
      <c r="AE57" s="69"/>
      <c r="AF57" s="69"/>
    </row>
    <row r="58" spans="1:33" ht="15.75" customHeight="1" x14ac:dyDescent="0.15">
      <c r="A58" s="7" t="s">
        <v>57</v>
      </c>
      <c r="B58" s="18" t="str">
        <f t="shared" si="0"/>
        <v>3E2</v>
      </c>
      <c r="C58" s="153"/>
      <c r="D58" s="7" t="s">
        <v>84</v>
      </c>
      <c r="E58" s="8">
        <v>2.6851841662302398</v>
      </c>
      <c r="F58" s="9">
        <v>0.89045263418253695</v>
      </c>
      <c r="G58" s="9">
        <v>0.87191549509636701</v>
      </c>
      <c r="H58" s="9">
        <v>1.1931231</v>
      </c>
      <c r="I58" s="9">
        <v>0.85337835601019596</v>
      </c>
      <c r="J58" s="15"/>
      <c r="K58" s="7">
        <v>32</v>
      </c>
      <c r="L58" s="7">
        <v>11000</v>
      </c>
      <c r="M58" s="10">
        <v>10</v>
      </c>
      <c r="N58" s="7">
        <v>128</v>
      </c>
      <c r="O58" s="11">
        <v>3.0000000000000001E-6</v>
      </c>
      <c r="P58" s="11">
        <v>0.01</v>
      </c>
      <c r="Q58" s="7">
        <v>0</v>
      </c>
      <c r="R58" s="7">
        <v>0.1</v>
      </c>
      <c r="S58" s="7">
        <v>2</v>
      </c>
      <c r="T58" s="7">
        <v>3</v>
      </c>
      <c r="U58" s="7" t="s">
        <v>60</v>
      </c>
      <c r="V58" s="7" t="s">
        <v>46</v>
      </c>
      <c r="W58" s="7">
        <v>0</v>
      </c>
      <c r="X58" s="7" t="s">
        <v>61</v>
      </c>
      <c r="Y58" s="10">
        <v>300</v>
      </c>
      <c r="Z58" s="7"/>
      <c r="AA58" s="7"/>
      <c r="AB58" s="7"/>
      <c r="AC58" s="60"/>
      <c r="AD58" s="69"/>
      <c r="AE58" s="69"/>
      <c r="AF58" s="69"/>
    </row>
    <row r="59" spans="1:33" ht="13" x14ac:dyDescent="0.15">
      <c r="A59" s="7" t="s">
        <v>57</v>
      </c>
      <c r="B59" s="18" t="str">
        <f t="shared" si="0"/>
        <v>2E2</v>
      </c>
      <c r="C59" s="153"/>
      <c r="D59" s="7" t="s">
        <v>84</v>
      </c>
      <c r="E59" s="8">
        <v>1.8266448660472401</v>
      </c>
      <c r="F59" s="9">
        <v>0.884763789265397</v>
      </c>
      <c r="G59" s="9">
        <v>0.86584172706246598</v>
      </c>
      <c r="H59" s="9">
        <v>1.2157104000000001</v>
      </c>
      <c r="I59" s="9">
        <v>0.84691966485953596</v>
      </c>
      <c r="J59" s="15"/>
      <c r="K59" s="7">
        <v>32</v>
      </c>
      <c r="L59" s="7">
        <v>11000</v>
      </c>
      <c r="M59" s="10">
        <v>10</v>
      </c>
      <c r="N59" s="7">
        <v>128</v>
      </c>
      <c r="O59" s="11">
        <v>3.0000000000000001E-6</v>
      </c>
      <c r="P59" s="11">
        <v>0.01</v>
      </c>
      <c r="Q59" s="7">
        <v>0</v>
      </c>
      <c r="R59" s="7">
        <v>0.1</v>
      </c>
      <c r="S59" s="7">
        <v>2</v>
      </c>
      <c r="T59" s="7">
        <v>3</v>
      </c>
      <c r="U59" s="7" t="s">
        <v>60</v>
      </c>
      <c r="V59" s="7" t="s">
        <v>46</v>
      </c>
      <c r="W59" s="7">
        <v>0</v>
      </c>
      <c r="X59" s="7" t="s">
        <v>61</v>
      </c>
      <c r="Y59" s="10">
        <v>400</v>
      </c>
      <c r="Z59" s="7"/>
      <c r="AA59" s="7"/>
      <c r="AB59" s="7"/>
      <c r="AC59" s="60"/>
      <c r="AD59" s="69"/>
      <c r="AE59" s="69"/>
      <c r="AF59" s="69"/>
    </row>
    <row r="60" spans="1:33" ht="13" x14ac:dyDescent="0.15">
      <c r="A60" s="7" t="s">
        <v>57</v>
      </c>
      <c r="B60" s="18" t="str">
        <f t="shared" si="0"/>
        <v>1E2</v>
      </c>
      <c r="C60" s="153"/>
      <c r="D60" s="7" t="s">
        <v>84</v>
      </c>
      <c r="E60" s="8">
        <v>1.36775184427709</v>
      </c>
      <c r="F60" s="9">
        <v>0.87726935443977205</v>
      </c>
      <c r="G60" s="9">
        <v>0.85738631463146597</v>
      </c>
      <c r="H60" s="9">
        <v>1.2438028000000001</v>
      </c>
      <c r="I60" s="9">
        <v>0.83750327482315901</v>
      </c>
      <c r="J60" s="15"/>
      <c r="K60" s="7">
        <v>32</v>
      </c>
      <c r="L60" s="7">
        <v>11000</v>
      </c>
      <c r="M60" s="10">
        <v>10</v>
      </c>
      <c r="N60" s="7">
        <v>128</v>
      </c>
      <c r="O60" s="11">
        <v>3.0000000000000001E-6</v>
      </c>
      <c r="P60" s="11">
        <v>0.01</v>
      </c>
      <c r="Q60" s="7">
        <v>0</v>
      </c>
      <c r="R60" s="7">
        <v>0.1</v>
      </c>
      <c r="S60" s="7">
        <v>2</v>
      </c>
      <c r="T60" s="7">
        <v>3</v>
      </c>
      <c r="U60" s="7" t="s">
        <v>60</v>
      </c>
      <c r="V60" s="7" t="s">
        <v>46</v>
      </c>
      <c r="W60" s="7">
        <v>0</v>
      </c>
      <c r="X60" s="7" t="s">
        <v>61</v>
      </c>
      <c r="Y60" s="10">
        <v>500</v>
      </c>
      <c r="Z60" s="7"/>
      <c r="AA60" s="7"/>
      <c r="AB60" s="7"/>
      <c r="AC60" s="60"/>
      <c r="AD60" s="69"/>
      <c r="AE60" s="69"/>
      <c r="AF60" s="69"/>
    </row>
    <row r="61" spans="1:33" s="84" customFormat="1" ht="16" customHeight="1" x14ac:dyDescent="0.15">
      <c r="A61" s="82" t="s">
        <v>57</v>
      </c>
      <c r="B61" s="116" t="str">
        <f t="shared" si="0"/>
        <v>0E2</v>
      </c>
      <c r="C61" s="156" t="s">
        <v>117</v>
      </c>
      <c r="D61" s="114" t="s">
        <v>84</v>
      </c>
      <c r="E61" s="90">
        <v>0.31434728693369901</v>
      </c>
      <c r="F61" s="89">
        <v>0.77212465990600998</v>
      </c>
      <c r="G61" s="89"/>
      <c r="H61" s="89"/>
      <c r="I61" s="89"/>
      <c r="J61" s="91"/>
      <c r="K61" s="82">
        <v>32</v>
      </c>
      <c r="L61" s="82">
        <v>11000</v>
      </c>
      <c r="M61" s="90">
        <v>10</v>
      </c>
      <c r="N61" s="82">
        <v>128</v>
      </c>
      <c r="O61" s="83">
        <v>3.0000000000000001E-6</v>
      </c>
      <c r="P61" s="83">
        <v>0.01</v>
      </c>
      <c r="Q61" s="82">
        <v>0</v>
      </c>
      <c r="R61" s="82">
        <v>0.1</v>
      </c>
      <c r="S61" s="82">
        <v>2</v>
      </c>
      <c r="T61" s="82">
        <v>3</v>
      </c>
      <c r="U61" s="82" t="s">
        <v>60</v>
      </c>
      <c r="V61" s="82" t="s">
        <v>46</v>
      </c>
      <c r="W61" s="82">
        <v>0</v>
      </c>
      <c r="X61" s="82" t="s">
        <v>61</v>
      </c>
      <c r="Y61" s="92">
        <v>40</v>
      </c>
      <c r="Z61" s="82"/>
      <c r="AA61" s="82"/>
      <c r="AB61" s="82"/>
      <c r="AC61" s="79"/>
      <c r="AD61" s="97">
        <v>64</v>
      </c>
      <c r="AE61" s="97">
        <v>2</v>
      </c>
      <c r="AF61" s="112">
        <v>1E-4</v>
      </c>
      <c r="AG61" s="113" t="s">
        <v>170</v>
      </c>
    </row>
    <row r="62" spans="1:33" s="84" customFormat="1" ht="15.75" customHeight="1" x14ac:dyDescent="0.15">
      <c r="A62" s="82" t="s">
        <v>57</v>
      </c>
      <c r="B62" s="116" t="str">
        <f t="shared" si="0"/>
        <v>0E2</v>
      </c>
      <c r="C62" s="157"/>
      <c r="D62" s="114" t="s">
        <v>84</v>
      </c>
      <c r="E62" s="90">
        <v>0.29066589614861299</v>
      </c>
      <c r="F62" s="89">
        <v>0.76092010883007599</v>
      </c>
      <c r="G62" s="89"/>
      <c r="H62" s="89"/>
      <c r="I62" s="89"/>
      <c r="J62" s="91"/>
      <c r="K62" s="82">
        <v>32</v>
      </c>
      <c r="L62" s="82">
        <v>11000</v>
      </c>
      <c r="M62" s="90">
        <v>10</v>
      </c>
      <c r="N62" s="82">
        <v>128</v>
      </c>
      <c r="O62" s="83">
        <v>3.0000000000000001E-6</v>
      </c>
      <c r="P62" s="83">
        <v>0.01</v>
      </c>
      <c r="Q62" s="82">
        <v>0</v>
      </c>
      <c r="R62" s="82">
        <v>0.1</v>
      </c>
      <c r="S62" s="82">
        <v>2</v>
      </c>
      <c r="T62" s="82">
        <v>3</v>
      </c>
      <c r="U62" s="82" t="s">
        <v>60</v>
      </c>
      <c r="V62" s="82" t="s">
        <v>46</v>
      </c>
      <c r="W62" s="82">
        <v>0</v>
      </c>
      <c r="X62" s="82" t="s">
        <v>61</v>
      </c>
      <c r="Y62" s="92">
        <v>60</v>
      </c>
      <c r="Z62" s="82"/>
      <c r="AA62" s="82"/>
      <c r="AB62" s="82"/>
      <c r="AC62" s="79"/>
      <c r="AD62" s="97">
        <v>64</v>
      </c>
      <c r="AE62" s="97">
        <v>2</v>
      </c>
      <c r="AF62" s="112">
        <v>1E-4</v>
      </c>
      <c r="AG62" s="113" t="s">
        <v>167</v>
      </c>
    </row>
    <row r="63" spans="1:33" s="84" customFormat="1" ht="16" customHeight="1" x14ac:dyDescent="0.15">
      <c r="A63" s="82" t="s">
        <v>57</v>
      </c>
      <c r="B63" s="116" t="str">
        <f t="shared" si="0"/>
        <v>0E2</v>
      </c>
      <c r="C63" s="158"/>
      <c r="D63" s="114" t="s">
        <v>84</v>
      </c>
      <c r="E63" s="88">
        <v>0.1</v>
      </c>
      <c r="F63" s="89"/>
      <c r="G63" s="89"/>
      <c r="H63" s="89"/>
      <c r="I63" s="89"/>
      <c r="J63" s="91"/>
      <c r="K63" s="82">
        <v>32</v>
      </c>
      <c r="L63" s="82">
        <v>11000</v>
      </c>
      <c r="M63" s="90">
        <v>10</v>
      </c>
      <c r="N63" s="82">
        <v>128</v>
      </c>
      <c r="O63" s="83">
        <v>3.0000000000000001E-6</v>
      </c>
      <c r="P63" s="83">
        <v>0.01</v>
      </c>
      <c r="Q63" s="82">
        <v>0</v>
      </c>
      <c r="R63" s="82">
        <v>0.1</v>
      </c>
      <c r="S63" s="82">
        <v>2</v>
      </c>
      <c r="T63" s="82">
        <v>3</v>
      </c>
      <c r="U63" s="82" t="s">
        <v>60</v>
      </c>
      <c r="V63" s="82" t="s">
        <v>46</v>
      </c>
      <c r="W63" s="82">
        <v>0</v>
      </c>
      <c r="X63" s="82" t="s">
        <v>61</v>
      </c>
      <c r="Y63" s="92">
        <v>100</v>
      </c>
      <c r="Z63" s="82"/>
      <c r="AA63" s="82"/>
      <c r="AB63" s="82"/>
      <c r="AC63" s="79"/>
      <c r="AD63" s="97">
        <v>64</v>
      </c>
      <c r="AE63" s="97">
        <v>2</v>
      </c>
      <c r="AF63" s="112">
        <v>1E-4</v>
      </c>
      <c r="AG63" s="93" t="s">
        <v>145</v>
      </c>
    </row>
    <row r="64" spans="1:33" s="84" customFormat="1" ht="15.75" customHeight="1" x14ac:dyDescent="0.15">
      <c r="A64" s="82" t="s">
        <v>57</v>
      </c>
      <c r="B64" s="87" t="str">
        <f t="shared" ref="B64:B67" si="10">IF(E64&lt;&gt;"", ROUND(E64,0)&amp;A64, "")</f>
        <v>0E2</v>
      </c>
      <c r="C64" s="148" t="s">
        <v>117</v>
      </c>
      <c r="D64" s="82" t="s">
        <v>84</v>
      </c>
      <c r="E64" s="90">
        <v>0.382634449380575</v>
      </c>
      <c r="F64" s="89">
        <v>0.80536730150878</v>
      </c>
      <c r="G64" s="89"/>
      <c r="H64" s="89"/>
      <c r="I64" s="89"/>
      <c r="J64" s="91"/>
      <c r="K64" s="82">
        <v>32</v>
      </c>
      <c r="L64" s="82">
        <v>11000</v>
      </c>
      <c r="M64" s="90">
        <v>10</v>
      </c>
      <c r="N64" s="82">
        <v>128</v>
      </c>
      <c r="O64" s="83">
        <v>3.0000000000000001E-6</v>
      </c>
      <c r="P64" s="83">
        <v>0.01</v>
      </c>
      <c r="Q64" s="82">
        <v>0</v>
      </c>
      <c r="R64" s="82">
        <v>0.1</v>
      </c>
      <c r="S64" s="82">
        <v>2</v>
      </c>
      <c r="T64" s="82">
        <v>3</v>
      </c>
      <c r="U64" s="82" t="s">
        <v>60</v>
      </c>
      <c r="V64" s="82" t="s">
        <v>46</v>
      </c>
      <c r="W64" s="82">
        <v>0</v>
      </c>
      <c r="X64" s="82" t="s">
        <v>61</v>
      </c>
      <c r="Y64" s="92">
        <v>15</v>
      </c>
      <c r="Z64" s="82"/>
      <c r="AA64" s="82"/>
      <c r="AB64" s="82"/>
      <c r="AC64" s="79"/>
      <c r="AD64" s="97">
        <v>128</v>
      </c>
      <c r="AE64" s="97">
        <v>2</v>
      </c>
      <c r="AF64" s="112">
        <v>1E-4</v>
      </c>
      <c r="AG64" s="113" t="s">
        <v>178</v>
      </c>
    </row>
    <row r="65" spans="1:33" s="84" customFormat="1" ht="16" customHeight="1" x14ac:dyDescent="0.15">
      <c r="A65" s="82" t="s">
        <v>57</v>
      </c>
      <c r="B65" s="87" t="str">
        <f t="shared" si="10"/>
        <v>0E2</v>
      </c>
      <c r="C65" s="148"/>
      <c r="D65" s="82" t="s">
        <v>84</v>
      </c>
      <c r="E65" s="90">
        <v>0.3</v>
      </c>
      <c r="F65" s="89"/>
      <c r="G65" s="89"/>
      <c r="H65" s="89"/>
      <c r="I65" s="89"/>
      <c r="J65" s="91"/>
      <c r="K65" s="82">
        <v>32</v>
      </c>
      <c r="L65" s="82">
        <v>11000</v>
      </c>
      <c r="M65" s="90">
        <v>10</v>
      </c>
      <c r="N65" s="82">
        <v>128</v>
      </c>
      <c r="O65" s="83">
        <v>3.0000000000000001E-6</v>
      </c>
      <c r="P65" s="83">
        <v>0.01</v>
      </c>
      <c r="Q65" s="82">
        <v>0</v>
      </c>
      <c r="R65" s="82">
        <v>0.1</v>
      </c>
      <c r="S65" s="82">
        <v>2</v>
      </c>
      <c r="T65" s="82">
        <v>3</v>
      </c>
      <c r="U65" s="82" t="s">
        <v>60</v>
      </c>
      <c r="V65" s="82" t="s">
        <v>46</v>
      </c>
      <c r="W65" s="82">
        <v>0</v>
      </c>
      <c r="X65" s="82" t="s">
        <v>61</v>
      </c>
      <c r="Y65" s="92">
        <v>140</v>
      </c>
      <c r="Z65" s="82"/>
      <c r="AA65" s="82"/>
      <c r="AB65" s="82"/>
      <c r="AC65" s="79"/>
      <c r="AD65" s="97">
        <v>128</v>
      </c>
      <c r="AE65" s="97">
        <v>2</v>
      </c>
      <c r="AF65" s="112">
        <v>1E-4</v>
      </c>
      <c r="AG65" s="113" t="s">
        <v>145</v>
      </c>
    </row>
    <row r="66" spans="1:33" s="84" customFormat="1" ht="16" customHeight="1" x14ac:dyDescent="0.15">
      <c r="A66" s="82" t="s">
        <v>57</v>
      </c>
      <c r="B66" s="87" t="str">
        <f t="shared" ref="B66" si="11">IF(E66&lt;&gt;"", ROUND(E66,0)&amp;A66, "")</f>
        <v>0E2</v>
      </c>
      <c r="C66" s="148"/>
      <c r="D66" s="82" t="s">
        <v>84</v>
      </c>
      <c r="E66" s="90">
        <v>0.23579056356171901</v>
      </c>
      <c r="F66" s="89">
        <v>0.73304476873608704</v>
      </c>
      <c r="G66" s="89"/>
      <c r="H66" s="89"/>
      <c r="I66" s="89"/>
      <c r="J66" s="91"/>
      <c r="K66" s="82">
        <v>32</v>
      </c>
      <c r="L66" s="82">
        <v>11000</v>
      </c>
      <c r="M66" s="90">
        <v>10</v>
      </c>
      <c r="N66" s="82">
        <v>128</v>
      </c>
      <c r="O66" s="83">
        <v>3.0000000000000001E-6</v>
      </c>
      <c r="P66" s="83">
        <v>0.01</v>
      </c>
      <c r="Q66" s="82">
        <v>0</v>
      </c>
      <c r="R66" s="82">
        <v>0.1</v>
      </c>
      <c r="S66" s="82">
        <v>2</v>
      </c>
      <c r="T66" s="82">
        <v>3</v>
      </c>
      <c r="U66" s="82" t="s">
        <v>60</v>
      </c>
      <c r="V66" s="82" t="s">
        <v>46</v>
      </c>
      <c r="W66" s="82">
        <v>0</v>
      </c>
      <c r="X66" s="82" t="s">
        <v>61</v>
      </c>
      <c r="Y66" s="92">
        <v>170</v>
      </c>
      <c r="Z66" s="82"/>
      <c r="AA66" s="82"/>
      <c r="AB66" s="82"/>
      <c r="AC66" s="79"/>
      <c r="AD66" s="97">
        <v>128</v>
      </c>
      <c r="AE66" s="97">
        <v>2</v>
      </c>
      <c r="AF66" s="112">
        <v>1E-4</v>
      </c>
      <c r="AG66" s="113" t="s">
        <v>176</v>
      </c>
    </row>
    <row r="67" spans="1:33" s="84" customFormat="1" ht="16" customHeight="1" x14ac:dyDescent="0.15">
      <c r="A67" s="82" t="s">
        <v>57</v>
      </c>
      <c r="B67" s="87" t="str">
        <f t="shared" si="10"/>
        <v>0E2</v>
      </c>
      <c r="C67" s="159"/>
      <c r="D67" s="82" t="s">
        <v>84</v>
      </c>
      <c r="E67" s="88">
        <v>0.1</v>
      </c>
      <c r="F67" s="89"/>
      <c r="G67" s="89"/>
      <c r="H67" s="89"/>
      <c r="I67" s="89"/>
      <c r="J67" s="91"/>
      <c r="K67" s="82">
        <v>32</v>
      </c>
      <c r="L67" s="82">
        <v>11000</v>
      </c>
      <c r="M67" s="90">
        <v>10</v>
      </c>
      <c r="N67" s="82">
        <v>128</v>
      </c>
      <c r="O67" s="83">
        <v>3.0000000000000001E-6</v>
      </c>
      <c r="P67" s="83">
        <v>0.01</v>
      </c>
      <c r="Q67" s="82">
        <v>0</v>
      </c>
      <c r="R67" s="82">
        <v>0.1</v>
      </c>
      <c r="S67" s="82">
        <v>2</v>
      </c>
      <c r="T67" s="82">
        <v>3</v>
      </c>
      <c r="U67" s="82" t="s">
        <v>60</v>
      </c>
      <c r="V67" s="82" t="s">
        <v>46</v>
      </c>
      <c r="W67" s="82">
        <v>0</v>
      </c>
      <c r="X67" s="82" t="s">
        <v>61</v>
      </c>
      <c r="Y67" s="92">
        <v>250</v>
      </c>
      <c r="Z67" s="82"/>
      <c r="AA67" s="82"/>
      <c r="AB67" s="82"/>
      <c r="AC67" s="79"/>
      <c r="AD67" s="97">
        <v>128</v>
      </c>
      <c r="AE67" s="97">
        <v>2</v>
      </c>
      <c r="AF67" s="112">
        <v>1E-4</v>
      </c>
      <c r="AG67" s="93" t="s">
        <v>145</v>
      </c>
    </row>
    <row r="68" spans="1:33" ht="13" x14ac:dyDescent="0.15">
      <c r="A68" s="18"/>
      <c r="B68" s="18" t="str">
        <f t="shared" si="0"/>
        <v/>
      </c>
      <c r="C68" s="95"/>
      <c r="D68" s="12"/>
      <c r="E68" s="13"/>
      <c r="F68" s="12"/>
      <c r="G68" s="12"/>
      <c r="H68" s="12"/>
      <c r="I68" s="12"/>
      <c r="J68" s="15"/>
      <c r="K68" s="12"/>
      <c r="L68" s="12"/>
      <c r="M68" s="1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04"/>
      <c r="AD68" s="69"/>
      <c r="AE68" s="69"/>
      <c r="AF68" s="69"/>
    </row>
    <row r="69" spans="1:33" ht="13" x14ac:dyDescent="0.15">
      <c r="D69" s="40"/>
      <c r="E69" s="41"/>
      <c r="J69" s="15"/>
      <c r="M69" s="43"/>
      <c r="U69" s="40"/>
    </row>
    <row r="70" spans="1:33" ht="13" x14ac:dyDescent="0.15">
      <c r="D70" s="40"/>
      <c r="E70" s="41"/>
      <c r="J70" s="15"/>
      <c r="M70" s="43"/>
      <c r="U70" s="40"/>
    </row>
    <row r="71" spans="1:33" ht="13" x14ac:dyDescent="0.15">
      <c r="D71" s="40"/>
      <c r="E71" s="41"/>
      <c r="J71" s="15"/>
      <c r="M71" s="43"/>
      <c r="U71" s="40"/>
    </row>
    <row r="72" spans="1:33" ht="13" x14ac:dyDescent="0.15">
      <c r="D72" s="40"/>
      <c r="E72" s="41"/>
      <c r="J72" s="15"/>
      <c r="M72" s="43"/>
      <c r="U72" s="40"/>
    </row>
    <row r="73" spans="1:33" ht="13" x14ac:dyDescent="0.15">
      <c r="D73" s="40"/>
      <c r="E73" s="41"/>
      <c r="J73" s="15"/>
      <c r="M73" s="43"/>
      <c r="U73" s="40"/>
    </row>
    <row r="74" spans="1:33" ht="13" x14ac:dyDescent="0.15">
      <c r="D74" s="40"/>
      <c r="E74" s="41"/>
      <c r="J74" s="15"/>
      <c r="M74" s="43"/>
      <c r="U74" s="40"/>
    </row>
    <row r="75" spans="1:33" ht="13" x14ac:dyDescent="0.15">
      <c r="D75" s="40"/>
      <c r="E75" s="41"/>
      <c r="J75" s="15"/>
      <c r="M75" s="43"/>
      <c r="U75" s="40"/>
    </row>
    <row r="76" spans="1:33" ht="13" x14ac:dyDescent="0.15">
      <c r="D76" s="40"/>
      <c r="E76" s="41"/>
      <c r="J76" s="15"/>
      <c r="M76" s="43"/>
      <c r="U76" s="40"/>
    </row>
    <row r="77" spans="1:33" ht="13" x14ac:dyDescent="0.15">
      <c r="D77" s="40"/>
      <c r="E77" s="41"/>
      <c r="J77" s="15"/>
      <c r="M77" s="43"/>
      <c r="U77" s="40"/>
    </row>
    <row r="78" spans="1:33" ht="13" x14ac:dyDescent="0.15">
      <c r="D78" s="40"/>
      <c r="E78" s="41"/>
      <c r="J78" s="15"/>
      <c r="M78" s="43"/>
      <c r="U78" s="40"/>
    </row>
    <row r="79" spans="1:33" ht="13" x14ac:dyDescent="0.15">
      <c r="D79" s="40"/>
      <c r="E79" s="41"/>
      <c r="J79" s="15"/>
      <c r="M79" s="43"/>
      <c r="U79" s="40"/>
    </row>
    <row r="80" spans="1:33" ht="13" x14ac:dyDescent="0.15">
      <c r="D80" s="40"/>
      <c r="E80" s="41"/>
      <c r="J80" s="15"/>
      <c r="M80" s="43"/>
      <c r="U80" s="40"/>
    </row>
    <row r="81" spans="4:21" ht="13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  <row r="974" spans="4:21" ht="13" x14ac:dyDescent="0.15">
      <c r="D974" s="40"/>
      <c r="E974" s="41"/>
      <c r="J974" s="15"/>
      <c r="M974" s="43"/>
      <c r="U974" s="40"/>
    </row>
    <row r="975" spans="4:21" ht="13" x14ac:dyDescent="0.15">
      <c r="D975" s="40"/>
      <c r="E975" s="41"/>
      <c r="J975" s="15"/>
      <c r="M975" s="43"/>
      <c r="U975" s="40"/>
    </row>
    <row r="976" spans="4:21" ht="13" x14ac:dyDescent="0.15">
      <c r="D976" s="40"/>
      <c r="E976" s="41"/>
      <c r="J976" s="15"/>
      <c r="M976" s="43"/>
      <c r="U976" s="40"/>
    </row>
    <row r="977" spans="4:21" ht="13" x14ac:dyDescent="0.15">
      <c r="D977" s="40"/>
      <c r="E977" s="41"/>
      <c r="J977" s="15"/>
      <c r="M977" s="43"/>
      <c r="U977" s="40"/>
    </row>
    <row r="978" spans="4:21" ht="13" x14ac:dyDescent="0.15">
      <c r="D978" s="40"/>
      <c r="E978" s="41"/>
      <c r="J978" s="15"/>
      <c r="M978" s="43"/>
      <c r="U978" s="40"/>
    </row>
    <row r="979" spans="4:21" ht="13" x14ac:dyDescent="0.15">
      <c r="D979" s="40"/>
      <c r="E979" s="41"/>
      <c r="J979" s="15"/>
      <c r="M979" s="43"/>
      <c r="U979" s="40"/>
    </row>
    <row r="980" spans="4:21" ht="13" x14ac:dyDescent="0.15">
      <c r="D980" s="40"/>
      <c r="E980" s="41"/>
      <c r="J980" s="15"/>
      <c r="M980" s="43"/>
      <c r="U980" s="40"/>
    </row>
    <row r="981" spans="4:21" ht="13" x14ac:dyDescent="0.15">
      <c r="D981" s="40"/>
      <c r="E981" s="41"/>
      <c r="J981" s="15"/>
      <c r="M981" s="43"/>
      <c r="U981" s="40"/>
    </row>
  </sheetData>
  <mergeCells count="18">
    <mergeCell ref="AD1:AF1"/>
    <mergeCell ref="C26:C31"/>
    <mergeCell ref="C44:C45"/>
    <mergeCell ref="Q1:T1"/>
    <mergeCell ref="X1:Y1"/>
    <mergeCell ref="Z1:AC1"/>
    <mergeCell ref="C5:C12"/>
    <mergeCell ref="U1:W1"/>
    <mergeCell ref="F1:I1"/>
    <mergeCell ref="K1:N1"/>
    <mergeCell ref="O1:P1"/>
    <mergeCell ref="C14:C25"/>
    <mergeCell ref="C36:C43"/>
    <mergeCell ref="C61:C63"/>
    <mergeCell ref="C64:C67"/>
    <mergeCell ref="C46:C47"/>
    <mergeCell ref="C32:C34"/>
    <mergeCell ref="C49:C60"/>
  </mergeCells>
  <hyperlinks>
    <hyperlink ref="AG26" r:id="rId1" xr:uid="{AB995106-492A-B149-A835-AA29D4A914D3}"/>
    <hyperlink ref="AG34" r:id="rId2" xr:uid="{29F8FEF2-49CB-4544-8C90-22FA122BD990}"/>
    <hyperlink ref="AG44" r:id="rId3" xr:uid="{9057D1B4-B04B-5B4E-910C-358DD009526E}"/>
    <hyperlink ref="AG27" r:id="rId4" xr:uid="{7D0F8549-040D-ED4E-A381-8BCB00A2C68E}"/>
    <hyperlink ref="AG47" r:id="rId5" xr:uid="{28E5B2EA-1C50-464F-9263-5256069A790E}"/>
    <hyperlink ref="AG31" r:id="rId6" xr:uid="{40D8CFC1-237D-1B47-A509-9BAE4EC1B065}"/>
    <hyperlink ref="AG29" r:id="rId7" xr:uid="{74FDEFB7-45A9-F04A-B325-C5C57B97FFC0}"/>
    <hyperlink ref="AG62" r:id="rId8" xr:uid="{7390321A-8FC6-204E-A10F-56428E5A4EE5}"/>
    <hyperlink ref="AG45" r:id="rId9" xr:uid="{CFCD48B9-6A63-8849-9ACB-4C9556C48E6A}"/>
    <hyperlink ref="AG61" r:id="rId10" xr:uid="{CD284046-3B63-E845-976D-1A4ABF6B7AC8}"/>
    <hyperlink ref="AG30" r:id="rId11" xr:uid="{AF659760-B372-4142-B7A3-4BCA998F468F}"/>
    <hyperlink ref="AG46" r:id="rId12" xr:uid="{27878425-0829-4249-B1CC-A5E2996B061A}"/>
    <hyperlink ref="AG66" r:id="rId13" xr:uid="{68FD96BF-F986-DE47-B4EA-9554DBE0283E}"/>
    <hyperlink ref="AG65" r:id="rId14" display="https://wandb.ai/structured-movement-pruning/block_movement_pruning/runs/3cm1gd2r" xr:uid="{C31A191F-45AB-4F40-8940-DA82EAF9B588}"/>
    <hyperlink ref="AG64" r:id="rId15" xr:uid="{CF081CEF-70B3-3340-B98A-B9D3BD833C34}"/>
    <hyperlink ref="AG18" r:id="rId16" xr:uid="{CDCA2A0E-EF6B-5240-90D0-6A444C061725}"/>
    <hyperlink ref="AG39" r:id="rId17" xr:uid="{5967C004-6DDE-5943-BCC5-7B021DA9D601}"/>
    <hyperlink ref="AG52" r:id="rId18" xr:uid="{0AC21CCC-A8F3-894E-923C-56800E547029}"/>
    <hyperlink ref="AG21" r:id="rId19" xr:uid="{5C881072-76BD-0D4C-830C-D032F30D1A78}"/>
    <hyperlink ref="AG40" r:id="rId20" xr:uid="{D826606A-D16A-CF4A-B14E-2F2B352429B0}"/>
    <hyperlink ref="AG55" r:id="rId21" xr:uid="{5862CCE0-D685-994B-8011-299BF13902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140"/>
      <c r="B2" s="54" t="s">
        <v>15</v>
      </c>
      <c r="C2" s="7" t="s">
        <v>88</v>
      </c>
    </row>
    <row r="3" spans="1:3" ht="15.75" customHeight="1" x14ac:dyDescent="0.15">
      <c r="A3" s="141"/>
      <c r="B3" s="54" t="s">
        <v>16</v>
      </c>
      <c r="C3" s="7" t="s">
        <v>89</v>
      </c>
    </row>
    <row r="4" spans="1:3" ht="15.75" customHeight="1" x14ac:dyDescent="0.15">
      <c r="A4" s="141"/>
      <c r="B4" s="54" t="s">
        <v>17</v>
      </c>
      <c r="C4" s="7" t="s">
        <v>90</v>
      </c>
    </row>
    <row r="5" spans="1:3" ht="15.75" customHeight="1" x14ac:dyDescent="0.15">
      <c r="A5" s="142"/>
      <c r="B5" s="54" t="s">
        <v>18</v>
      </c>
      <c r="C5" s="7" t="s">
        <v>91</v>
      </c>
    </row>
    <row r="6" spans="1:3" ht="15.75" customHeight="1" x14ac:dyDescent="0.15">
      <c r="A6" s="140" t="s">
        <v>4</v>
      </c>
      <c r="B6" s="54" t="s">
        <v>19</v>
      </c>
      <c r="C6" s="7" t="s">
        <v>92</v>
      </c>
    </row>
    <row r="7" spans="1:3" ht="15.75" customHeight="1" x14ac:dyDescent="0.15">
      <c r="A7" s="142"/>
      <c r="B7" s="54" t="s">
        <v>20</v>
      </c>
      <c r="C7" s="7" t="s">
        <v>93</v>
      </c>
    </row>
    <row r="8" spans="1:3" ht="15.75" customHeight="1" x14ac:dyDescent="0.15">
      <c r="A8" s="140" t="s">
        <v>5</v>
      </c>
      <c r="B8" s="54" t="s">
        <v>21</v>
      </c>
      <c r="C8" s="7" t="s">
        <v>94</v>
      </c>
    </row>
    <row r="9" spans="1:3" ht="15.75" customHeight="1" x14ac:dyDescent="0.15">
      <c r="A9" s="141"/>
      <c r="B9" s="54" t="s">
        <v>22</v>
      </c>
      <c r="C9" s="7" t="s">
        <v>95</v>
      </c>
    </row>
    <row r="10" spans="1:3" ht="15.75" customHeight="1" x14ac:dyDescent="0.15">
      <c r="A10" s="141"/>
      <c r="B10" s="54" t="s">
        <v>23</v>
      </c>
      <c r="C10" s="7" t="s">
        <v>96</v>
      </c>
    </row>
    <row r="11" spans="1:3" ht="15.75" customHeight="1" x14ac:dyDescent="0.15">
      <c r="A11" s="142"/>
      <c r="B11" s="54" t="s">
        <v>24</v>
      </c>
      <c r="C11" s="7" t="s">
        <v>97</v>
      </c>
    </row>
    <row r="12" spans="1:3" ht="15.75" customHeight="1" x14ac:dyDescent="0.15">
      <c r="A12" s="140" t="s">
        <v>6</v>
      </c>
      <c r="B12" s="54" t="s">
        <v>25</v>
      </c>
      <c r="C12" s="7" t="s">
        <v>98</v>
      </c>
    </row>
    <row r="13" spans="1:3" ht="15.75" customHeight="1" x14ac:dyDescent="0.15">
      <c r="A13" s="141"/>
      <c r="B13" s="54" t="s">
        <v>26</v>
      </c>
      <c r="C13" s="7" t="s">
        <v>99</v>
      </c>
    </row>
    <row r="14" spans="1:3" ht="15.75" customHeight="1" x14ac:dyDescent="0.15">
      <c r="A14" s="142"/>
      <c r="B14" s="54" t="s">
        <v>27</v>
      </c>
      <c r="C14" s="7" t="s">
        <v>100</v>
      </c>
    </row>
    <row r="15" spans="1:3" ht="15.75" customHeight="1" x14ac:dyDescent="0.15">
      <c r="A15" s="140" t="s">
        <v>7</v>
      </c>
      <c r="B15" s="54" t="s">
        <v>28</v>
      </c>
      <c r="C15" s="7" t="s">
        <v>101</v>
      </c>
    </row>
    <row r="16" spans="1:3" ht="15.75" customHeight="1" x14ac:dyDescent="0.15">
      <c r="A16" s="142"/>
      <c r="B16" s="54" t="s">
        <v>29</v>
      </c>
      <c r="C16" s="7" t="s">
        <v>102</v>
      </c>
    </row>
    <row r="17" spans="1:3" ht="15.75" customHeight="1" x14ac:dyDescent="0.15">
      <c r="A17" s="140" t="s">
        <v>8</v>
      </c>
      <c r="B17" s="54" t="s">
        <v>30</v>
      </c>
      <c r="C17" s="7" t="s">
        <v>103</v>
      </c>
    </row>
    <row r="18" spans="1:3" ht="15.75" customHeight="1" x14ac:dyDescent="0.15">
      <c r="A18" s="141"/>
      <c r="B18" s="54" t="s">
        <v>31</v>
      </c>
      <c r="C18" s="7" t="s">
        <v>104</v>
      </c>
    </row>
    <row r="19" spans="1:3" ht="15.75" customHeight="1" x14ac:dyDescent="0.15">
      <c r="A19" s="141"/>
      <c r="B19" s="54" t="s">
        <v>32</v>
      </c>
      <c r="C19" s="7" t="s">
        <v>105</v>
      </c>
    </row>
    <row r="20" spans="1:3" ht="15.75" customHeight="1" x14ac:dyDescent="0.15">
      <c r="A20" s="142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140"/>
      <c r="B21" s="161" t="s">
        <v>107</v>
      </c>
      <c r="C21" s="123"/>
      <c r="D21" s="161" t="s">
        <v>36</v>
      </c>
      <c r="E21" s="123"/>
      <c r="F21" s="161" t="s">
        <v>69</v>
      </c>
      <c r="G21" s="123"/>
      <c r="H21" s="161" t="s">
        <v>40</v>
      </c>
      <c r="I21" s="123"/>
      <c r="J21" s="161" t="s">
        <v>70</v>
      </c>
      <c r="K21" s="123"/>
      <c r="L21" s="161" t="s">
        <v>42</v>
      </c>
      <c r="M21" s="123"/>
      <c r="N21" s="161" t="s">
        <v>47</v>
      </c>
      <c r="O21" s="123"/>
      <c r="P21" s="161" t="s">
        <v>48</v>
      </c>
      <c r="Q21" s="123"/>
      <c r="R21" s="161" t="s">
        <v>74</v>
      </c>
      <c r="S21" s="123"/>
      <c r="T21" s="161" t="s">
        <v>52</v>
      </c>
      <c r="U21" s="123"/>
      <c r="V21" s="161" t="s">
        <v>53</v>
      </c>
      <c r="W21" s="123"/>
      <c r="X21" s="161" t="s">
        <v>57</v>
      </c>
      <c r="Y21" s="123"/>
      <c r="Z21" s="161" t="s">
        <v>62</v>
      </c>
      <c r="AA21" s="123"/>
    </row>
    <row r="22" spans="1:27" ht="15.75" customHeight="1" x14ac:dyDescent="0.15">
      <c r="A22" s="142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2023-01-25T14:50:31Z</dcterms:modified>
</cp:coreProperties>
</file>