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ukaskaspras/Master_Nordakademie/StatistischeMethoden/interactve_data/"/>
    </mc:Choice>
  </mc:AlternateContent>
  <xr:revisionPtr revIDLastSave="0" documentId="13_ncr:1_{149C7B8A-84D6-EB45-B06F-2EB11188E6A9}" xr6:coauthVersionLast="47" xr6:coauthVersionMax="47" xr10:uidLastSave="{00000000-0000-0000-0000-000000000000}"/>
  <bookViews>
    <workbookView xWindow="0" yWindow="0" windowWidth="28800" windowHeight="18000" tabRatio="353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Tabelle2">Tabelle1!$A$2:$C$12</definedName>
  </definedNames>
  <calcPr calcId="191029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" l="1"/>
  <c r="B19" i="1"/>
  <c r="E3" i="1"/>
  <c r="E4" i="1"/>
  <c r="E5" i="1"/>
  <c r="E6" i="1"/>
  <c r="E7" i="1"/>
  <c r="E8" i="1"/>
  <c r="E9" i="1"/>
  <c r="E10" i="1"/>
  <c r="E11" i="1"/>
  <c r="E12" i="1"/>
  <c r="E2" i="1"/>
  <c r="B16" i="1"/>
  <c r="B15" i="1"/>
  <c r="B18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<sst xmlns="http://schemas.openxmlformats.org/spreadsheetml/2006/main" count="22" uniqueCount="22">
  <si>
    <t>Monat</t>
  </si>
  <si>
    <t>Produktion in Stück</t>
  </si>
  <si>
    <t>geleistete Überstunden</t>
  </si>
  <si>
    <t xml:space="preserve">Januar </t>
  </si>
  <si>
    <t xml:space="preserve">Februar </t>
  </si>
  <si>
    <t xml:space="preserve">März </t>
  </si>
  <si>
    <t xml:space="preserve">April </t>
  </si>
  <si>
    <t xml:space="preserve">Mai </t>
  </si>
  <si>
    <t xml:space="preserve">Juni </t>
  </si>
  <si>
    <t xml:space="preserve">Juli  </t>
  </si>
  <si>
    <t xml:space="preserve">September </t>
  </si>
  <si>
    <t xml:space="preserve">Oktober </t>
  </si>
  <si>
    <t xml:space="preserve">November </t>
  </si>
  <si>
    <t xml:space="preserve">Dezember </t>
  </si>
  <si>
    <t xml:space="preserve"> </t>
  </si>
  <si>
    <t>X*Y</t>
  </si>
  <si>
    <t>X*X</t>
  </si>
  <si>
    <t>Kovarianz</t>
  </si>
  <si>
    <t>Varianz</t>
  </si>
  <si>
    <t xml:space="preserve">b = </t>
  </si>
  <si>
    <t xml:space="preserve">a = </t>
  </si>
  <si>
    <t>Schätzwert bei 0 Überstunden: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</si>
</sst>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1"/>
      <color indexed="9"/>
      <name val="Calibri"/>
      <family val="2"/>
    </font>
    <font>
      <sz val="11"/>
      <name val="TimesNewRomanPSMT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2" borderId="0"/>
  </cellStyleXfs>
  <cellXfs count="4">
    <xf numFmtId="0" fontId="0" fillId="0" borderId="0" xfId="0"/>
    <xf numFmtId="0" fontId="3" fillId="0" borderId="0" xfId="1"/>
    <xf numFmtId="0" fontId="1" fillId="2" borderId="0" xfId="2" applyNumberFormat="1" applyFont="1" applyBorder="1" applyAlignment="1" applyProtection="1"/>
    <xf numFmtId="0" fontId="2" fillId="0" borderId="0" xfId="1" applyFont="1"/>
  </cellXfs>
  <cellStyles count="3">
    <cellStyle name="Excel Built-in Accent1" xfId="2" xr:uid="{00000000-0005-0000-0000-000000000000}"/>
    <cellStyle name="Excel Built-in Normal" xfId="1" xr:uid="{00000000-0005-0000-0000-000001000000}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geleistete Überstunden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991251093613297E-2"/>
                  <c:y val="0.248693132108486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Tabelle1!$C$2:$C$12</c:f>
              <c:numCache>
                <c:formatCode>General</c:formatCode>
                <c:ptCount val="11"/>
                <c:pt idx="0">
                  <c:v>200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100</c:v>
                </c:pt>
                <c:pt idx="7">
                  <c:v>50</c:v>
                </c:pt>
                <c:pt idx="8">
                  <c:v>70</c:v>
                </c:pt>
                <c:pt idx="9">
                  <c:v>150</c:v>
                </c:pt>
                <c:pt idx="10">
                  <c:v>180</c:v>
                </c:pt>
              </c:numCache>
            </c:numRef>
          </c:xVal>
          <c:yVal>
            <c:numRef>
              <c:f>Tabelle1!$B$2:$B$12</c:f>
              <c:numCache>
                <c:formatCode>General</c:formatCode>
                <c:ptCount val="11"/>
                <c:pt idx="0">
                  <c:v>3000</c:v>
                </c:pt>
                <c:pt idx="1">
                  <c:v>3200</c:v>
                </c:pt>
                <c:pt idx="2">
                  <c:v>2900</c:v>
                </c:pt>
                <c:pt idx="3">
                  <c:v>2700</c:v>
                </c:pt>
                <c:pt idx="4">
                  <c:v>2700</c:v>
                </c:pt>
                <c:pt idx="5">
                  <c:v>2800</c:v>
                </c:pt>
                <c:pt idx="6">
                  <c:v>2600</c:v>
                </c:pt>
                <c:pt idx="7">
                  <c:v>2500</c:v>
                </c:pt>
                <c:pt idx="8">
                  <c:v>2600</c:v>
                </c:pt>
                <c:pt idx="9">
                  <c:v>2800</c:v>
                </c:pt>
                <c:pt idx="1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C-FE4A-8BE5-74A28C573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098591"/>
        <c:axId val="1174098991"/>
      </c:scatterChart>
      <c:valAx>
        <c:axId val="117409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4098991"/>
        <c:crosses val="autoZero"/>
        <c:crossBetween val="midCat"/>
      </c:valAx>
      <c:valAx>
        <c:axId val="117409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7409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578352</xdr:colOff>
      <xdr:row>13</xdr:row>
      <xdr:rowOff>99408</xdr:rowOff>
    </xdr:from>
    <xdr:to>
      <xdr:col>6</xdr:col>
      <xdr:colOff>792151</xdr:colOff>
      <xdr:row>30</xdr:row>
      <xdr:rowOff>46780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1AB42-1053-4243-9E5A-7F32563CA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39" workbookViewId="0">
      <selection activeCell="I6" sqref="I6"/>
    </sheetView>
  </sheetViews>
  <sheetFormatPr baseColWidth="10" defaultColWidth="11.6640625" defaultRowHeight="13"/>
  <cols>
    <col min="1" max="1" width="11.6640625" style="1"/>
    <col min="2" max="2" width="18.33203125" style="1" customWidth="1"/>
    <col min="3" max="3" width="22.33203125" style="1" customWidth="1"/>
    <col min="4" max="7" width="11.6640625" style="1"/>
    <col min="8" max="8" width="12.33203125" style="1" customWidth="1"/>
    <col min="9" max="16384" width="11.6640625" style="1"/>
  </cols>
  <sheetData>
    <row r="1" spans="1:9" ht="15">
      <c r="A1" s="2" t="s">
        <v>0</v>
      </c>
      <c r="B1" s="2" t="s">
        <v>1</v>
      </c>
      <c r="C1" s="2" t="s">
        <v>2</v>
      </c>
      <c r="D1" s="1" t="s">
        <v>15</v>
      </c>
      <c r="E1" s="1" t="s">
        <v>16</v>
      </c>
    </row>
    <row r="2" spans="1:9">
      <c r="A2" s="1" t="s">
        <v>3</v>
      </c>
      <c r="B2" s="1">
        <v>3000</v>
      </c>
      <c r="C2" s="1">
        <v>200</v>
      </c>
      <c r="D2" s="1">
        <f>B2*C2</f>
        <v>600000</v>
      </c>
      <c r="E2" s="1">
        <f>C2*C2</f>
        <v>40000</v>
      </c>
    </row>
    <row r="3" spans="1:9">
      <c r="A3" s="1" t="s">
        <v>4</v>
      </c>
      <c r="B3" s="1">
        <v>3200</v>
      </c>
      <c r="C3" s="1">
        <v>250</v>
      </c>
      <c r="D3" s="1">
        <f t="shared" ref="D3:D12" si="0">B3*C3</f>
        <v>800000</v>
      </c>
      <c r="E3" s="1">
        <f t="shared" ref="E3:E12" si="1">C3*C3</f>
        <v>62500</v>
      </c>
    </row>
    <row r="4" spans="1:9">
      <c r="A4" s="1" t="s">
        <v>5</v>
      </c>
      <c r="B4" s="1">
        <v>2900</v>
      </c>
      <c r="C4" s="1">
        <v>200</v>
      </c>
      <c r="D4" s="1">
        <f t="shared" si="0"/>
        <v>580000</v>
      </c>
      <c r="E4" s="1">
        <f t="shared" si="1"/>
        <v>40000</v>
      </c>
    </row>
    <row r="5" spans="1:9">
      <c r="A5" s="1" t="s">
        <v>6</v>
      </c>
      <c r="B5" s="1">
        <v>2700</v>
      </c>
      <c r="C5" s="1">
        <v>150</v>
      </c>
      <c r="D5" s="1">
        <f t="shared" si="0"/>
        <v>405000</v>
      </c>
      <c r="E5" s="1">
        <f t="shared" si="1"/>
        <v>22500</v>
      </c>
      <c r="G5" s="1" t="s">
        <v>21</v>
      </c>
      <c r="I5" s="1">
        <f xml:space="preserve"> B19</f>
        <v>2295.6896551724135</v>
      </c>
    </row>
    <row r="6" spans="1:9">
      <c r="A6" s="1" t="s">
        <v>7</v>
      </c>
      <c r="B6" s="1">
        <v>2700</v>
      </c>
      <c r="C6" s="1">
        <v>150</v>
      </c>
      <c r="D6" s="1">
        <f t="shared" si="0"/>
        <v>405000</v>
      </c>
      <c r="E6" s="1">
        <f t="shared" si="1"/>
        <v>22500</v>
      </c>
    </row>
    <row r="7" spans="1:9">
      <c r="A7" s="1" t="s">
        <v>8</v>
      </c>
      <c r="B7" s="1">
        <v>2800</v>
      </c>
      <c r="C7" s="1">
        <v>150</v>
      </c>
      <c r="D7" s="1">
        <f t="shared" si="0"/>
        <v>420000</v>
      </c>
      <c r="E7" s="1">
        <f t="shared" si="1"/>
        <v>22500</v>
      </c>
    </row>
    <row r="8" spans="1:9">
      <c r="A8" s="1" t="s">
        <v>9</v>
      </c>
      <c r="B8" s="1">
        <v>2600</v>
      </c>
      <c r="C8" s="1">
        <v>100</v>
      </c>
      <c r="D8" s="1">
        <f t="shared" si="0"/>
        <v>260000</v>
      </c>
      <c r="E8" s="1">
        <f t="shared" si="1"/>
        <v>10000</v>
      </c>
    </row>
    <row r="9" spans="1:9">
      <c r="A9" s="1" t="s">
        <v>10</v>
      </c>
      <c r="B9" s="1">
        <v>2500</v>
      </c>
      <c r="C9" s="1">
        <v>50</v>
      </c>
      <c r="D9" s="1">
        <f t="shared" si="0"/>
        <v>125000</v>
      </c>
      <c r="E9" s="1">
        <f t="shared" si="1"/>
        <v>2500</v>
      </c>
    </row>
    <row r="10" spans="1:9">
      <c r="A10" s="1" t="s">
        <v>11</v>
      </c>
      <c r="B10" s="1">
        <v>2600</v>
      </c>
      <c r="C10" s="1">
        <v>70</v>
      </c>
      <c r="D10" s="1">
        <f t="shared" si="0"/>
        <v>182000</v>
      </c>
      <c r="E10" s="1">
        <f t="shared" si="1"/>
        <v>4900</v>
      </c>
    </row>
    <row r="11" spans="1:9">
      <c r="A11" s="1" t="s">
        <v>12</v>
      </c>
      <c r="B11" s="1">
        <v>2800</v>
      </c>
      <c r="C11" s="1">
        <v>150</v>
      </c>
      <c r="D11" s="1">
        <f t="shared" si="0"/>
        <v>420000</v>
      </c>
      <c r="E11" s="1">
        <f t="shared" si="1"/>
        <v>22500</v>
      </c>
    </row>
    <row r="12" spans="1:9">
      <c r="A12" s="1" t="s">
        <v>13</v>
      </c>
      <c r="B12" s="1">
        <v>3000</v>
      </c>
      <c r="C12" s="1">
        <v>180</v>
      </c>
      <c r="D12" s="1">
        <f t="shared" si="0"/>
        <v>540000</v>
      </c>
      <c r="E12" s="1">
        <f t="shared" si="1"/>
        <v>32400</v>
      </c>
    </row>
    <row r="13" spans="1:9" ht="14">
      <c r="A13" s="3" t="s">
        <v>14</v>
      </c>
    </row>
    <row r="15" spans="1:9">
      <c r="A15" s="1" t="s">
        <v>17</v>
      </c>
      <c r="B15" s="1">
        <f>AVERAGE(D2:D12) -( AVERAGE(B2:B12)*AVERAGE(C2:C12))</f>
        <v>10636.363636363647</v>
      </c>
    </row>
    <row r="16" spans="1:9">
      <c r="A16" s="1" t="s">
        <v>18</v>
      </c>
      <c r="B16" s="1">
        <f>AVERAGE(E2:E12)-(AVERAGE(C2:C12))^2</f>
        <v>3163.636363636364</v>
      </c>
    </row>
    <row r="18" spans="1:2">
      <c r="A18" s="1" t="s">
        <v>19</v>
      </c>
      <c r="B18" s="1">
        <f>B15/B16</f>
        <v>3.3620689655172442</v>
      </c>
    </row>
    <row r="19" spans="1:2">
      <c r="A19" s="1" t="s">
        <v>20</v>
      </c>
      <c r="B19" s="1">
        <f>AVERAGE(B2:B12)-B18*AVERAGE(C2:C12)</f>
        <v>2295.6896551724135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6640625" defaultRowHeight="13"/>
  <cols>
    <col min="1" max="16384" width="11.66406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6640625" defaultRowHeight="13"/>
  <cols>
    <col min="1" max="16384" width="11.6640625" style="1"/>
  </cols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2021-11-09T06:25:56Z</dcterms:modified>
</cp:coreProperties>
</file>