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meuser\Desktop\AI-in-the-wild\Lab4\"/>
    </mc:Choice>
  </mc:AlternateContent>
  <xr:revisionPtr revIDLastSave="0" documentId="13_ncr:1_{013213F7-30E3-48BB-911A-4CDEBC14667D}" xr6:coauthVersionLast="47" xr6:coauthVersionMax="47" xr10:uidLastSave="{00000000-0000-0000-0000-000000000000}"/>
  <bookViews>
    <workbookView xWindow="17325" yWindow="3030" windowWidth="21600" windowHeight="11385" activeTab="1" xr2:uid="{56DC7B23-590F-4E30-B993-F1A4F72C03A3}"/>
  </bookViews>
  <sheets>
    <sheet name="Hide" sheetId="1" r:id="rId1"/>
    <sheet name="Protect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17" i="3" l="1"/>
  <c r="O17" i="3"/>
  <c r="L14" i="3"/>
  <c r="K14" i="3"/>
  <c r="O8" i="1"/>
  <c r="P8" i="1"/>
  <c r="O9" i="1"/>
  <c r="P9" i="1"/>
  <c r="K15" i="3" l="1"/>
  <c r="K16" i="3" s="1"/>
  <c r="K18" i="3" s="1"/>
  <c r="P13" i="3"/>
  <c r="O13" i="3"/>
  <c r="P12" i="3"/>
  <c r="O12" i="3"/>
  <c r="O14" i="3" l="1"/>
  <c r="L16" i="3"/>
  <c r="N18" i="3" l="1" a="1"/>
  <c r="N18" i="3" s="1"/>
  <c r="O20" i="3" s="1"/>
  <c r="L18" i="3"/>
  <c r="P14" i="3" s="1"/>
  <c r="L10" i="1"/>
  <c r="K10" i="1"/>
  <c r="P20" i="3" l="1"/>
  <c r="K11" i="1"/>
  <c r="K12" i="1" l="1"/>
  <c r="L12" i="1"/>
  <c r="K14" i="1" l="1"/>
  <c r="O10" i="1" s="1"/>
  <c r="L14" i="1"/>
  <c r="P10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<sst xmlns="http://schemas.openxmlformats.org/spreadsheetml/2006/main" count="67" uniqueCount="39">
  <si>
    <t>B</t>
  </si>
  <si>
    <t>A</t>
  </si>
  <si>
    <t>X</t>
  </si>
  <si>
    <t>Y</t>
  </si>
  <si>
    <t>C</t>
  </si>
  <si>
    <t>u</t>
  </si>
  <si>
    <t>d</t>
  </si>
  <si>
    <t>Magnitude</t>
  </si>
  <si>
    <t>Normalised</t>
  </si>
  <si>
    <t>Distance away for new point</t>
  </si>
  <si>
    <t>ab</t>
  </si>
  <si>
    <t>|ab|</t>
  </si>
  <si>
    <t>Start point</t>
  </si>
  <si>
    <t>End point</t>
  </si>
  <si>
    <t>R</t>
  </si>
  <si>
    <t>Intersection point</t>
  </si>
  <si>
    <t>Our Robot at position R must move to a location behind B where A can’t see it</t>
  </si>
  <si>
    <t>Do not modify A, B or C below</t>
  </si>
  <si>
    <t>&lt;- You can change the location of R to test the algorithm</t>
  </si>
  <si>
    <t>Do not modify anything in red</t>
  </si>
  <si>
    <t>Vector</t>
  </si>
  <si>
    <t>New point</t>
  </si>
  <si>
    <t>Robot</t>
  </si>
  <si>
    <t>Distance behind B</t>
  </si>
  <si>
    <t>In other words, our Robot at R must move to some point in a straight line behind B from A</t>
  </si>
  <si>
    <t>We need to calculate where this point C is so our Robot knows where to go</t>
  </si>
  <si>
    <t>Our Robot at position R must move to a location where it will be protecting A from B</t>
  </si>
  <si>
    <t>We could do what we did with the hide behaviour and calculate point C a little in front of where A is</t>
  </si>
  <si>
    <t>But that may not be the shortest route to a position between A and B</t>
  </si>
  <si>
    <t>So, ideally our Robot at R must move to the neaerst coordinates that are between A and B</t>
  </si>
  <si>
    <t>&lt;-This is where point R would be if we project it onto AB</t>
  </si>
  <si>
    <t>We use the dot product of 2 vectors to get the projection of one onto the other. From this we can get the intersection point X</t>
  </si>
  <si>
    <t>We can then move to either C or X depending on which is closer to our Robot R</t>
  </si>
  <si>
    <t>You will need to calculate X</t>
  </si>
  <si>
    <t>A Hide Behaviour</t>
  </si>
  <si>
    <t>A Protect Behaviour</t>
  </si>
  <si>
    <t>Vector AR</t>
  </si>
  <si>
    <t>AR</t>
  </si>
  <si>
    <t>Dot 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</si>
</sst>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9C0006"/>
      <name val="Calibri"/>
      <family val="2"/>
      <scheme val="minor"/>
    </font>
    <font>
      <b/>
      <sz val="11"/>
      <color rgb="FF9C57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CC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26">
    <xf numFmtId="0" fontId="0" fillId="0" borderId="0" xfId="0"/>
    <xf numFmtId="0" fontId="0" fillId="0" borderId="0" xfId="0" applyAlignment="1">
      <alignment horizontal="center"/>
    </xf>
    <xf numFmtId="16" fontId="0" fillId="0" borderId="0" xfId="0" quotePrefix="1" applyNumberFormat="1"/>
    <xf numFmtId="0" fontId="0" fillId="2" borderId="0" xfId="0" applyFill="1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2" fillId="3" borderId="0" xfId="1" applyAlignment="1">
      <alignment horizontal="center"/>
    </xf>
    <xf numFmtId="2" fontId="2" fillId="3" borderId="0" xfId="1" applyNumberFormat="1" applyAlignment="1">
      <alignment horizontal="center"/>
    </xf>
    <xf numFmtId="2" fontId="3" fillId="4" borderId="0" xfId="2" applyNumberFormat="1" applyAlignment="1">
      <alignment horizontal="center"/>
    </xf>
    <xf numFmtId="0" fontId="2" fillId="0" borderId="0" xfId="1" applyFill="1" applyAlignment="1">
      <alignment horizontal="center"/>
    </xf>
    <xf numFmtId="2" fontId="0" fillId="0" borderId="0" xfId="0" applyNumberFormat="1" applyFill="1" applyAlignment="1">
      <alignment horizontal="center"/>
    </xf>
    <xf numFmtId="0" fontId="0" fillId="5" borderId="0" xfId="0" applyFill="1" applyAlignment="1">
      <alignment horizontal="center"/>
    </xf>
    <xf numFmtId="0" fontId="1" fillId="5" borderId="0" xfId="0" applyFont="1" applyFill="1" applyAlignment="1">
      <alignment horizontal="center"/>
    </xf>
    <xf numFmtId="2" fontId="0" fillId="5" borderId="0" xfId="0" applyNumberFormat="1" applyFill="1" applyAlignment="1">
      <alignment horizontal="center"/>
    </xf>
    <xf numFmtId="0" fontId="0" fillId="5" borderId="0" xfId="0" applyFill="1"/>
    <xf numFmtId="0" fontId="0" fillId="0" borderId="0" xfId="0" applyFill="1" applyAlignment="1">
      <alignment horizontal="center"/>
    </xf>
    <xf numFmtId="0" fontId="0" fillId="0" borderId="0" xfId="0" applyFill="1"/>
    <xf numFmtId="0" fontId="3" fillId="0" borderId="0" xfId="2" applyFill="1" applyAlignment="1">
      <alignment horizontal="center"/>
    </xf>
    <xf numFmtId="2" fontId="3" fillId="0" borderId="0" xfId="2" applyNumberForma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4" fillId="3" borderId="0" xfId="1" applyFont="1" applyAlignment="1">
      <alignment horizontal="center"/>
    </xf>
    <xf numFmtId="0" fontId="5" fillId="4" borderId="0" xfId="2" applyFont="1" applyAlignment="1">
      <alignment horizontal="center"/>
    </xf>
    <xf numFmtId="0" fontId="0" fillId="0" borderId="0" xfId="0" applyFill="1" applyAlignment="1">
      <alignment horizontal="right"/>
    </xf>
    <xf numFmtId="0" fontId="1" fillId="0" borderId="0" xfId="0" applyFont="1" applyFill="1" applyAlignment="1">
      <alignment horizontal="center"/>
    </xf>
    <xf numFmtId="0" fontId="1" fillId="0" borderId="0" xfId="0" applyFont="1" applyAlignment="1">
      <alignment horizontal="left"/>
    </xf>
    <xf numFmtId="0" fontId="2" fillId="3" borderId="0" xfId="1"/>
  </cellXfs>
  <cellStyles count="3">
    <cellStyle name="Bad" xfId="1" builtinId="27"/>
    <cellStyle name="Neutral" xfId="2" builtinId="28"/>
    <cellStyle name="Normal" xfId="0" builtinId="0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3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E"/>
              <a:t>Robot Behaviour testbed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6767F3ED-AD51-4EA1-BE21-DBE427C1E3F1}" type="CELLRANGE">
                      <a:rPr lang="en-IE"/>
                      <a:pPr/>
                      <a:t>[CELLRANGE]</a:t>
                    </a:fld>
                    <a:r>
                      <a:rPr lang="en-IE" baseline="0"/>
                      <a:t>, </a:t>
                    </a:r>
                    <a:fld id="{22E94E7B-A357-45F9-B780-BF5FEC74DF1D}" type="XVALUE">
                      <a:rPr lang="en-IE" baseline="0"/>
                      <a:pPr/>
                      <a:t>[X VALUE]</a:t>
                    </a:fld>
                    <a:r>
                      <a:rPr lang="en-IE" baseline="0"/>
                      <a:t>, </a:t>
                    </a:r>
                    <a:fld id="{1BAF24E7-048E-48AF-A7B7-11630965340B}" type="YVALUE">
                      <a:rPr lang="en-IE" baseline="0"/>
                      <a:pPr/>
                      <a:t>[Y VALUE]</a:t>
                    </a:fld>
                    <a:endParaRPr lang="en-IE" baseline="0"/>
                  </a:p>
                </c:rich>
              </c:tx>
              <c:dLblPos val="t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CF6C-49A8-88A4-4FC9F5967D19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7BA298DE-B888-41E2-9CFE-EF468181C76E}" type="CELLRANGE">
                      <a:rPr lang="en-IE"/>
                      <a:pPr/>
                      <a:t>[CELLRANGE]</a:t>
                    </a:fld>
                    <a:r>
                      <a:rPr lang="en-IE" baseline="0"/>
                      <a:t>, </a:t>
                    </a:r>
                    <a:fld id="{020A6648-1245-45D9-BB11-A1AAA93BC3D4}" type="XVALUE">
                      <a:rPr lang="en-IE" baseline="0"/>
                      <a:pPr/>
                      <a:t>[X VALUE]</a:t>
                    </a:fld>
                    <a:r>
                      <a:rPr lang="en-IE" baseline="0"/>
                      <a:t>, </a:t>
                    </a:r>
                    <a:fld id="{337E2AEA-3E90-4A24-AB61-AA68BCB32274}" type="YVALUE">
                      <a:rPr lang="en-IE" baseline="0"/>
                      <a:pPr/>
                      <a:t>[Y VALUE]</a:t>
                    </a:fld>
                    <a:endParaRPr lang="en-IE" baseline="0"/>
                  </a:p>
                </c:rich>
              </c:tx>
              <c:dLblPos val="t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CF6C-49A8-88A4-4FC9F5967D19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3588F683-E22E-4730-8FF3-E0A0DAB7B840}" type="CELLRANGE">
                      <a:rPr lang="en-IE"/>
                      <a:pPr/>
                      <a:t>[CELLRANGE]</a:t>
                    </a:fld>
                    <a:r>
                      <a:rPr lang="en-IE" baseline="0"/>
                      <a:t>, </a:t>
                    </a:r>
                    <a:fld id="{43263828-CF6A-4B01-8B09-91F9486C9049}" type="XVALUE">
                      <a:rPr lang="en-IE" baseline="0"/>
                      <a:pPr/>
                      <a:t>[X VALUE]</a:t>
                    </a:fld>
                    <a:r>
                      <a:rPr lang="en-IE" baseline="0"/>
                      <a:t>, </a:t>
                    </a:r>
                    <a:fld id="{F0B841ED-87C6-4F80-AC03-0C2567AE4537}" type="YVALUE">
                      <a:rPr lang="en-IE" baseline="0"/>
                      <a:pPr/>
                      <a:t>[Y VALUE]</a:t>
                    </a:fld>
                    <a:endParaRPr lang="en-IE" baseline="0"/>
                  </a:p>
                </c:rich>
              </c:tx>
              <c:dLblPos val="t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CF6C-49A8-88A4-4FC9F5967D19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9903877C-7156-4EA4-9DD1-7BE95A1CBB5D}" type="CELLRANGE">
                      <a:rPr lang="en-IE"/>
                      <a:pPr/>
                      <a:t>[CELLRANGE]</a:t>
                    </a:fld>
                    <a:r>
                      <a:rPr lang="en-IE" baseline="0"/>
                      <a:t>, </a:t>
                    </a:r>
                    <a:fld id="{6590878B-FF81-4484-955B-A070A28C90FB}" type="XVALUE">
                      <a:rPr lang="en-IE" baseline="0"/>
                      <a:pPr/>
                      <a:t>[X VALUE]</a:t>
                    </a:fld>
                    <a:r>
                      <a:rPr lang="en-IE" baseline="0"/>
                      <a:t>, </a:t>
                    </a:r>
                    <a:fld id="{10DF8F65-596C-4953-9406-E97EC35AD8D9}" type="YVALUE">
                      <a:rPr lang="en-IE" baseline="0"/>
                      <a:pPr/>
                      <a:t>[Y VALUE]</a:t>
                    </a:fld>
                    <a:endParaRPr lang="en-IE" baseline="0"/>
                  </a:p>
                </c:rich>
              </c:tx>
              <c:dLblPos val="t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CF6C-49A8-88A4-4FC9F5967D19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0-BD29-4215-9303-CAEBC87FB50C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(Hide!$O$8:$O$11,Hide!$O$18)</c:f>
              <c:numCache>
                <c:formatCode>General</c:formatCode>
                <c:ptCount val="5"/>
                <c:pt idx="0">
                  <c:v>4</c:v>
                </c:pt>
                <c:pt idx="1">
                  <c:v>6</c:v>
                </c:pt>
                <c:pt idx="2" formatCode="0.00">
                  <c:v>6.4472135954999583</c:v>
                </c:pt>
                <c:pt idx="3">
                  <c:v>4</c:v>
                </c:pt>
              </c:numCache>
            </c:numRef>
          </c:xVal>
          <c:yVal>
            <c:numRef>
              <c:f>(Hide!$P$8:$P$11,Hide!$P$18)</c:f>
              <c:numCache>
                <c:formatCode>General</c:formatCode>
                <c:ptCount val="5"/>
                <c:pt idx="0">
                  <c:v>2</c:v>
                </c:pt>
                <c:pt idx="1">
                  <c:v>6</c:v>
                </c:pt>
                <c:pt idx="2" formatCode="0.00">
                  <c:v>6.8944271909999157</c:v>
                </c:pt>
                <c:pt idx="3">
                  <c:v>6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(Hide!$N$8:$N$11,Hide!$N$18)</c15:f>
                <c15:dlblRangeCache>
                  <c:ptCount val="5"/>
                  <c:pt idx="0">
                    <c:v>A</c:v>
                  </c:pt>
                  <c:pt idx="1">
                    <c:v>B</c:v>
                  </c:pt>
                  <c:pt idx="2">
                    <c:v>C</c:v>
                  </c:pt>
                  <c:pt idx="3">
                    <c:v>R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0-CF6C-49A8-88A4-4FC9F5967D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27723071"/>
        <c:axId val="811791919"/>
      </c:scatterChart>
      <c:valAx>
        <c:axId val="827723071"/>
        <c:scaling>
          <c:orientation val="minMax"/>
          <c:max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1791919"/>
        <c:crosses val="autoZero"/>
        <c:crossBetween val="midCat"/>
      </c:valAx>
      <c:valAx>
        <c:axId val="811791919"/>
        <c:scaling>
          <c:orientation val="minMax"/>
          <c:max val="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7723071"/>
        <c:crosses val="autoZero"/>
        <c:crossBetween val="midCat"/>
      </c:valAx>
      <c:spPr>
        <a:noFill/>
        <a:ln w="12700">
          <a:solidFill>
            <a:sysClr val="windowText" lastClr="000000">
              <a:lumMod val="25000"/>
              <a:lumOff val="75000"/>
            </a:sysClr>
          </a:solidFill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E" sz="1800" b="0" i="0" baseline="0">
                <a:effectLst/>
              </a:rPr>
              <a:t>Robot Behaviour testbed</a:t>
            </a:r>
            <a:endParaRPr lang="en-IE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C7E1F581-4572-4883-BD18-B121E8DBF9A5}" type="CELLRANGE">
                      <a:rPr lang="en-US"/>
                      <a:pPr/>
                      <a:t>[CELLRANGE]</a:t>
                    </a:fld>
                    <a:r>
                      <a:rPr lang="en-US" baseline="0"/>
                      <a:t>, </a:t>
                    </a:r>
                    <a:fld id="{DAAC93F0-4EC1-4539-AD18-8A1241EC1FCC}" type="XVALUE">
                      <a:rPr lang="en-US" baseline="0"/>
                      <a:pPr/>
                      <a:t>[X VALUE]</a:t>
                    </a:fld>
                    <a:r>
                      <a:rPr lang="en-US" baseline="0"/>
                      <a:t>, </a:t>
                    </a:r>
                    <a:fld id="{C9D68CC8-D2BB-4E68-A717-02B446B99FCA}" type="YVALUE">
                      <a:rPr lang="en-US" baseline="0"/>
                      <a:pPr/>
                      <a:t>[Y VALUE]</a:t>
                    </a:fld>
                    <a:endParaRPr lang="en-US" baseline="0"/>
                  </a:p>
                </c:rich>
              </c:tx>
              <c:dLblPos val="t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E095-4DDE-A318-AEC954139542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973DC2F4-8050-4E65-912C-C3140FA1C2B6}" type="CELLRANGE">
                      <a:rPr lang="en-US"/>
                      <a:pPr/>
                      <a:t>[CELLRANGE]</a:t>
                    </a:fld>
                    <a:r>
                      <a:rPr lang="en-US" baseline="0"/>
                      <a:t>, </a:t>
                    </a:r>
                    <a:fld id="{1ABA6C16-8374-4EA8-B575-3093423A8975}" type="XVALUE">
                      <a:rPr lang="en-US" baseline="0"/>
                      <a:pPr/>
                      <a:t>[X VALUE]</a:t>
                    </a:fld>
                    <a:r>
                      <a:rPr lang="en-US" baseline="0"/>
                      <a:t>, </a:t>
                    </a:r>
                    <a:fld id="{4898A68F-6A66-4BA5-B0C7-7B75D216E358}" type="YVALUE">
                      <a:rPr lang="en-US" baseline="0"/>
                      <a:pPr/>
                      <a:t>[Y VALUE]</a:t>
                    </a:fld>
                    <a:endParaRPr lang="en-US" baseline="0"/>
                  </a:p>
                </c:rich>
              </c:tx>
              <c:dLblPos val="t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E095-4DDE-A318-AEC954139542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B88DC2CA-029E-4C81-BCA8-4D4E3D8ECBCA}" type="CELLRANGE">
                      <a:rPr lang="en-US"/>
                      <a:pPr/>
                      <a:t>[CELLRANGE]</a:t>
                    </a:fld>
                    <a:r>
                      <a:rPr lang="en-US" baseline="0"/>
                      <a:t>, </a:t>
                    </a:r>
                    <a:fld id="{23D6F736-899B-4621-BF13-2CAB27928CA7}" type="XVALUE">
                      <a:rPr lang="en-US" baseline="0"/>
                      <a:pPr/>
                      <a:t>[X VALUE]</a:t>
                    </a:fld>
                    <a:r>
                      <a:rPr lang="en-US" baseline="0"/>
                      <a:t>, </a:t>
                    </a:r>
                    <a:fld id="{B067FF3A-14D0-4C83-962E-E81610BAC268}" type="YVALUE">
                      <a:rPr lang="en-US" baseline="0"/>
                      <a:pPr/>
                      <a:t>[Y VALUE]</a:t>
                    </a:fld>
                    <a:endParaRPr lang="en-US" baseline="0"/>
                  </a:p>
                </c:rich>
              </c:tx>
              <c:dLblPos val="t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E095-4DDE-A318-AEC954139542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FB9C95EF-B693-4FEA-A751-0982093DD2E9}" type="CELLRANGE">
                      <a:rPr lang="en-US"/>
                      <a:pPr/>
                      <a:t>[CELLRANGE]</a:t>
                    </a:fld>
                    <a:r>
                      <a:rPr lang="en-US" baseline="0"/>
                      <a:t>, </a:t>
                    </a:r>
                    <a:fld id="{01C20B46-9267-45DB-AA39-1994DC9F0E4C}" type="XVALUE">
                      <a:rPr lang="en-US" baseline="0"/>
                      <a:pPr/>
                      <a:t>[X VALUE]</a:t>
                    </a:fld>
                    <a:r>
                      <a:rPr lang="en-US" baseline="0"/>
                      <a:t>, </a:t>
                    </a:r>
                    <a:fld id="{B14D6357-121B-4DCE-AEC3-4E7849D4117A}" type="YVALUE">
                      <a:rPr lang="en-US" baseline="0"/>
                      <a:pPr/>
                      <a:t>[Y VALUE]</a:t>
                    </a:fld>
                    <a:endParaRPr lang="en-US" baseline="0"/>
                  </a:p>
                </c:rich>
              </c:tx>
              <c:dLblPos val="t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E095-4DDE-A318-AEC954139542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3423AFC0-AE5C-42F3-A224-43ABA9E0A41E}" type="CELLRANGE">
                      <a:rPr lang="en-US"/>
                      <a:pPr/>
                      <a:t>[CELLRANGE]</a:t>
                    </a:fld>
                    <a:r>
                      <a:rPr lang="en-US" baseline="0"/>
                      <a:t>, </a:t>
                    </a:r>
                    <a:fld id="{8A9469BB-7BC5-4968-979E-8BDF61149BCF}" type="XVALUE">
                      <a:rPr lang="en-US" baseline="0"/>
                      <a:pPr/>
                      <a:t>[X VALUE]</a:t>
                    </a:fld>
                    <a:r>
                      <a:rPr lang="en-US" baseline="0"/>
                      <a:t>, </a:t>
                    </a:r>
                    <a:fld id="{D1056912-A2CD-46F5-822F-DD8AE91195F2}" type="YVALUE">
                      <a:rPr lang="en-US" baseline="0"/>
                      <a:pPr/>
                      <a:t>[Y VALUE]</a:t>
                    </a:fld>
                    <a:endParaRPr lang="en-US" baseline="0"/>
                  </a:p>
                </c:rich>
              </c:tx>
              <c:dLblPos val="t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E095-4DDE-A318-AEC954139542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DataLabelsRange val="1"/>
                <c15:showLeaderLines val="0"/>
              </c:ext>
            </c:extLst>
          </c:dLbls>
          <c:xVal>
            <c:numRef>
              <c:f>(Protect!$O$12:$O$15,Protect!$O$20)</c:f>
              <c:numCache>
                <c:formatCode>General</c:formatCode>
                <c:ptCount val="5"/>
                <c:pt idx="0">
                  <c:v>2</c:v>
                </c:pt>
                <c:pt idx="1">
                  <c:v>8</c:v>
                </c:pt>
                <c:pt idx="2" formatCode="0.00">
                  <c:v>2.948683298050514</c:v>
                </c:pt>
                <c:pt idx="3">
                  <c:v>6</c:v>
                </c:pt>
                <c:pt idx="4" formatCode="0.00">
                  <c:v>5.6</c:v>
                </c:pt>
              </c:numCache>
            </c:numRef>
          </c:xVal>
          <c:yVal>
            <c:numRef>
              <c:f>(Protect!$P$12:$P$15,Protect!$P$20)</c:f>
              <c:numCache>
                <c:formatCode>General</c:formatCode>
                <c:ptCount val="5"/>
                <c:pt idx="0">
                  <c:v>5</c:v>
                </c:pt>
                <c:pt idx="1">
                  <c:v>7</c:v>
                </c:pt>
                <c:pt idx="2" formatCode="0.00">
                  <c:v>5.316227766016838</c:v>
                </c:pt>
                <c:pt idx="3">
                  <c:v>5</c:v>
                </c:pt>
                <c:pt idx="4" formatCode="0.00">
                  <c:v>6.2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(Protect!$N$12:$N$15,Protect!$N$20)</c15:f>
                <c15:dlblRangeCache>
                  <c:ptCount val="5"/>
                  <c:pt idx="0">
                    <c:v>A</c:v>
                  </c:pt>
                  <c:pt idx="1">
                    <c:v>B</c:v>
                  </c:pt>
                  <c:pt idx="2">
                    <c:v>C</c:v>
                  </c:pt>
                  <c:pt idx="3">
                    <c:v>R</c:v>
                  </c:pt>
                  <c:pt idx="4">
                    <c:v>X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5-E095-4DDE-A318-AEC9541395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27723071"/>
        <c:axId val="811791919"/>
      </c:scatterChart>
      <c:valAx>
        <c:axId val="827723071"/>
        <c:scaling>
          <c:orientation val="minMax"/>
          <c:max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1791919"/>
        <c:crosses val="autoZero"/>
        <c:crossBetween val="midCat"/>
      </c:valAx>
      <c:valAx>
        <c:axId val="811791919"/>
        <c:scaling>
          <c:orientation val="minMax"/>
          <c:max val="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7723071"/>
        <c:crosses val="autoZero"/>
        <c:crossBetween val="midCat"/>
      </c:valAx>
      <c:spPr>
        <a:noFill/>
        <a:ln w="12700">
          <a:solidFill>
            <a:sysClr val="windowText" lastClr="000000">
              <a:lumMod val="25000"/>
              <a:lumOff val="75000"/>
            </a:sysClr>
          </a:solidFill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962023</xdr:colOff>
      <xdr:row>12</xdr:row>
      <xdr:rowOff>190499</xdr:rowOff>
    </xdr:from>
    <xdr:to>
      <xdr:col>20</xdr:col>
      <xdr:colOff>228599</xdr:colOff>
      <xdr:row>33</xdr:row>
      <xdr:rowOff>28575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6D2E27C-922C-44E3-A0CA-44A9B02E01D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447676</xdr:colOff>
      <xdr:row>2</xdr:row>
      <xdr:rowOff>57150</xdr:rowOff>
    </xdr:from>
    <xdr:to>
      <xdr:col>31</xdr:col>
      <xdr:colOff>495300</xdr:colOff>
      <xdr:row>31</xdr:row>
      <xdr:rowOff>142875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9DCDA4B-0FEF-40C2-B27A-314CE04A0D6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EE368-21E2-45D7-B375-E343DCEC543F}">
  <dimension ref="A1:U23"/>
  <sheetViews>
    <sheetView zoomScaleNormal="100" workbookViewId="0">
      <selection activeCell="K9" sqref="K9"/>
    </sheetView>
  </sheetViews>
  <sheetFormatPr defaultRowHeight="15" x14ac:dyDescent="0.25"/>
  <cols>
    <col min="1" max="9" width="3.28515625" style="1" customWidth="1"/>
    <col min="10" max="10" width="10.42578125" style="1" customWidth="1"/>
    <col min="13" max="13" width="14.42578125" bestFit="1" customWidth="1"/>
    <col min="14" max="14" width="16" bestFit="1" customWidth="1"/>
    <col min="19" max="21" width="9.140625" style="1"/>
  </cols>
  <sheetData>
    <row r="1" spans="1:17" x14ac:dyDescent="0.25">
      <c r="A1" s="24" t="s">
        <v>34</v>
      </c>
    </row>
    <row r="2" spans="1:17" x14ac:dyDescent="0.25">
      <c r="A2" s="5" t="s">
        <v>16</v>
      </c>
    </row>
    <row r="3" spans="1:17" x14ac:dyDescent="0.25">
      <c r="A3" s="5" t="s">
        <v>24</v>
      </c>
    </row>
    <row r="4" spans="1:17" x14ac:dyDescent="0.25">
      <c r="A4" s="5" t="s">
        <v>25</v>
      </c>
    </row>
    <row r="5" spans="1:17" x14ac:dyDescent="0.25">
      <c r="A5" s="5" t="s">
        <v>19</v>
      </c>
    </row>
    <row r="7" spans="1:17" x14ac:dyDescent="0.25">
      <c r="K7" s="3" t="s">
        <v>2</v>
      </c>
      <c r="L7" s="3" t="s">
        <v>3</v>
      </c>
      <c r="N7" t="s">
        <v>17</v>
      </c>
    </row>
    <row r="8" spans="1:17" x14ac:dyDescent="0.25">
      <c r="I8" s="4" t="s">
        <v>12</v>
      </c>
      <c r="J8" s="19" t="s">
        <v>1</v>
      </c>
      <c r="K8" s="3">
        <v>4</v>
      </c>
      <c r="L8" s="3">
        <v>2</v>
      </c>
      <c r="N8" s="20" t="s">
        <v>1</v>
      </c>
      <c r="O8" s="6">
        <f>K8</f>
        <v>4</v>
      </c>
      <c r="P8" s="6">
        <f>L8</f>
        <v>2</v>
      </c>
    </row>
    <row r="9" spans="1:17" x14ac:dyDescent="0.25">
      <c r="I9" s="4" t="s">
        <v>13</v>
      </c>
      <c r="J9" s="19" t="s">
        <v>0</v>
      </c>
      <c r="K9" s="3">
        <v>6</v>
      </c>
      <c r="L9" s="3">
        <v>6</v>
      </c>
      <c r="N9" s="20" t="s">
        <v>0</v>
      </c>
      <c r="O9" s="6">
        <f>K9</f>
        <v>6</v>
      </c>
      <c r="P9" s="6">
        <f>L9</f>
        <v>6</v>
      </c>
    </row>
    <row r="10" spans="1:17" x14ac:dyDescent="0.25">
      <c r="I10" s="4" t="s">
        <v>20</v>
      </c>
      <c r="J10" s="11" t="s">
        <v>10</v>
      </c>
      <c r="K10" s="12">
        <f>K9-K8</f>
        <v>2</v>
      </c>
      <c r="L10" s="12">
        <f>L9-L8</f>
        <v>4</v>
      </c>
      <c r="M10" s="2"/>
      <c r="N10" s="20" t="s">
        <v>4</v>
      </c>
      <c r="O10" s="7">
        <f>K14</f>
        <v>6.4472135954999583</v>
      </c>
      <c r="P10" s="7">
        <f>L14</f>
        <v>6.8944271909999157</v>
      </c>
    </row>
    <row r="11" spans="1:17" x14ac:dyDescent="0.25">
      <c r="I11" s="4" t="s">
        <v>7</v>
      </c>
      <c r="J11" s="11" t="s">
        <v>11</v>
      </c>
      <c r="K11" s="13">
        <f>SQRT(K10*K10+L10*L10)</f>
        <v>4.4721359549995796</v>
      </c>
      <c r="L11" s="14"/>
      <c r="M11" s="4" t="s">
        <v>22</v>
      </c>
      <c r="N11" s="19" t="s">
        <v>14</v>
      </c>
      <c r="O11" s="3">
        <v>4</v>
      </c>
      <c r="P11" s="3">
        <v>6</v>
      </c>
      <c r="Q11" t="s">
        <v>18</v>
      </c>
    </row>
    <row r="12" spans="1:17" x14ac:dyDescent="0.25">
      <c r="I12" s="4" t="s">
        <v>8</v>
      </c>
      <c r="J12" s="11" t="s">
        <v>5</v>
      </c>
      <c r="K12" s="14">
        <f>K10/K11</f>
        <v>0.44721359549995793</v>
      </c>
      <c r="L12" s="14">
        <f>L10/K11</f>
        <v>0.89442719099991586</v>
      </c>
      <c r="N12" s="15"/>
      <c r="O12" s="10"/>
      <c r="P12" s="15"/>
      <c r="Q12" s="16"/>
    </row>
    <row r="13" spans="1:17" x14ac:dyDescent="0.25">
      <c r="I13" s="4" t="s">
        <v>23</v>
      </c>
      <c r="J13" s="3" t="s">
        <v>6</v>
      </c>
      <c r="K13" s="3">
        <v>1</v>
      </c>
      <c r="L13" s="3"/>
      <c r="N13" s="15"/>
      <c r="O13" s="10"/>
      <c r="P13" s="15"/>
      <c r="Q13" s="16"/>
    </row>
    <row r="14" spans="1:17" x14ac:dyDescent="0.25">
      <c r="I14" s="4" t="s">
        <v>21</v>
      </c>
      <c r="J14" s="12" t="s">
        <v>4</v>
      </c>
      <c r="K14" s="14">
        <f>K9+K12*K13</f>
        <v>6.4472135954999583</v>
      </c>
      <c r="L14" s="14">
        <f>L9+L12*K13</f>
        <v>6.8944271909999157</v>
      </c>
      <c r="N14" s="15"/>
      <c r="O14" s="15"/>
      <c r="P14" s="15"/>
      <c r="Q14" s="16"/>
    </row>
    <row r="15" spans="1:17" x14ac:dyDescent="0.25">
      <c r="N15" s="15"/>
      <c r="O15" s="10"/>
      <c r="P15" s="16"/>
      <c r="Q15" s="16"/>
    </row>
    <row r="16" spans="1:17" x14ac:dyDescent="0.25">
      <c r="N16" s="9"/>
      <c r="O16" s="10"/>
      <c r="P16" s="16"/>
      <c r="Q16" s="16"/>
    </row>
    <row r="17" spans="11:17" x14ac:dyDescent="0.25">
      <c r="K17" s="1"/>
      <c r="L17" s="1"/>
      <c r="M17" s="1"/>
      <c r="N17" s="15"/>
      <c r="O17" s="10"/>
      <c r="P17" s="10"/>
      <c r="Q17" s="16"/>
    </row>
    <row r="18" spans="11:17" x14ac:dyDescent="0.25">
      <c r="K18" s="1"/>
      <c r="L18" s="1"/>
      <c r="M18" s="4"/>
      <c r="N18" s="17"/>
      <c r="O18" s="18"/>
      <c r="P18" s="18"/>
      <c r="Q18" s="16"/>
    </row>
    <row r="19" spans="11:17" x14ac:dyDescent="0.25">
      <c r="K19" s="1"/>
      <c r="L19" s="1"/>
      <c r="M19" s="1"/>
      <c r="N19" s="15"/>
      <c r="O19" s="10"/>
      <c r="P19" s="16"/>
      <c r="Q19" s="16"/>
    </row>
    <row r="20" spans="11:17" x14ac:dyDescent="0.25">
      <c r="K20" s="1"/>
      <c r="L20" s="1"/>
      <c r="M20" s="1"/>
      <c r="N20" s="15"/>
      <c r="O20" s="10"/>
      <c r="P20" s="16"/>
      <c r="Q20" s="16"/>
    </row>
    <row r="21" spans="11:17" x14ac:dyDescent="0.25">
      <c r="K21" s="1"/>
      <c r="L21" s="1"/>
      <c r="M21" s="1"/>
      <c r="N21" s="15"/>
      <c r="O21" s="15"/>
      <c r="P21" s="16"/>
      <c r="Q21" s="16"/>
    </row>
    <row r="22" spans="11:17" x14ac:dyDescent="0.25">
      <c r="N22" s="1"/>
      <c r="O22" s="1"/>
    </row>
    <row r="23" spans="11:17" x14ac:dyDescent="0.25">
      <c r="N23" s="1"/>
      <c r="O23" s="1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D4DD6-9DB9-4330-B473-8E9FCFE6A7A8}">
  <dimension ref="A1:U25"/>
  <sheetViews>
    <sheetView tabSelected="1" zoomScaleNormal="100" workbookViewId="0">
      <selection activeCell="N22" sqref="N22"/>
    </sheetView>
  </sheetViews>
  <sheetFormatPr defaultRowHeight="15" x14ac:dyDescent="0.25"/>
  <cols>
    <col min="1" max="9" width="3.28515625" style="1" customWidth="1"/>
    <col min="10" max="10" width="11.28515625" style="1" bestFit="1" customWidth="1"/>
    <col min="13" max="13" width="14.42578125" bestFit="1" customWidth="1"/>
    <col min="14" max="14" width="16" bestFit="1" customWidth="1"/>
    <col min="19" max="21" width="9.140625" style="1"/>
  </cols>
  <sheetData>
    <row r="1" spans="1:17" x14ac:dyDescent="0.25">
      <c r="A1" s="24" t="s">
        <v>35</v>
      </c>
    </row>
    <row r="2" spans="1:17" x14ac:dyDescent="0.25">
      <c r="A2" s="5" t="s">
        <v>26</v>
      </c>
    </row>
    <row r="3" spans="1:17" x14ac:dyDescent="0.25">
      <c r="A3" s="5" t="s">
        <v>25</v>
      </c>
    </row>
    <row r="4" spans="1:17" x14ac:dyDescent="0.25">
      <c r="A4" s="5" t="s">
        <v>27</v>
      </c>
    </row>
    <row r="5" spans="1:17" x14ac:dyDescent="0.25">
      <c r="A5" s="5" t="s">
        <v>28</v>
      </c>
    </row>
    <row r="6" spans="1:17" x14ac:dyDescent="0.25">
      <c r="A6" s="5" t="s">
        <v>29</v>
      </c>
    </row>
    <row r="7" spans="1:17" x14ac:dyDescent="0.25">
      <c r="A7" s="5" t="s">
        <v>31</v>
      </c>
    </row>
    <row r="8" spans="1:17" x14ac:dyDescent="0.25">
      <c r="A8" s="5" t="s">
        <v>32</v>
      </c>
    </row>
    <row r="9" spans="1:17" x14ac:dyDescent="0.25">
      <c r="A9" s="5" t="s">
        <v>19</v>
      </c>
    </row>
    <row r="10" spans="1:17" x14ac:dyDescent="0.25">
      <c r="A10" s="5"/>
    </row>
    <row r="11" spans="1:17" x14ac:dyDescent="0.25">
      <c r="K11" s="3" t="s">
        <v>2</v>
      </c>
      <c r="L11" s="3" t="s">
        <v>3</v>
      </c>
      <c r="N11" t="s">
        <v>17</v>
      </c>
    </row>
    <row r="12" spans="1:17" x14ac:dyDescent="0.25">
      <c r="I12" s="4" t="s">
        <v>12</v>
      </c>
      <c r="J12" s="19" t="s">
        <v>1</v>
      </c>
      <c r="K12" s="3">
        <v>2</v>
      </c>
      <c r="L12" s="3">
        <v>5</v>
      </c>
      <c r="N12" s="20" t="s">
        <v>1</v>
      </c>
      <c r="O12" s="6">
        <f>K12</f>
        <v>2</v>
      </c>
      <c r="P12" s="6">
        <f>L12</f>
        <v>5</v>
      </c>
    </row>
    <row r="13" spans="1:17" x14ac:dyDescent="0.25">
      <c r="I13" s="4" t="s">
        <v>13</v>
      </c>
      <c r="J13" s="19" t="s">
        <v>0</v>
      </c>
      <c r="K13" s="3">
        <v>8</v>
      </c>
      <c r="L13" s="3">
        <v>7</v>
      </c>
      <c r="N13" s="20" t="s">
        <v>0</v>
      </c>
      <c r="O13" s="6">
        <f>K13</f>
        <v>8</v>
      </c>
      <c r="P13" s="6">
        <f>L13</f>
        <v>7</v>
      </c>
    </row>
    <row r="14" spans="1:17" x14ac:dyDescent="0.25">
      <c r="I14" s="4" t="s">
        <v>20</v>
      </c>
      <c r="J14" s="11" t="s">
        <v>10</v>
      </c>
      <c r="K14" s="12">
        <f>K13-K12</f>
        <v>6</v>
      </c>
      <c r="L14" s="12">
        <f>L13-L12</f>
        <v>2</v>
      </c>
      <c r="M14" s="2"/>
      <c r="N14" s="20" t="s">
        <v>4</v>
      </c>
      <c r="O14" s="7">
        <f>K18</f>
        <v>2.948683298050514</v>
      </c>
      <c r="P14" s="7">
        <f>L18</f>
        <v>5.316227766016838</v>
      </c>
    </row>
    <row r="15" spans="1:17" x14ac:dyDescent="0.25">
      <c r="I15" s="4" t="s">
        <v>7</v>
      </c>
      <c r="J15" s="11" t="s">
        <v>11</v>
      </c>
      <c r="K15" s="13">
        <f>SQRT(K14*K14+L14*L14)</f>
        <v>6.324555320336759</v>
      </c>
      <c r="L15" s="14"/>
      <c r="M15" s="4" t="s">
        <v>22</v>
      </c>
      <c r="N15" s="19" t="s">
        <v>14</v>
      </c>
      <c r="O15" s="3">
        <v>6</v>
      </c>
      <c r="P15" s="3">
        <v>5</v>
      </c>
      <c r="Q15" t="s">
        <v>18</v>
      </c>
    </row>
    <row r="16" spans="1:17" x14ac:dyDescent="0.25">
      <c r="I16" s="4" t="s">
        <v>8</v>
      </c>
      <c r="J16" s="11" t="s">
        <v>5</v>
      </c>
      <c r="K16" s="14">
        <f>K14/K15</f>
        <v>0.94868329805051377</v>
      </c>
      <c r="L16" s="14">
        <f>L14/K15</f>
        <v>0.31622776601683794</v>
      </c>
      <c r="M16" s="4"/>
    </row>
    <row r="17" spans="9:17" x14ac:dyDescent="0.25">
      <c r="I17" s="4" t="s">
        <v>9</v>
      </c>
      <c r="J17" s="3" t="s">
        <v>6</v>
      </c>
      <c r="K17" s="3">
        <v>1</v>
      </c>
      <c r="M17" s="4" t="s">
        <v>36</v>
      </c>
      <c r="N17" s="6" t="s">
        <v>37</v>
      </c>
      <c r="O17" s="6">
        <f>O15-K12</f>
        <v>4</v>
      </c>
      <c r="P17" s="6">
        <f>P15-L12</f>
        <v>0</v>
      </c>
    </row>
    <row r="18" spans="9:17" x14ac:dyDescent="0.25">
      <c r="I18" s="4" t="s">
        <v>21</v>
      </c>
      <c r="J18" s="21" t="s">
        <v>4</v>
      </c>
      <c r="K18" s="21">
        <f>K12+K16*K17</f>
        <v>2.948683298050514</v>
      </c>
      <c r="L18" s="21">
        <f>L12+L16*K17</f>
        <v>5.316227766016838</v>
      </c>
      <c r="M18" s="4" t="s">
        <v>38</v>
      </c>
      <c r="N18" s="6" cm="1">
        <f t="array" ref="N18">SUMPRODUCT((O15:P15 - K12:L12), (K16:L16))</f>
        <v>3.7947331922020551</v>
      </c>
      <c r="O18" s="6"/>
      <c r="P18" s="6"/>
    </row>
    <row r="19" spans="9:17" x14ac:dyDescent="0.25">
      <c r="M19" s="4"/>
      <c r="N19" s="6"/>
      <c r="O19" s="25"/>
      <c r="P19" s="25"/>
    </row>
    <row r="20" spans="9:17" x14ac:dyDescent="0.25">
      <c r="M20" s="4" t="s">
        <v>15</v>
      </c>
      <c r="N20" s="21" t="s">
        <v>2</v>
      </c>
      <c r="O20" s="8">
        <f>K12 + (K16 * N18)</f>
        <v>5.6</v>
      </c>
      <c r="P20" s="8">
        <f>L12 + (L16 * N18)</f>
        <v>6.2</v>
      </c>
      <c r="Q20" t="s">
        <v>30</v>
      </c>
    </row>
    <row r="21" spans="9:17" x14ac:dyDescent="0.25">
      <c r="K21" s="1"/>
      <c r="L21" s="1"/>
      <c r="M21" s="22"/>
      <c r="N21" s="9"/>
      <c r="O21" s="10"/>
      <c r="Q21" t="s">
        <v>33</v>
      </c>
    </row>
    <row r="22" spans="9:17" x14ac:dyDescent="0.25">
      <c r="K22" s="1"/>
      <c r="L22" s="1"/>
      <c r="M22" s="15"/>
      <c r="N22" s="9"/>
      <c r="O22" s="10"/>
    </row>
    <row r="23" spans="9:17" x14ac:dyDescent="0.25">
      <c r="K23" s="1"/>
      <c r="L23" s="1"/>
      <c r="M23" s="15"/>
      <c r="N23" s="23"/>
      <c r="O23" s="15"/>
    </row>
    <row r="24" spans="9:17" x14ac:dyDescent="0.25">
      <c r="K24" s="1"/>
      <c r="L24" s="1"/>
      <c r="N24" s="1"/>
      <c r="O24" s="1"/>
    </row>
    <row r="25" spans="9:17" x14ac:dyDescent="0.25">
      <c r="K25" s="1"/>
      <c r="L25" s="1"/>
      <c r="N25" s="1"/>
      <c r="O25" s="1"/>
    </row>
  </sheetData>
  <pageMargins left="0.7" right="0.7" top="0.75" bottom="0.75" header="0.3" footer="0.3"/>
  <pageSetup orientation="portrait" horizontalDpi="1200" verticalDpi="120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d71ff2ac-62c7-44d6-abd7-1383af8796a8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908F051F1A7FA40B6E0D78DFA896E6F" ma:contentTypeVersion="12" ma:contentTypeDescription="Create a new document." ma:contentTypeScope="" ma:versionID="22aea654b46515001aa88794d6829f47">
  <xsd:schema xmlns:xsd="http://www.w3.org/2001/XMLSchema" xmlns:xs="http://www.w3.org/2001/XMLSchema" xmlns:p="http://schemas.microsoft.com/office/2006/metadata/properties" xmlns:ns3="d71ff2ac-62c7-44d6-abd7-1383af8796a8" targetNamespace="http://schemas.microsoft.com/office/2006/metadata/properties" ma:root="true" ma:fieldsID="dc07c26ce5bf35373bcca599f98562b8" ns3:_="">
    <xsd:import namespace="d71ff2ac-62c7-44d6-abd7-1383af8796a8"/>
    <xsd:element name="properties">
      <xsd:complexType>
        <xsd:sequence>
          <xsd:element name="documentManagement">
            <xsd:complexType>
              <xsd:all>
                <xsd:element ref="ns3:_activity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ObjectDetectorVersion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OCR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1ff2ac-62c7-44d6-abd7-1383af8796a8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ystemTags" ma:index="18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CF616F7-58E4-47F8-895E-176DBA889A00}">
  <ds:schemaRefs>
    <ds:schemaRef ds:uri="http://purl.org/dc/elements/1.1/"/>
    <ds:schemaRef ds:uri="http://schemas.microsoft.com/office/infopath/2007/PartnerControls"/>
    <ds:schemaRef ds:uri="http://schemas.microsoft.com/office/2006/documentManagement/types"/>
    <ds:schemaRef ds:uri="d71ff2ac-62c7-44d6-abd7-1383af8796a8"/>
    <ds:schemaRef ds:uri="http://www.w3.org/XML/1998/namespace"/>
    <ds:schemaRef ds:uri="http://purl.org/dc/terms/"/>
    <ds:schemaRef ds:uri="http://purl.org/dc/dcmitype/"/>
    <ds:schemaRef ds:uri="http://schemas.openxmlformats.org/package/2006/metadata/core-properties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C20C216F-E735-4F5C-923D-AD37EFD2440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71ff2ac-62c7-44d6-abd7-1383af8796a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786925A-CD28-47DD-B237-268CF7A5A0E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Hide</vt:lpstr>
      <vt:lpstr>Protect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Oisin Cawley</dc:creator>
  <cp:lastModifiedBy>gameuser</cp:lastModifiedBy>
  <dcterms:created xsi:type="dcterms:W3CDTF">2022-12-07T10:33:19Z</dcterms:created>
  <dcterms:modified xsi:type="dcterms:W3CDTF">2024-02-15T12:37:53Z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0x0101009908F051F1A7FA40B6E0D78DFA896E6F</vt:lpwstr>
  </property>
</Properties>
</file>