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DBAF95A7-2920-4382-AC28-B558E559A283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2" i="10"/>
  <c r="J2" i="9"/>
  <c r="H3" i="14"/>
  <c r="H2" i="14"/>
  <c r="D3" i="14"/>
  <c r="E3" i="12"/>
  <c r="E2" i="12"/>
  <c r="D5" i="15"/>
  <c r="D4" i="15"/>
  <c r="D3" i="15"/>
  <c r="D2" i="15"/>
  <c r="H3" i="7"/>
  <c r="H4" i="7"/>
  <c r="H5" i="7"/>
  <c r="H2" i="7"/>
  <c r="L11" i="8"/>
  <c r="L12" i="8"/>
  <c r="L13" i="8"/>
  <c r="L14" i="8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<sst xmlns="http://schemas.openxmlformats.org/spreadsheetml/2006/main" count="465" uniqueCount="114">
  <si>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</si>
  <si>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</si>
  <si>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</si>
  <si>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</si>
  <si>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</si>
  <si>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</si>
  <si>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</si>
  <si>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</si>
  <si>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</si>
  <si>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</si>
  <si>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</si>
  <si>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</si>
  <si>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</si>
  <si>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</si>
  <si>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</si>
  <si>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</si>
  <si>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</si>
  <si>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</si>
  <si>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</si>
  <si>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</si>
  <si>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</si>
  <si>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</si>
  <si>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</si>
  <si>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</si>
  <si>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</si>
  <si>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</si>
  <si>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</si>
  <si>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</si>
  <si>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</si>
  <si>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</si>
  <si>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</si>
  <si>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</si>
  <si>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</si>
  <si>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</si>
  <si>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</si>
  <si>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</si>
  <si>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</si>
  <si>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</si>
  <si>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</si>
  <si>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</si>
  <si>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</si>
  <si>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</si>
  <si>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</si>
  <si>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</si>
  <si>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</si>
  <si>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</si>
  <si>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</si>
  <si>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</si>
  <si>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</si>
  <si>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</si>
  <si>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</si>
  <si>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</si>
  <si>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</si>
  <si>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</si>
  <si>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</si>
  <si>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</si>
  <si>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</si>
  <si>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</si>
  <si>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</si>
  <si>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</si>
  <si>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</si>
  <si>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</si>
  <si>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</si>
  <si>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</si>
  <si>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</si>
  <si>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</si>
  <si>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</si>
  <si>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</si>
  <si>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</si>
  <si>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</si>
  <si>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</si>
  <si>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</si>
  <si>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</si>
  <si>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</si>
  <si>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</si>
  <si>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</si>
  <si>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</si>
  <si>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</si>
  <si>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</si>
  <si>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</si>
  <si>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</si>
  <si>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</si>
  <si>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</si>
  <si>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</si>
  <si>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</si>
  <si>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</si>
  <si>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</si>
  <si>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</si>
  <si>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</si>
  <si>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</si>
  <si>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</si>
  <si>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</si>
  <si>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</si>
  <si>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</si>
  <si>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</si>
  <si>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</si>
  <si>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</si>
  <si>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</si>
  <si>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</si>
  <si>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</si>
  <si>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</si>
  <si>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</si>
  <si>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</si>
  <si>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</si>
  <si>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</si>
  <si>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</si>
  <si>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</si>
  <si>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</si>
  <si>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</si>
  <si>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</si>
  <si>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</si>
  <si>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</si>
  <si>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</si>
  <si>
    <t>MainRelationship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</si>
</sst>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68</v>
      </c>
      <c r="B1" t="s">
        <v>62</v>
      </c>
      <c r="D1" t="s">
        <v>2</v>
      </c>
    </row>
    <row r="2" spans="1:4" x14ac:dyDescent="0.25">
      <c r="A2" t="s">
        <v>69</v>
      </c>
      <c r="B2" t="s">
        <v>71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27</v>
      </c>
      <c r="B3" t="s">
        <v>72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73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70</v>
      </c>
      <c r="B5" t="s">
        <v>74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3"/>
  <sheetViews>
    <sheetView topLeftCell="F1" workbookViewId="0">
      <selection activeCell="H16" sqref="H16"/>
    </sheetView>
  </sheetViews>
  <sheetFormatPr defaultRowHeight="15" x14ac:dyDescent="0.25"/>
  <cols>
    <col min="1" max="1" width="18" customWidth="1"/>
    <col min="2" max="2" width="19.140625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94</v>
      </c>
      <c r="D1" t="s">
        <v>96</v>
      </c>
      <c r="E1" t="s">
        <v>84</v>
      </c>
      <c r="F1" t="s">
        <v>95</v>
      </c>
      <c r="H1" t="s">
        <v>2</v>
      </c>
    </row>
    <row r="2" spans="1:8" x14ac:dyDescent="0.25">
      <c r="A2" t="s">
        <v>11</v>
      </c>
      <c r="B2" t="s">
        <v>31</v>
      </c>
      <c r="C2" t="s">
        <v>97</v>
      </c>
      <c r="D2" t="str">
        <f>_xlfn.CONCAT(A2,".p_Load_",IF(C2="Dimension","D_","F_"),B2)</f>
        <v>dwh.p_Load_D_SalesPerson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FactTableID FROM conf.FactTable WHERE TableName = N'",B2,"' AND SchemaName = N'",A2,"')",", NULL,",E2, ",",F2, ")"))</f>
        <v>INSERT INTO etl.DwhMapping(LoadingProcedureName, DimensionTableID, FactTableID, Active,Layer) VALUES (N'dwh.p_Load_D_SalesPerson',(SELECT DimensionTableID FROM conf.DimensionTable WHERE TableName = N'SalesPerson' AND SchemaName = N'dwh'), NULL,1,1)</v>
      </c>
    </row>
    <row r="3" spans="1:8" x14ac:dyDescent="0.25">
      <c r="A3" t="s">
        <v>11</v>
      </c>
      <c r="B3" t="s">
        <v>32</v>
      </c>
      <c r="C3" t="s">
        <v>98</v>
      </c>
      <c r="D3" t="str">
        <f>_xlfn.CONCAT(A3,".p_Load_",IF(C3="Dimension","D_","F_"),B3)</f>
        <v>dwh.p_Load_F_SalesOrderHeader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FactTableID FROM conf.FactTable WHERE TableName = N'",B3,"' AND SchemaName = N'",A3,"')",", NULL,",E3, ",",F3, ")"))</f>
        <v>INSERT INTO etl.DwhMapping(LoadingProcedureName, FactTableID, DimensionTableID, Active,Layer) VALUES (N'dwh.p_Load_F_SalesOrderHeader',(SELECT FactTableID FROM conf.FactTable WHERE TableName = N'SalesOrderHeader' AND SchemaName = N'dwh'), NULL,1,1)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90</v>
      </c>
    </row>
    <row r="6" spans="3:3" x14ac:dyDescent="0.25">
      <c r="C6" t="s">
        <v>97</v>
      </c>
    </row>
    <row r="7" spans="3:3" x14ac:dyDescent="0.25">
      <c r="C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workbookViewId="0">
      <selection activeCell="C28" sqref="C28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110</v>
      </c>
      <c r="B1" t="s">
        <v>62</v>
      </c>
      <c r="C1" t="s">
        <v>75</v>
      </c>
      <c r="E1" t="s">
        <v>2</v>
      </c>
    </row>
    <row r="2" spans="1:5" x14ac:dyDescent="0.25">
      <c r="A2" t="s">
        <v>111</v>
      </c>
      <c r="B2" t="s">
        <v>71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112</v>
      </c>
      <c r="B3" t="s">
        <v>72</v>
      </c>
      <c r="C3" t="s">
        <v>70</v>
      </c>
      <c r="E3" t="str">
        <f t="shared" ref="E3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62</v>
      </c>
      <c r="D1" t="s">
        <v>75</v>
      </c>
      <c r="F1" t="s">
        <v>2</v>
      </c>
    </row>
    <row r="2" spans="1:6" x14ac:dyDescent="0.25">
      <c r="A2" t="s">
        <v>26</v>
      </c>
      <c r="B2" t="s">
        <v>28</v>
      </c>
      <c r="C2" t="s">
        <v>63</v>
      </c>
      <c r="D2" t="s">
        <v>76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29</v>
      </c>
      <c r="B3" t="s">
        <v>30</v>
      </c>
      <c r="C3" t="s">
        <v>64</v>
      </c>
      <c r="D3" t="s">
        <v>76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29</v>
      </c>
      <c r="B4" t="s">
        <v>31</v>
      </c>
      <c r="C4" t="s">
        <v>65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29</v>
      </c>
      <c r="B5" t="s">
        <v>32</v>
      </c>
      <c r="C5" t="s">
        <v>66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29</v>
      </c>
      <c r="B6" t="s">
        <v>33</v>
      </c>
      <c r="C6" t="s">
        <v>67</v>
      </c>
      <c r="D6" t="s">
        <v>77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62</v>
      </c>
      <c r="H1" t="s">
        <v>2</v>
      </c>
    </row>
    <row r="2" spans="1:8" x14ac:dyDescent="0.25">
      <c r="A2" t="s">
        <v>26</v>
      </c>
      <c r="B2" t="s">
        <v>28</v>
      </c>
      <c r="C2" t="s">
        <v>37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26</v>
      </c>
      <c r="B3" t="s">
        <v>28</v>
      </c>
      <c r="C3" t="s">
        <v>34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26</v>
      </c>
      <c r="B4" t="s">
        <v>28</v>
      </c>
      <c r="C4" t="s">
        <v>35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26</v>
      </c>
      <c r="B5" t="s">
        <v>28</v>
      </c>
      <c r="C5" t="s">
        <v>36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29</v>
      </c>
      <c r="B6" t="s">
        <v>30</v>
      </c>
      <c r="C6" t="s">
        <v>38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29</v>
      </c>
      <c r="B7" t="s">
        <v>30</v>
      </c>
      <c r="C7" t="s">
        <v>39</v>
      </c>
      <c r="D7" t="s">
        <v>40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29</v>
      </c>
      <c r="B8" t="s">
        <v>30</v>
      </c>
      <c r="C8" t="s">
        <v>41</v>
      </c>
      <c r="D8" t="s">
        <v>42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29</v>
      </c>
      <c r="B9" t="s">
        <v>30</v>
      </c>
      <c r="C9" t="s">
        <v>43</v>
      </c>
      <c r="D9" t="s">
        <v>45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29</v>
      </c>
      <c r="B10" t="s">
        <v>30</v>
      </c>
      <c r="C10" t="s">
        <v>44</v>
      </c>
      <c r="D10" t="s">
        <v>45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29</v>
      </c>
      <c r="B11" t="s">
        <v>31</v>
      </c>
      <c r="C11" t="s">
        <v>38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29</v>
      </c>
      <c r="B12" t="s">
        <v>31</v>
      </c>
      <c r="C12" t="s">
        <v>46</v>
      </c>
      <c r="D12" t="s">
        <v>47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29</v>
      </c>
      <c r="B13" t="s">
        <v>31</v>
      </c>
      <c r="C13" t="s">
        <v>49</v>
      </c>
      <c r="D13" t="s">
        <v>50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29</v>
      </c>
      <c r="B14" t="s">
        <v>31</v>
      </c>
      <c r="C14" t="s">
        <v>48</v>
      </c>
      <c r="D14" t="s">
        <v>47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29</v>
      </c>
      <c r="B15" t="s">
        <v>32</v>
      </c>
      <c r="C15" t="s">
        <v>51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29</v>
      </c>
      <c r="B16" t="s">
        <v>32</v>
      </c>
      <c r="C16" t="s">
        <v>25</v>
      </c>
      <c r="D16" t="s">
        <v>52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29</v>
      </c>
      <c r="B17" t="s">
        <v>32</v>
      </c>
      <c r="C17" t="s">
        <v>53</v>
      </c>
      <c r="D17" t="s">
        <v>52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29</v>
      </c>
      <c r="B18" t="s">
        <v>32</v>
      </c>
      <c r="C18" t="s">
        <v>54</v>
      </c>
      <c r="D18" t="s">
        <v>52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29</v>
      </c>
      <c r="B19" t="s">
        <v>32</v>
      </c>
      <c r="C19" t="s">
        <v>55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29</v>
      </c>
      <c r="B20" t="s">
        <v>32</v>
      </c>
      <c r="C20" t="s">
        <v>56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29</v>
      </c>
      <c r="B21" t="s">
        <v>32</v>
      </c>
      <c r="C21" t="s">
        <v>57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29</v>
      </c>
      <c r="B22" t="s">
        <v>32</v>
      </c>
      <c r="C22" t="s">
        <v>58</v>
      </c>
      <c r="D22" t="s">
        <v>47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29</v>
      </c>
      <c r="B23" t="s">
        <v>32</v>
      </c>
      <c r="C23" t="s">
        <v>59</v>
      </c>
      <c r="D23" t="s">
        <v>47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29</v>
      </c>
      <c r="B24" t="s">
        <v>32</v>
      </c>
      <c r="C24" t="s">
        <v>60</v>
      </c>
      <c r="D24" t="s">
        <v>47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29</v>
      </c>
      <c r="B25" t="s">
        <v>33</v>
      </c>
      <c r="C25" t="s">
        <v>61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29</v>
      </c>
      <c r="B26" t="s">
        <v>33</v>
      </c>
      <c r="C26" t="s">
        <v>25</v>
      </c>
      <c r="D26" t="s">
        <v>52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29</v>
      </c>
      <c r="B27" t="s">
        <v>33</v>
      </c>
      <c r="C27" t="s">
        <v>54</v>
      </c>
      <c r="D27" t="s">
        <v>52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29</v>
      </c>
      <c r="B28" t="s">
        <v>33</v>
      </c>
      <c r="C28" t="s">
        <v>24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29</v>
      </c>
      <c r="B29" t="s">
        <v>33</v>
      </c>
      <c r="C29" t="s">
        <v>58</v>
      </c>
      <c r="D29" t="s">
        <v>47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29</v>
      </c>
      <c r="B30" t="s">
        <v>33</v>
      </c>
      <c r="C30" t="s">
        <v>59</v>
      </c>
      <c r="D30" t="s">
        <v>47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29</v>
      </c>
      <c r="B31" t="s">
        <v>33</v>
      </c>
      <c r="C31" t="s">
        <v>60</v>
      </c>
      <c r="D31" t="s">
        <v>47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F1" sqref="F1:H1048576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78</v>
      </c>
      <c r="B1" t="s">
        <v>79</v>
      </c>
      <c r="C1" t="s">
        <v>80</v>
      </c>
      <c r="D1" t="s">
        <v>16</v>
      </c>
      <c r="E1" t="s">
        <v>17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t="s">
        <v>2</v>
      </c>
    </row>
    <row r="2" spans="1:14" x14ac:dyDescent="0.25">
      <c r="A2" t="s">
        <v>89</v>
      </c>
      <c r="B2" t="s">
        <v>69</v>
      </c>
      <c r="C2" t="s">
        <v>30</v>
      </c>
      <c r="D2" t="s">
        <v>29</v>
      </c>
      <c r="E2" t="s">
        <v>30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89</v>
      </c>
      <c r="B3" t="s">
        <v>9</v>
      </c>
      <c r="C3" t="s">
        <v>31</v>
      </c>
      <c r="D3" t="s">
        <v>29</v>
      </c>
      <c r="E3" t="s">
        <v>31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89</v>
      </c>
      <c r="B4" t="s">
        <v>9</v>
      </c>
      <c r="C4" t="s">
        <v>32</v>
      </c>
      <c r="D4" t="s">
        <v>29</v>
      </c>
      <c r="E4" t="s">
        <v>32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89</v>
      </c>
      <c r="B5" t="s">
        <v>70</v>
      </c>
      <c r="C5" t="s">
        <v>33</v>
      </c>
      <c r="D5" t="s">
        <v>29</v>
      </c>
      <c r="E5" t="s">
        <v>33</v>
      </c>
      <c r="G5" t="s">
        <v>91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88</v>
      </c>
      <c r="B6" t="s">
        <v>27</v>
      </c>
      <c r="C6" t="s">
        <v>28</v>
      </c>
      <c r="D6" t="s">
        <v>26</v>
      </c>
      <c r="E6" t="s">
        <v>28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62</v>
      </c>
      <c r="H1" t="s">
        <v>2</v>
      </c>
    </row>
    <row r="2" spans="1:8" x14ac:dyDescent="0.25">
      <c r="A2" t="s">
        <v>11</v>
      </c>
      <c r="B2" t="s">
        <v>31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30</v>
      </c>
      <c r="C3" t="s">
        <v>105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28</v>
      </c>
      <c r="C4" t="s">
        <v>12</v>
      </c>
      <c r="D4" t="s">
        <v>76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99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opLeftCell="L1"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62</v>
      </c>
      <c r="L1" t="s">
        <v>2</v>
      </c>
    </row>
    <row r="2" spans="1:12" x14ac:dyDescent="0.25">
      <c r="A2" t="s">
        <v>11</v>
      </c>
      <c r="B2" t="s">
        <v>31</v>
      </c>
      <c r="C2" t="s">
        <v>92</v>
      </c>
      <c r="D2" t="s">
        <v>29</v>
      </c>
      <c r="E2" t="s">
        <v>31</v>
      </c>
      <c r="F2" t="s">
        <v>38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31</v>
      </c>
      <c r="C3" t="s">
        <v>46</v>
      </c>
      <c r="D3" t="s">
        <v>29</v>
      </c>
      <c r="E3" t="s">
        <v>31</v>
      </c>
      <c r="F3" t="s">
        <v>46</v>
      </c>
      <c r="G3" t="s">
        <v>47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31</v>
      </c>
      <c r="C4" t="s">
        <v>49</v>
      </c>
      <c r="D4" t="s">
        <v>29</v>
      </c>
      <c r="E4" t="s">
        <v>31</v>
      </c>
      <c r="F4" t="s">
        <v>49</v>
      </c>
      <c r="G4" t="s">
        <v>50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31</v>
      </c>
      <c r="C5" t="s">
        <v>48</v>
      </c>
      <c r="D5" t="s">
        <v>29</v>
      </c>
      <c r="E5" t="s">
        <v>31</v>
      </c>
      <c r="F5" t="s">
        <v>48</v>
      </c>
      <c r="G5" t="s">
        <v>47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30</v>
      </c>
      <c r="C6" t="s">
        <v>93</v>
      </c>
      <c r="D6" t="s">
        <v>29</v>
      </c>
      <c r="E6" t="s">
        <v>30</v>
      </c>
      <c r="F6" t="s">
        <v>38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30</v>
      </c>
      <c r="C7" t="s">
        <v>39</v>
      </c>
      <c r="D7" t="s">
        <v>29</v>
      </c>
      <c r="E7" t="s">
        <v>30</v>
      </c>
      <c r="F7" t="s">
        <v>39</v>
      </c>
      <c r="G7" t="s">
        <v>40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30</v>
      </c>
      <c r="C8" t="s">
        <v>41</v>
      </c>
      <c r="D8" t="s">
        <v>29</v>
      </c>
      <c r="E8" t="s">
        <v>30</v>
      </c>
      <c r="F8" t="s">
        <v>41</v>
      </c>
      <c r="G8" t="s">
        <v>42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30</v>
      </c>
      <c r="C9" t="s">
        <v>43</v>
      </c>
      <c r="D9" t="s">
        <v>29</v>
      </c>
      <c r="E9" t="s">
        <v>30</v>
      </c>
      <c r="F9" t="s">
        <v>43</v>
      </c>
      <c r="G9" t="s">
        <v>106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30</v>
      </c>
      <c r="C10" t="s">
        <v>44</v>
      </c>
      <c r="D10" t="s">
        <v>29</v>
      </c>
      <c r="E10" t="s">
        <v>30</v>
      </c>
      <c r="F10" t="s">
        <v>44</v>
      </c>
      <c r="G10" t="s">
        <v>106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28</v>
      </c>
      <c r="C11" t="s">
        <v>107</v>
      </c>
      <c r="D11" t="s">
        <v>26</v>
      </c>
      <c r="E11" t="s">
        <v>28</v>
      </c>
      <c r="F11" t="s">
        <v>37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28</v>
      </c>
      <c r="C12" t="s">
        <v>34</v>
      </c>
      <c r="D12" t="s">
        <v>26</v>
      </c>
      <c r="E12" t="s">
        <v>28</v>
      </c>
      <c r="F12" t="s">
        <v>34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28</v>
      </c>
      <c r="C13" t="s">
        <v>35</v>
      </c>
      <c r="D13" t="s">
        <v>26</v>
      </c>
      <c r="E13" t="s">
        <v>28</v>
      </c>
      <c r="F13" t="s">
        <v>35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28</v>
      </c>
      <c r="C14" t="s">
        <v>36</v>
      </c>
      <c r="D14" t="s">
        <v>26</v>
      </c>
      <c r="E14" t="s">
        <v>28</v>
      </c>
      <c r="F14" t="s">
        <v>36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99</v>
      </c>
      <c r="C15" t="s">
        <v>7</v>
      </c>
      <c r="G15" t="s">
        <v>108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J2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6" max="6" width="15.85546875" bestFit="1" customWidth="1"/>
    <col min="7" max="7" width="23.140625" customWidth="1"/>
    <col min="8" max="8" width="18.85546875" bestFit="1" customWidth="1"/>
    <col min="10" max="10" width="91.7109375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81</v>
      </c>
      <c r="G1" t="s">
        <v>82</v>
      </c>
      <c r="H1" t="s">
        <v>83</v>
      </c>
      <c r="J1" t="s">
        <v>2</v>
      </c>
    </row>
    <row r="2" spans="1:10" x14ac:dyDescent="0.25">
      <c r="A2" t="s">
        <v>11</v>
      </c>
      <c r="B2" t="s">
        <v>32</v>
      </c>
      <c r="C2" t="s">
        <v>20</v>
      </c>
      <c r="D2" t="s">
        <v>9</v>
      </c>
      <c r="H2">
        <v>0</v>
      </c>
      <c r="J2" t="str">
        <f xml:space="preserve"> _xlfn.CONCAT("INSERT INTO conf.FactTable(SchemaName, TableName, LoadType,BusinessAreas,TabularModels, DeleteCondition, IncrementCondition, LoadWithIncrement) VALUES (N'",A2,"',N'",B2,"',N'",C2,"',N'",D2,"',N'",E2,"',N'",F2,"',N'",G2,"',N'",H2,"')")</f>
        <v>INSERT INTO conf.FactTable(SchemaName, TableName, LoadType,BusinessAreas,TabularModels, DeleteCondition, IncrementCondition, LoadWithIncrement) VALUES (N'dwh',N'SalesOrderHeader',N'Full',N'Sales',N'',N'',N'',N'0')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O95"/>
  <sheetViews>
    <sheetView tabSelected="1" topLeftCell="B1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2" max="12" width="18.42578125" customWidth="1"/>
    <col min="15" max="15" width="255.7109375" bestFit="1" customWidth="1"/>
  </cols>
  <sheetData>
    <row r="1" spans="1:15" x14ac:dyDescent="0.25">
      <c r="A1" t="s">
        <v>21</v>
      </c>
      <c r="B1" t="s">
        <v>22</v>
      </c>
      <c r="C1" t="s">
        <v>23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L1" t="s">
        <v>113</v>
      </c>
      <c r="O1" t="s">
        <v>2</v>
      </c>
    </row>
    <row r="2" spans="1:15" x14ac:dyDescent="0.25">
      <c r="A2" t="s">
        <v>11</v>
      </c>
      <c r="B2" t="s">
        <v>32</v>
      </c>
      <c r="C2" t="s">
        <v>51</v>
      </c>
      <c r="D2" t="s">
        <v>29</v>
      </c>
      <c r="E2" t="s">
        <v>32</v>
      </c>
      <c r="F2" t="s">
        <v>51</v>
      </c>
      <c r="I2" t="s">
        <v>8</v>
      </c>
      <c r="J2">
        <v>0</v>
      </c>
      <c r="K2">
        <v>1</v>
      </c>
      <c r="L2">
        <v>0</v>
      </c>
      <c r="O2" t="str">
        <f>IF(ISBLANK(G2),_xlfn.CONCAT("INSERT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N'",E2,"'),","NULL,","NULL)"),_xlfn.CONCAT("INSERT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N'",G2,"'),",J2,")"))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N'SalesOrderHeader'),NULL,NULL)</v>
      </c>
    </row>
    <row r="3" spans="1:15" x14ac:dyDescent="0.25">
      <c r="A3" t="s">
        <v>11</v>
      </c>
      <c r="B3" t="s">
        <v>32</v>
      </c>
      <c r="C3" t="s">
        <v>100</v>
      </c>
      <c r="D3" t="s">
        <v>29</v>
      </c>
      <c r="E3" t="s">
        <v>32</v>
      </c>
      <c r="F3" t="s">
        <v>25</v>
      </c>
      <c r="G3" t="s">
        <v>11</v>
      </c>
      <c r="H3" t="s">
        <v>99</v>
      </c>
      <c r="I3" t="s">
        <v>8</v>
      </c>
      <c r="J3">
        <v>0</v>
      </c>
      <c r="K3">
        <v>0</v>
      </c>
      <c r="L3">
        <v>1</v>
      </c>
      <c r="O3" t="str">
        <f t="shared" ref="O3:O11" si="0">IF(ISBLANK(G3),_xlfn.CONCAT("INSERT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N'",E3,"'),","NULL,","NULL)"),_xlfn.CONCAT("INSERT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N'",E3,"'),","(SELECT DimensionTableID FROM conf.DimensionTable WHERE TableName = N'",H3,"' AND SchemaName = N'",G3,"'),",J3,")"))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N'dwh'),0)</v>
      </c>
    </row>
    <row r="4" spans="1:15" x14ac:dyDescent="0.25">
      <c r="A4" t="s">
        <v>11</v>
      </c>
      <c r="B4" t="s">
        <v>32</v>
      </c>
      <c r="C4" t="s">
        <v>101</v>
      </c>
      <c r="D4" t="s">
        <v>29</v>
      </c>
      <c r="E4" t="s">
        <v>32</v>
      </c>
      <c r="F4" t="s">
        <v>53</v>
      </c>
      <c r="G4" t="s">
        <v>11</v>
      </c>
      <c r="H4" t="s">
        <v>99</v>
      </c>
      <c r="I4" t="s">
        <v>8</v>
      </c>
      <c r="J4">
        <v>0</v>
      </c>
      <c r="K4">
        <v>0</v>
      </c>
      <c r="L4">
        <v>0</v>
      </c>
      <c r="O4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N'dwh'),0)</v>
      </c>
    </row>
    <row r="5" spans="1:15" x14ac:dyDescent="0.25">
      <c r="A5" t="s">
        <v>11</v>
      </c>
      <c r="B5" t="s">
        <v>32</v>
      </c>
      <c r="C5" t="s">
        <v>102</v>
      </c>
      <c r="D5" t="s">
        <v>29</v>
      </c>
      <c r="E5" t="s">
        <v>32</v>
      </c>
      <c r="F5" t="s">
        <v>54</v>
      </c>
      <c r="G5" t="s">
        <v>11</v>
      </c>
      <c r="H5" t="s">
        <v>99</v>
      </c>
      <c r="I5" t="s">
        <v>8</v>
      </c>
      <c r="J5">
        <v>0</v>
      </c>
      <c r="K5">
        <v>0</v>
      </c>
      <c r="L5">
        <v>0</v>
      </c>
      <c r="O5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N'dwh'),0)</v>
      </c>
    </row>
    <row r="6" spans="1:15" x14ac:dyDescent="0.25">
      <c r="A6" t="s">
        <v>11</v>
      </c>
      <c r="B6" t="s">
        <v>32</v>
      </c>
      <c r="C6" t="s">
        <v>55</v>
      </c>
      <c r="D6" t="s">
        <v>29</v>
      </c>
      <c r="E6" t="s">
        <v>32</v>
      </c>
      <c r="F6" t="s">
        <v>55</v>
      </c>
      <c r="G6" t="s">
        <v>11</v>
      </c>
      <c r="H6" t="s">
        <v>31</v>
      </c>
      <c r="I6" t="s">
        <v>8</v>
      </c>
      <c r="J6">
        <v>1</v>
      </c>
      <c r="K6">
        <v>0</v>
      </c>
      <c r="L6">
        <v>1</v>
      </c>
      <c r="O6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N'dwh'),1)</v>
      </c>
    </row>
    <row r="7" spans="1:15" x14ac:dyDescent="0.25">
      <c r="A7" t="s">
        <v>11</v>
      </c>
      <c r="B7" t="s">
        <v>32</v>
      </c>
      <c r="C7" t="s">
        <v>103</v>
      </c>
      <c r="D7" t="s">
        <v>29</v>
      </c>
      <c r="E7" t="s">
        <v>32</v>
      </c>
      <c r="F7" t="s">
        <v>56</v>
      </c>
      <c r="G7" t="s">
        <v>11</v>
      </c>
      <c r="H7" t="s">
        <v>28</v>
      </c>
      <c r="I7" t="s">
        <v>8</v>
      </c>
      <c r="J7">
        <v>0</v>
      </c>
      <c r="K7">
        <v>0</v>
      </c>
      <c r="L7">
        <v>0</v>
      </c>
      <c r="O7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N'dwh'),0)</v>
      </c>
    </row>
    <row r="8" spans="1:15" x14ac:dyDescent="0.25">
      <c r="A8" t="s">
        <v>11</v>
      </c>
      <c r="B8" t="s">
        <v>32</v>
      </c>
      <c r="C8" t="s">
        <v>104</v>
      </c>
      <c r="D8" t="s">
        <v>29</v>
      </c>
      <c r="E8" t="s">
        <v>32</v>
      </c>
      <c r="F8" t="s">
        <v>57</v>
      </c>
      <c r="G8" t="s">
        <v>11</v>
      </c>
      <c r="H8" t="s">
        <v>28</v>
      </c>
      <c r="I8" t="s">
        <v>8</v>
      </c>
      <c r="J8">
        <v>0</v>
      </c>
      <c r="K8">
        <v>0</v>
      </c>
      <c r="L8">
        <v>1</v>
      </c>
      <c r="O8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N'dwh'),0)</v>
      </c>
    </row>
    <row r="9" spans="1:15" x14ac:dyDescent="0.25">
      <c r="A9" t="s">
        <v>11</v>
      </c>
      <c r="B9" t="s">
        <v>32</v>
      </c>
      <c r="C9" t="s">
        <v>58</v>
      </c>
      <c r="D9" t="s">
        <v>29</v>
      </c>
      <c r="E9" t="s">
        <v>32</v>
      </c>
      <c r="F9" t="s">
        <v>58</v>
      </c>
      <c r="I9" t="s">
        <v>47</v>
      </c>
      <c r="J9">
        <v>0</v>
      </c>
      <c r="K9">
        <v>0</v>
      </c>
      <c r="L9">
        <v>0</v>
      </c>
      <c r="O9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N'SalesOrderHeader'),NULL,NULL)</v>
      </c>
    </row>
    <row r="10" spans="1:15" x14ac:dyDescent="0.25">
      <c r="A10" t="s">
        <v>11</v>
      </c>
      <c r="B10" t="s">
        <v>32</v>
      </c>
      <c r="C10" t="s">
        <v>59</v>
      </c>
      <c r="D10" t="s">
        <v>29</v>
      </c>
      <c r="E10" t="s">
        <v>32</v>
      </c>
      <c r="F10" t="s">
        <v>59</v>
      </c>
      <c r="I10" t="s">
        <v>47</v>
      </c>
      <c r="J10">
        <v>0</v>
      </c>
      <c r="K10">
        <v>0</v>
      </c>
      <c r="L10">
        <v>0</v>
      </c>
      <c r="O10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N'SalesOrderHeader'),NULL,NULL)</v>
      </c>
    </row>
    <row r="11" spans="1:15" x14ac:dyDescent="0.25">
      <c r="A11" t="s">
        <v>11</v>
      </c>
      <c r="B11" t="s">
        <v>32</v>
      </c>
      <c r="C11" t="s">
        <v>60</v>
      </c>
      <c r="D11" t="s">
        <v>29</v>
      </c>
      <c r="E11" t="s">
        <v>32</v>
      </c>
      <c r="F11" t="s">
        <v>60</v>
      </c>
      <c r="I11" t="s">
        <v>47</v>
      </c>
      <c r="J11">
        <v>0</v>
      </c>
      <c r="K11">
        <v>0</v>
      </c>
      <c r="L11">
        <v>0</v>
      </c>
      <c r="O11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2023-03-24T15:39:27Z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