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Hub\Game-Theorie\Game-Information\"/>
    </mc:Choice>
  </mc:AlternateContent>
  <xr:revisionPtr revIDLastSave="0" documentId="13_ncr:1_{5AE353D4-4D9E-4789-B968-0E93F88D446D}" xr6:coauthVersionLast="46" xr6:coauthVersionMax="46" xr10:uidLastSave="{00000000-0000-0000-0000-000000000000}"/>
  <bookViews>
    <workbookView xWindow="0" yWindow="3588" windowWidth="7656" windowHeight="6996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F16" i="1" s="1"/>
  <c r="E22" i="1"/>
  <c r="F22" i="1" s="1"/>
  <c r="D28" i="1"/>
  <c r="D23" i="1"/>
  <c r="C20" i="1"/>
  <c r="E27" i="1"/>
  <c r="F27" i="1" s="1"/>
  <c r="E28" i="1"/>
  <c r="F28" i="1" s="1"/>
  <c r="E26" i="1"/>
  <c r="F26" i="1" s="1"/>
  <c r="E23" i="1"/>
  <c r="F23" i="1" s="1"/>
  <c r="E24" i="1"/>
  <c r="F24" i="1" s="1"/>
  <c r="E21" i="1"/>
  <c r="E14" i="1"/>
  <c r="F14" i="1" s="1"/>
  <c r="E15" i="1"/>
  <c r="F15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5" i="1"/>
  <c r="D25" i="1"/>
  <c r="D20" i="1"/>
  <c r="D6" i="1"/>
  <c r="C6" i="1"/>
  <c r="D12" i="1" l="1"/>
  <c r="D5" i="1" s="1"/>
  <c r="E20" i="1"/>
  <c r="E12" i="1"/>
  <c r="E6" i="1"/>
  <c r="E25" i="1"/>
  <c r="F7" i="1"/>
  <c r="F6" i="1" s="1"/>
  <c r="F21" i="1"/>
  <c r="F20" i="1" s="1"/>
  <c r="F13" i="1"/>
  <c r="F12" i="1" s="1"/>
  <c r="F25" i="1"/>
  <c r="C5" i="1"/>
  <c r="E5" i="1" l="1"/>
  <c r="F5" i="1"/>
</calcChain>
</file>

<file path=xl/sharedStrings.xml><?xml version="1.0" encoding="utf-8"?>
<sst xmlns="http://schemas.openxmlformats.org/spreadsheetml/2006/main" count="56" uniqueCount="54">
  <si>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</si>
  <si>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</si>
  <si>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</si>
  <si>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</si>
  <si>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</si>
  <si>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</si>
  <si>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</si>
  <si>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</si>
  <si>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</si>
  <si>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</si>
  <si>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</si>
  <si>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</si>
  <si>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</si>
  <si>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</si>
  <si>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</si>
  <si>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</si>
  <si>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</si>
  <si>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</si>
  <si>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</si>
  <si>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</si>
  <si>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</si>
  <si>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</si>
  <si>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</si>
  <si>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</si>
  <si>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</si>
  <si>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</si>
  <si>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</si>
  <si>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</si>
  <si>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</si>
  <si>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</si>
  <si>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</si>
  <si>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</si>
  <si>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</si>
  <si>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</si>
  <si>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</si>
  <si>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</si>
  <si>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</si>
  <si>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</si>
  <si>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</si>
  <si>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</si>
  <si>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</si>
  <si>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</si>
  <si>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</si>
  <si>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</si>
  <si>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</si>
  <si>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</si>
  <si>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</si>
  <si>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</si>
  <si>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</si>
  <si>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</si>
  <si>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</si>
  <si>
    <t>1.3.2</t>
  </si>
  <si>
    <t>Mechanics programmiert</t>
  </si>
  <si>
    <t>Items (Leben, Diamanten)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</si>
</sst>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3"/>
  <sheetViews>
    <sheetView tabSelected="1" topLeftCell="A4" workbookViewId="0">
      <selection activeCell="D26" sqref="D26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3" t="s">
        <v>22</v>
      </c>
      <c r="C1" s="13" t="s">
        <v>25</v>
      </c>
      <c r="D1" s="13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3"/>
      <c r="C2" s="13"/>
      <c r="D2" s="13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3"/>
      <c r="C3" s="13"/>
      <c r="D3" s="13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3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SUM(C6+C12+C20+C25)</f>
        <v>63</v>
      </c>
      <c r="D5" s="11">
        <f>SUM(D6+D12+D20+D25)</f>
        <v>58</v>
      </c>
      <c r="E5" s="11">
        <f>SUM(E6+E12+E20+E25)</f>
        <v>121</v>
      </c>
      <c r="F5" s="11">
        <f>SUM(F6+F12+F20+F25)</f>
        <v>2420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3</v>
      </c>
      <c r="D6" s="10">
        <f>SUM(D7:D11)</f>
        <v>9</v>
      </c>
      <c r="E6" s="10">
        <f>SUM(E7:E11)</f>
        <v>12</v>
      </c>
      <c r="F6" s="10">
        <f>SUM(F7:F11)</f>
        <v>240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0</v>
      </c>
      <c r="D7" s="6">
        <v>0</v>
      </c>
      <c r="E7" s="6">
        <f>C7+D7</f>
        <v>0</v>
      </c>
      <c r="F7" s="6">
        <f>E7*$C$30</f>
        <v>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2</v>
      </c>
      <c r="D8" s="6">
        <v>5</v>
      </c>
      <c r="E8" s="6">
        <f t="shared" ref="E8:E11" si="0">C8+D8</f>
        <v>7</v>
      </c>
      <c r="F8" s="6">
        <f>E8*$C$30</f>
        <v>140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v>1</v>
      </c>
      <c r="D9" s="6">
        <v>4</v>
      </c>
      <c r="E9" s="6">
        <f t="shared" si="0"/>
        <v>5</v>
      </c>
      <c r="F9" s="6">
        <f>E9*$C$30</f>
        <v>100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0</v>
      </c>
      <c r="D10" s="6">
        <v>0</v>
      </c>
      <c r="E10" s="6">
        <f t="shared" si="0"/>
        <v>0</v>
      </c>
      <c r="F10" s="6">
        <f>E10*$C$30</f>
        <v>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0</v>
      </c>
      <c r="D11" s="6">
        <v>0</v>
      </c>
      <c r="E11" s="6">
        <f t="shared" si="0"/>
        <v>0</v>
      </c>
      <c r="F11" s="6">
        <f>E11*$C$30</f>
        <v>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19</v>
      </c>
      <c r="D12" s="10">
        <f>SUM(D13:D19)</f>
        <v>25.5</v>
      </c>
      <c r="E12" s="10">
        <f>SUM(E13:E19)</f>
        <v>44.5</v>
      </c>
      <c r="F12" s="10">
        <f>SUM(F13:F19)</f>
        <v>890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E13*$C$30</f>
        <v>490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0.5</v>
      </c>
      <c r="D14" s="6">
        <v>3</v>
      </c>
      <c r="E14" s="6">
        <f t="shared" si="1"/>
        <v>3.5</v>
      </c>
      <c r="F14" s="6">
        <f t="shared" si="2"/>
        <v>70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>
        <v>1</v>
      </c>
      <c r="E15" s="6">
        <f t="shared" si="1"/>
        <v>4.5</v>
      </c>
      <c r="F15" s="6">
        <f t="shared" si="2"/>
        <v>90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53</v>
      </c>
      <c r="C16" s="6">
        <v>1.5</v>
      </c>
      <c r="D16" s="6">
        <f>0.5+0.5+0.5+1</f>
        <v>2.5</v>
      </c>
      <c r="E16" s="6">
        <f t="shared" si="1"/>
        <v>4</v>
      </c>
      <c r="F16" s="6">
        <f t="shared" si="2"/>
        <v>80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41</v>
      </c>
      <c r="C17" s="6">
        <v>3</v>
      </c>
      <c r="D17" s="6">
        <v>0.5</v>
      </c>
      <c r="E17" s="6">
        <f t="shared" si="1"/>
        <v>3.5</v>
      </c>
      <c r="F17" s="6">
        <f t="shared" si="2"/>
        <v>70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42</v>
      </c>
      <c r="C18" s="6">
        <v>2</v>
      </c>
      <c r="D18" s="6">
        <v>0.5</v>
      </c>
      <c r="E18" s="6">
        <f t="shared" si="1"/>
        <v>2.5</v>
      </c>
      <c r="F18" s="6">
        <f t="shared" si="2"/>
        <v>50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43</v>
      </c>
      <c r="C19" s="6">
        <v>1</v>
      </c>
      <c r="D19" s="6">
        <v>1</v>
      </c>
      <c r="E19" s="6">
        <f t="shared" si="1"/>
        <v>2</v>
      </c>
      <c r="F19" s="6">
        <f t="shared" si="2"/>
        <v>40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44</v>
      </c>
      <c r="C20" s="10">
        <f>SUM(C21:C24)</f>
        <v>13</v>
      </c>
      <c r="D20" s="10">
        <f>SUM(D21:D24)</f>
        <v>6.5</v>
      </c>
      <c r="E20" s="10">
        <f>SUM(E21:E24)</f>
        <v>19.5</v>
      </c>
      <c r="F20" s="10">
        <f>SUM(F21:F24)</f>
        <v>390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45</v>
      </c>
      <c r="C21" s="6">
        <v>1</v>
      </c>
      <c r="D21" s="6">
        <v>0.5</v>
      </c>
      <c r="E21" s="6">
        <f>SUM(C21:D21)</f>
        <v>1.5</v>
      </c>
      <c r="F21" s="6">
        <f>E21*$C$30</f>
        <v>30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51</v>
      </c>
      <c r="B22" s="12" t="s">
        <v>52</v>
      </c>
      <c r="C22" s="12">
        <v>4</v>
      </c>
      <c r="D22" s="12">
        <v>2</v>
      </c>
      <c r="E22" s="12">
        <f>SUM(C22:D22)</f>
        <v>6</v>
      </c>
      <c r="F22" s="12">
        <f>E22*$C$30</f>
        <v>120</v>
      </c>
      <c r="G22" s="12"/>
      <c r="H22" s="12"/>
      <c r="I22" s="12"/>
      <c r="J22" s="12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16</v>
      </c>
      <c r="B23" s="6" t="s">
        <v>46</v>
      </c>
      <c r="C23" s="6">
        <v>7</v>
      </c>
      <c r="D23" s="6">
        <f>2+1</f>
        <v>3</v>
      </c>
      <c r="E23" s="6">
        <f t="shared" ref="E23:E24" si="3">SUM(C23:D23)</f>
        <v>10</v>
      </c>
      <c r="F23" s="6">
        <f>E23*$C$30</f>
        <v>200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4" t="s">
        <v>17</v>
      </c>
      <c r="B24" s="6" t="s">
        <v>43</v>
      </c>
      <c r="C24" s="6">
        <v>1</v>
      </c>
      <c r="D24" s="6">
        <v>1</v>
      </c>
      <c r="E24" s="6">
        <f t="shared" si="3"/>
        <v>2</v>
      </c>
      <c r="F24" s="6">
        <f>E24*$C$30</f>
        <v>40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5" t="s">
        <v>20</v>
      </c>
      <c r="B25" s="8" t="s">
        <v>47</v>
      </c>
      <c r="C25" s="10">
        <f>SUM(C26:C28)</f>
        <v>28</v>
      </c>
      <c r="D25" s="10">
        <f>SUM(D26:D28)</f>
        <v>17</v>
      </c>
      <c r="E25" s="10">
        <f>SUM(E26:E28)</f>
        <v>45</v>
      </c>
      <c r="F25" s="10">
        <f>SUM(F26:F28)</f>
        <v>900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18</v>
      </c>
      <c r="B26" s="6" t="s">
        <v>48</v>
      </c>
      <c r="C26" s="6">
        <v>7.5</v>
      </c>
      <c r="D26" s="6">
        <v>3</v>
      </c>
      <c r="E26" s="6">
        <f>SUM(C26:D26)</f>
        <v>10.5</v>
      </c>
      <c r="F26" s="6">
        <f>E26*$C$30</f>
        <v>210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19</v>
      </c>
      <c r="B27" s="6" t="s">
        <v>49</v>
      </c>
      <c r="C27" s="6">
        <v>9</v>
      </c>
      <c r="D27" s="6">
        <v>5</v>
      </c>
      <c r="E27" s="6">
        <f t="shared" ref="E27:E28" si="4">SUM(C27:D27)</f>
        <v>14</v>
      </c>
      <c r="F27" s="6">
        <f>E27*$C$30</f>
        <v>280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 t="s">
        <v>21</v>
      </c>
      <c r="B28" s="6" t="s">
        <v>50</v>
      </c>
      <c r="C28" s="6">
        <v>11.5</v>
      </c>
      <c r="D28" s="6">
        <f>2+1+1+1+1+2+1</f>
        <v>9</v>
      </c>
      <c r="E28" s="6">
        <f t="shared" si="4"/>
        <v>20.5</v>
      </c>
      <c r="F28" s="6">
        <f>E28*$C$30</f>
        <v>410</v>
      </c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A29" s="4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 t="s">
        <v>35</v>
      </c>
      <c r="C30" s="6" t="s">
        <v>36</v>
      </c>
      <c r="D30" s="6" t="s">
        <v>36</v>
      </c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4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3"/>
      <c r="B38" s="9"/>
      <c r="C38" s="9"/>
      <c r="D38" s="9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  <c r="M40" s="7"/>
      <c r="N40" s="7"/>
      <c r="O40" s="7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Lukas Schneider</cp:lastModifiedBy>
  <dcterms:created xsi:type="dcterms:W3CDTF">2021-04-20T08:59:26Z</dcterms:created>
  <dcterms:modified xsi:type="dcterms:W3CDTF">2021-05-26T08:37:36Z</dcterms:modified>
</cp:coreProperties>
</file>