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Donny\Desktop\data\social_identity\"/>
    </mc:Choice>
  </mc:AlternateContent>
  <xr:revisionPtr revIDLastSave="0" documentId="13_ncr:1_{FAE953A9-E6FF-4BEB-BACB-1D65E6719EE4}" xr6:coauthVersionLast="45" xr6:coauthVersionMax="45" xr10:uidLastSave="{00000000-0000-0000-0000-000000000000}"/>
  <bookViews>
    <workbookView xWindow="-108" yWindow="-108" windowWidth="16608" windowHeight="8856" xr2:uid="{8F3EE6C7-735D-354B-B197-F0AE041D69D1}"/>
  </bookViews>
  <sheets>
    <sheet name="Legend" sheetId="2" r:id="rId1"/>
    <sheet name="Included" sheetId="1" r:id="rId2"/>
  </sheets>
  <definedNames>
    <definedName name="_xlnm._FilterDatabase" localSheetId="1" hidden="1">Included!$A$1:$AC$252</definedName>
    <definedName name="_xlnm.Print_Area" localSheetId="0">Legend!$A$1:$B$17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X19" i="1" l="1"/>
  <c r="X210" i="1"/>
  <c r="X204" i="1"/>
  <c r="X143" i="1"/>
  <c r="X142" i="1"/>
  <c r="X136" i="1"/>
  <c r="X112" i="1"/>
  <c r="X111" i="1"/>
  <c r="X86" i="1"/>
  <c r="X85" i="1"/>
  <c r="X84" i="1"/>
  <c r="X83" i="1"/>
  <c r="X55" i="1"/>
  <c r="X54" i="1"/>
  <c r="X53" i="1"/>
  <c r="X52" i="1"/>
  <c r="X51" i="1"/>
  <c r="X5" i="1"/>
  <c r="X74" i="1"/>
  <c r="AB127" i="1"/>
  <c r="AE233" i="1"/>
  <c r="AE234" i="1"/>
  <c r="AE235" i="1"/>
  <c r="AB219" i="1"/>
  <c r="AB218" i="1"/>
  <c r="AB217" i="1"/>
  <c r="AB216" i="1"/>
  <c r="AB214" i="1"/>
  <c r="AB213" i="1"/>
  <c r="AB184" i="1"/>
  <c r="AB183" i="1"/>
  <c r="AB9" i="1"/>
  <c r="X239" i="1"/>
  <c r="X240" i="1"/>
  <c r="X241" i="1"/>
  <c r="X238" i="1"/>
  <c r="X233" i="1"/>
  <c r="X234" i="1"/>
  <c r="X235" i="1"/>
  <c r="X232" i="1"/>
  <c r="X223" i="1"/>
  <c r="X224" i="1"/>
  <c r="X222" i="1"/>
  <c r="X219" i="1"/>
  <c r="X220" i="1"/>
  <c r="X215" i="1"/>
  <c r="X216" i="1"/>
  <c r="X217" i="1"/>
  <c r="X218" i="1"/>
  <c r="X214" i="1"/>
  <c r="X209" i="1"/>
  <c r="X202" i="1"/>
  <c r="X203" i="1"/>
  <c r="X205" i="1"/>
  <c r="X206" i="1"/>
  <c r="X207" i="1"/>
  <c r="X208" i="1"/>
  <c r="X196" i="1"/>
  <c r="X197" i="1"/>
  <c r="X198" i="1"/>
  <c r="X199" i="1"/>
  <c r="X200" i="1"/>
  <c r="X201" i="1"/>
  <c r="X191" i="1"/>
  <c r="X192" i="1"/>
  <c r="X193" i="1"/>
  <c r="X194" i="1"/>
  <c r="X195" i="1"/>
  <c r="X190" i="1"/>
  <c r="X184" i="1"/>
  <c r="X183" i="1"/>
  <c r="X172" i="1"/>
  <c r="X173" i="1"/>
  <c r="X174" i="1"/>
  <c r="X166" i="1"/>
  <c r="X167" i="1"/>
  <c r="X168" i="1"/>
  <c r="X169" i="1"/>
  <c r="X170" i="1"/>
  <c r="X171" i="1"/>
  <c r="X160" i="1"/>
  <c r="X161" i="1"/>
  <c r="X162" i="1"/>
  <c r="X163" i="1"/>
  <c r="X164" i="1"/>
  <c r="X165" i="1"/>
  <c r="X154" i="1"/>
  <c r="X155" i="1"/>
  <c r="X156" i="1"/>
  <c r="X157" i="1"/>
  <c r="X158" i="1"/>
  <c r="X159" i="1"/>
  <c r="X148" i="1"/>
  <c r="X149" i="1"/>
  <c r="X150" i="1"/>
  <c r="X151" i="1"/>
  <c r="X152" i="1"/>
  <c r="X153" i="1"/>
  <c r="X140" i="1"/>
  <c r="X141" i="1"/>
  <c r="X144" i="1"/>
  <c r="X145" i="1"/>
  <c r="X146" i="1"/>
  <c r="X147" i="1"/>
  <c r="X133" i="1"/>
  <c r="X134" i="1"/>
  <c r="X135" i="1"/>
  <c r="X137" i="1"/>
  <c r="X138" i="1"/>
  <c r="X139" i="1"/>
  <c r="X132" i="1"/>
  <c r="X124" i="1"/>
  <c r="X125" i="1"/>
  <c r="X121" i="1"/>
  <c r="X122" i="1"/>
  <c r="X123" i="1"/>
  <c r="X116" i="1"/>
  <c r="X117" i="1"/>
  <c r="X118" i="1"/>
  <c r="X119" i="1"/>
  <c r="X120" i="1"/>
  <c r="X108" i="1"/>
  <c r="X109" i="1"/>
  <c r="X110" i="1"/>
  <c r="X113" i="1"/>
  <c r="X114" i="1"/>
  <c r="X115" i="1"/>
  <c r="X107" i="1"/>
  <c r="X97" i="1"/>
  <c r="X98" i="1"/>
  <c r="X96" i="1"/>
  <c r="X91" i="1"/>
  <c r="X92" i="1"/>
  <c r="X93" i="1"/>
  <c r="X94" i="1"/>
  <c r="X88" i="1"/>
  <c r="X89" i="1"/>
  <c r="X90" i="1"/>
  <c r="X87" i="1"/>
  <c r="X77" i="1"/>
  <c r="X78" i="1"/>
  <c r="X79" i="1"/>
  <c r="X80" i="1"/>
  <c r="X81" i="1"/>
  <c r="X75" i="1"/>
  <c r="X76" i="1"/>
  <c r="X70" i="1"/>
  <c r="X71" i="1"/>
  <c r="X72" i="1"/>
  <c r="X73" i="1"/>
  <c r="X69" i="1"/>
  <c r="X66" i="1"/>
  <c r="X65" i="1"/>
  <c r="X60" i="1"/>
  <c r="X59" i="1"/>
  <c r="X48" i="1"/>
  <c r="X49" i="1"/>
  <c r="X50" i="1"/>
  <c r="X42" i="1"/>
  <c r="X43" i="1"/>
  <c r="X44" i="1"/>
  <c r="X45" i="1"/>
  <c r="X46" i="1"/>
  <c r="X47" i="1"/>
  <c r="X39" i="1"/>
  <c r="X40" i="1"/>
  <c r="X41" i="1"/>
  <c r="X38" i="1"/>
  <c r="X30" i="1"/>
  <c r="X31" i="1"/>
  <c r="X32" i="1"/>
  <c r="X33" i="1"/>
  <c r="X34" i="1"/>
  <c r="X25" i="1"/>
  <c r="X26" i="1"/>
  <c r="X27" i="1"/>
  <c r="X28" i="1"/>
  <c r="X29" i="1"/>
  <c r="X24" i="1"/>
  <c r="X18" i="1"/>
  <c r="X20" i="1"/>
  <c r="X14" i="1"/>
  <c r="X15" i="1"/>
  <c r="X16" i="1"/>
  <c r="X17" i="1"/>
  <c r="X13" i="1"/>
  <c r="X3" i="1"/>
  <c r="X4" i="1"/>
  <c r="X6" i="1"/>
  <c r="X7" i="1"/>
  <c r="X8" i="1"/>
  <c r="X9" i="1"/>
  <c r="X10" i="1"/>
  <c r="X11" i="1"/>
  <c r="X12" i="1"/>
  <c r="X2" i="1"/>
</calcChain>
</file>

<file path=xl/sharedStrings.xml><?xml version="1.0" encoding="utf-8"?>
<sst xmlns="http://schemas.openxmlformats.org/spreadsheetml/2006/main" count="3931" uniqueCount="722">
  <si>
    <t>id</t>
  </si>
  <si>
    <t>n</t>
  </si>
  <si>
    <t>CO</t>
  </si>
  <si>
    <t>Leader Prototypicallty Measure (IV)</t>
  </si>
  <si>
    <t>Likert Scale Range</t>
  </si>
  <si>
    <t>r</t>
  </si>
  <si>
    <t>Cohen.d</t>
  </si>
  <si>
    <t>Social Identification Measure / Manipulation</t>
  </si>
  <si>
    <t>Aicher &amp; Cunningham (2011)</t>
  </si>
  <si>
    <t>Organizational culture and leader sex impacts leader prototypicality and effectiveness</t>
  </si>
  <si>
    <t>P</t>
  </si>
  <si>
    <t xml:space="preserve">Leadership prototypicality (6 items; Platow &amp; van Knippenberg 2001) </t>
  </si>
  <si>
    <t>NA</t>
  </si>
  <si>
    <t>1-7 (strongly disagree - strongly agree)</t>
  </si>
  <si>
    <t>Perceived leader effectivess</t>
  </si>
  <si>
    <t>Leadership effectiveness (van Knippenberg &amp; van Knippenberg, 2005)</t>
  </si>
  <si>
    <t>Alzoman (2012) Pilot study</t>
  </si>
  <si>
    <t>Alzoman (2012) Pilot Study</t>
  </si>
  <si>
    <t>Effective leadership of a culturally diverse workforce in Saudi Arabia Basic Industries Corporation</t>
  </si>
  <si>
    <t>Leader prototypicality (6 items; van Knippenberg &amp; van Knippenberg, 2005)</t>
  </si>
  <si>
    <t>vK</t>
  </si>
  <si>
    <t>1-6 (strongly disagree - strongly agree)</t>
  </si>
  <si>
    <t>Affective organisational commitment (6 items; Meyer &amp; Allen, 1993)</t>
  </si>
  <si>
    <t>Team identification (7 items; van Dick et al., 2004)
"I identify myself as a member of my team"; "Being a member of my team reflects my personality well"; "I like to work for my team"; "I think reluctantly of my team" (reverse); "Sometimes I rather don‟t say that I am member of the team" (reverse); "My team is positively judged by others"; "I work for my team above what is absolutely necessary"</t>
  </si>
  <si>
    <t>1-6 (not true for me - is totally true for me)</t>
  </si>
  <si>
    <t>Alzoman (2012) Main study</t>
  </si>
  <si>
    <t>Bertwhistle (2013)</t>
  </si>
  <si>
    <t>Managing Workgroup Values Diversity: The Underlying Effect of Collective Team Identity and the Impact of Identity Leadership</t>
  </si>
  <si>
    <t>Identity leadership inventory - identitiy prototypicality subscale  (4 items; Steffens et al., 2014)</t>
  </si>
  <si>
    <t>1-7 (not at all - completely)</t>
  </si>
  <si>
    <t>Job satisfaction</t>
  </si>
  <si>
    <t>Employee satisfaction (3 items from Overall Job Satisfaction Scale developed by Cammann, Fichman, Jenkins, &amp; Klesh, 1983; 1 item from Jehn, 1994; 1 item from Dunham &amp; Herman, 1975)</t>
  </si>
  <si>
    <t>Collective team identification (4 items; Allen and Meyer, 1990, Affective Commitment Scale)
"To what extent do you feel emotionally attached to your team?"</t>
  </si>
  <si>
    <t>1-7 (not at all - very much)</t>
  </si>
  <si>
    <t>Boezeman &amp; Ellemers (2014) Study 2</t>
  </si>
  <si>
    <t>Volunteer leadership: The role of pride and respect in organizational identification and leadership satisfaction</t>
  </si>
  <si>
    <t xml:space="preserve">Leadership prototypicality (4 items; Platow &amp; van Knippenberg 2001) </t>
  </si>
  <si>
    <t>1-7 (totally disagree - totally agree)</t>
  </si>
  <si>
    <t>Satisfaction with leadership (2 items; Bass, 1985)</t>
  </si>
  <si>
    <t>Identification with organisation (3 items; Mael &amp; Ashforth, 1992)</t>
  </si>
  <si>
    <t>Chang, Turan, &amp; Chow (2015) Study 3</t>
  </si>
  <si>
    <t xml:space="preserve">A desire for deviance: The influence of leader normativeness and inter-group competition on group member support </t>
  </si>
  <si>
    <t>Leadership prototypicality (3 items; Platow &amp; van Knippenberg, 2001)</t>
  </si>
  <si>
    <t>Endorsement</t>
  </si>
  <si>
    <t xml:space="preserve">Leader support (3 items; created) </t>
  </si>
  <si>
    <t>In-group identification (4 items from the collective self-esteem scale; Luhtanen &amp; Crocker, 1992)
"Overall, being a member of my political party has very little to do with how I feel about myself"; "In general, being a member of my political party is an important part of my self-image"; "Being a member of my political party is an important reflection of who I am"; "Being a member of my political party is unimportant to my sense of what kind of person I am"</t>
  </si>
  <si>
    <t>Cicero, Bonaiuto, Pierro, &amp; van Knippenberg (2008) Study 1</t>
  </si>
  <si>
    <t>Cicero, Bonaiuto et al. (2008) Study 1</t>
  </si>
  <si>
    <t>Employees' work effort as a function of leader group prototypicality: the moderating role of team identification</t>
  </si>
  <si>
    <t>Leader group prototypicality (5 items; Platow &amp; van Knippenberg 2001; van Knippenberg &amp; van Knippenberg 2005)</t>
  </si>
  <si>
    <t>Work effort (5 items; Brown and Leigh 1996)</t>
  </si>
  <si>
    <t xml:space="preserve">Team identification (6 items; Mael &amp; Ashforth, 1992; van Knippenberg &amp; Van Schie, 2000)
"When someone criticizes my work team, it feels like a personly insult"; I am very interested what others think of my work team"
</t>
  </si>
  <si>
    <t>Cicero, Bonaiuto, Pierro, &amp; Van Knippenberg (2008) Study 2</t>
  </si>
  <si>
    <t>Cicero, Bonaiuto et al. (2008) Study 2</t>
  </si>
  <si>
    <t>Leadership effectiveness (3 items; Hains et al., 1997;
van Knippenberg &amp; van Knippenberg, 2005)</t>
  </si>
  <si>
    <t>1-5 (strongly disagree - strongly agree)</t>
  </si>
  <si>
    <t>Team identification was manipulated and also checked with a scale (6 items; Mael &amp; Ashforth, 1992; van knippenberg &amp; van Schie, 2000). 
1-5 (strongly disagree - strongly agree)
"When someone criticizes my work team, it feels like a personly insult"; I am very interested what others think of my work team"</t>
  </si>
  <si>
    <t>Cicero, Pierro, &amp; van Knippenberg (2007): Study 1</t>
  </si>
  <si>
    <t>Leader group prototypicality and job satisfaction: The moderating role of job stress and team identification</t>
  </si>
  <si>
    <t>Leader group prototypicality (4 items; Platow &amp; van Knippenberg, 2001; van Knippenberg &amp; van Knippenberg, 2005)</t>
  </si>
  <si>
    <t>Job satisfaction (4 items; Brayfield &amp; Rothe, 1951)</t>
  </si>
  <si>
    <t>Team identification (5 items; Mael &amp; Ashforth, 1992; van Knippenberg &amp; van Schie, 2000)
"When someone criticises my work team, it feels like a personal insult"; "I'm very interested in what others think about my work team"; "When I talk about my work team, I usually say 'we' rather than 'they'"; "My work team successes are my successes"; "When someone praises my work team, it feels like a personal compliment"</t>
  </si>
  <si>
    <t>Follower wellbeing/stress</t>
  </si>
  <si>
    <t>Job stress (6 items; adapted from the Perceived Stress Scale by Cohen et al., 1983)</t>
  </si>
  <si>
    <t>Cicero, Pierro, &amp; van Knippenberg (2007): Study 2</t>
  </si>
  <si>
    <t>Job stress (18 items; Italian translation of the Physical Synthoms Inventory; Spector and Jex, 1998)</t>
  </si>
  <si>
    <t>Cicero, Pierro, &amp; van Knippenberg (2010)</t>
  </si>
  <si>
    <t>Leadership and uncertainty: How role ambiguity affects the relationship between leader group prototypicality and leadership effectiveness</t>
  </si>
  <si>
    <t>Leader group prototypicality (4 items; van Knippenberg &amp; van Knippenberg, 2005)</t>
  </si>
  <si>
    <t xml:space="preserve">Percieved leader effectiveness (4 items; Hogg &amp; Duck, 1997; van Knippenberg &amp; van Knippenberg, 2005) </t>
  </si>
  <si>
    <t xml:space="preserve">Cicero, Pierro, &amp; van Knippenberg (2010) </t>
  </si>
  <si>
    <t>Job satisfaction (1 item; Wanous, Reichers, &amp; Hudy, 1997)</t>
  </si>
  <si>
    <t>Turnover intentions (3 items; Mobley, 1977)</t>
  </si>
  <si>
    <t>Cookson (2011)</t>
  </si>
  <si>
    <t xml:space="preserve">The moderating effect of leader prototypicality on the relationship between LMX and follower attitudes. </t>
  </si>
  <si>
    <t>Leader Prototypicality (SIMOL) (8 items; Created by authors based on Offerman, Kennedy, &amp; Wirtz, 1994 and Platow &amp; van Knippenberg; 2004)</t>
  </si>
  <si>
    <t>RO</t>
  </si>
  <si>
    <t>Dawson (2016): Study 1</t>
  </si>
  <si>
    <t>Dawson (2016) Study 1</t>
  </si>
  <si>
    <t>The Post-Crisis Effects of Leader Prototypicality on Public Evaluations</t>
  </si>
  <si>
    <t>Identity leadership inventory - identitiy prototypicality subscale  (4 items; Steffens et al., 2014; 1 item created)</t>
  </si>
  <si>
    <t>S</t>
  </si>
  <si>
    <t>Trust in leader</t>
  </si>
  <si>
    <t>Trust (9 items; Smith, Gillespie, Fitzimmons, Callan and Paulson, 2016)</t>
  </si>
  <si>
    <t>Dawson (2016): Study 2</t>
  </si>
  <si>
    <t>Dawson (2016) Study 2</t>
  </si>
  <si>
    <t xml:space="preserve">Leader effectiveness  (6 items; Awamleh and Gardner, 1999) </t>
  </si>
  <si>
    <t>De Cremer, van Dijke, &amp; Mayer (2010): Study 1</t>
  </si>
  <si>
    <t>Cooperating when "you" and "I" are treated fairly: The moderating role of leader prototypicality</t>
  </si>
  <si>
    <t>Team cohesion</t>
  </si>
  <si>
    <t>Cooperation (3 items; created by author)</t>
  </si>
  <si>
    <t>De Cremer, van Dijke, &amp; Mayer (2010): Study 2</t>
  </si>
  <si>
    <t>Leader group prototypicality (5 items; van Knippenberg &amp; van Knippenberg 2005)</t>
  </si>
  <si>
    <t>Perceived leader fairness</t>
  </si>
  <si>
    <t>Procedural fairness - self (7 items; Colquitt, 2001)</t>
  </si>
  <si>
    <t>Procedural fairness - others (7 items; Colquitt, 2001)</t>
  </si>
  <si>
    <t>Positive affect (2 items; created by author)</t>
  </si>
  <si>
    <t>Organisaitonal Citizenship Behaviour (3 items; Moorman &amp; Blakely, 1995)</t>
  </si>
  <si>
    <t>De Cremer, van Dijke, &amp; Mayer (2010): Study 3</t>
  </si>
  <si>
    <t>De Cremer, van Dijke, &amp; Mayer (2010): Study 4</t>
  </si>
  <si>
    <t>INDEXED BY A CWORKER
Organisational Citizenship Behaviour (8 items; Lee &amp; Allen, 2002)</t>
  </si>
  <si>
    <t>An explorative study on the connection between ethical leadership, prototypicality and organisational misbehavior in a Dutch fire service</t>
  </si>
  <si>
    <t>Eisenberger, Karagonlar, Stinglhamber, Neves, Becker, Gonzalez-Morales, &amp; Steiger-Mueller (2010): Study 1</t>
  </si>
  <si>
    <t>Eisenberger, Karagonlar et al. (2010) Study 1</t>
  </si>
  <si>
    <t>Leader-member exchange and affective organizational commitment: The contribution of supervisor's organizational embodiment</t>
  </si>
  <si>
    <t>Supervisor organisational embodiment (9 items; created by author)</t>
  </si>
  <si>
    <t>E</t>
  </si>
  <si>
    <t>Affective commitment to organisation (6 items; Meyer &amp; Allen, 1997; Meyer, Allen, &amp; Smith, 1993)</t>
  </si>
  <si>
    <t>SUPERVISOR RATED
Subordinates' in-role performance (5 items; Williams &amp; Anderson, 1991)</t>
  </si>
  <si>
    <t>SUPERVISOR RATED
Subordinates' extra-role performance (8 items; 1 item from Eisenberger et al., 2001; 1 item from Dyne, Garham, &amp; Dienesch, 1994; 6 items created by author)</t>
  </si>
  <si>
    <t>Eisenberger, Karagonlar, Stinglhamber, Neves, Becker, Gonzalez-Morales, &amp; Steiger-Mueller (2010): Study 2</t>
  </si>
  <si>
    <t>Eisenberger, Karagonlar et al. (2010) Study 2</t>
  </si>
  <si>
    <t>Supervisor organisational embodiment (9 items; created by author)
(Translated to Portuguese)</t>
  </si>
  <si>
    <t>SUPERVISOR RATED
In-role performance (5 items; Williams &amp; Anderson, 1991)</t>
  </si>
  <si>
    <t>SUPERVISOR RATED
Extra-role performance (8 items; 1 item from Eisenberger et al., 2001; 1 item from Dyne, Garham, &amp; Dienesch, 1994; 6 items created by author)</t>
  </si>
  <si>
    <t>Eisenberger, Shoss, Karagonlar, Gonzalez-Morales, Wickham, &amp; Buffardi (2014): Study 3</t>
  </si>
  <si>
    <t>Eisenberger, Karagonlar et al. (2010) Study 3</t>
  </si>
  <si>
    <t>The supervisor POS-LMX-subordinate POS chain: Moderation by reciprocation wariness and supervisor's organizational embodiment</t>
  </si>
  <si>
    <t>Supervisor's organisational embodiment (4 items from Eisenberger et al., 2010; 1 item created for this study)</t>
  </si>
  <si>
    <t>Followers perceived organisational support</t>
  </si>
  <si>
    <t>Perceived organisational support (8 items; appears as if items were created for the study however, they load highly onto Percieved Organisational Support scale (Eisenberger et al., 1986)</t>
  </si>
  <si>
    <t>SUPERVISOR RATED
Withdrawal Behaviour (3 items; from Counterproductive Work Behaviour Checklist; Spector et al., 2006)</t>
  </si>
  <si>
    <t>Fielding &amp; Hogg (1997)</t>
  </si>
  <si>
    <t>Social identity, self-categorization, and leadership: A field study of small interactive groups</t>
  </si>
  <si>
    <t>Group prototypicality (1 item; single item created by author but prototypical description created by group members)</t>
  </si>
  <si>
    <t>Leader effectiveness (7 items; created)</t>
  </si>
  <si>
    <t>Group identification (7 items; 6 adapted from Evans &amp; Jarvis, 1986 Group Attitude Scale; 1 item created)
It measured (a) felt they liked their group, (b) felt involved in what was happening in their group, (c) felt satisfied with their group, (d) felt included in their group, (e) felt there was a feeling of unity in their group, and (f) felt their general attitudes were similar to the rest of the group.</t>
  </si>
  <si>
    <t>1-9 (disagree - agree)</t>
  </si>
  <si>
    <t>Leader effectiveness (5 items; created by author; averaged the quality of ratings of the captain as a general, task, motivational, social, and external leader)</t>
  </si>
  <si>
    <t>Trust in leader (1 item; created)</t>
  </si>
  <si>
    <t>Charisma</t>
  </si>
  <si>
    <t>Charisma (1 item; created)</t>
  </si>
  <si>
    <t>Giessner &amp; van Knippenberg (2008): Study 1</t>
  </si>
  <si>
    <t>Giessner &amp; van Knippenberg (2008) Study 1</t>
  </si>
  <si>
    <t>"License to fail": Goal definition, leader group prototypicality, and perceptions of leadership effectiveness after leader failure</t>
  </si>
  <si>
    <t>Leadership effectiveness (6 items; van Knippenberg &amp; van Knippenberg, 2005)</t>
  </si>
  <si>
    <t>Giessner &amp; van Knippenberg (2008): Study 2</t>
  </si>
  <si>
    <t>Giessner &amp; van Knippenberg (2008) Study 2</t>
  </si>
  <si>
    <t>Trust in leadership (3 items; created by author)</t>
  </si>
  <si>
    <t>Giessner &amp; van Knippenberg (2008): Study 3</t>
  </si>
  <si>
    <t>Giessner &amp; van Knippenberg (2008) Study 3</t>
  </si>
  <si>
    <t>Perceived leader prototypicality (3 items; Platow &amp; van Knippenberg, 2001)</t>
  </si>
  <si>
    <t>Leadership effectiveness (4 items; van Knippenberg &amp; van Knippenberg, 2005)</t>
  </si>
  <si>
    <t>Giessner &amp; van Knippenberg (2008): Study 4</t>
  </si>
  <si>
    <t>Giessner &amp; van Knippenberg (2008) Study 4</t>
  </si>
  <si>
    <t>Trust in leadership (3 items; no reference provided)</t>
  </si>
  <si>
    <t>Social identification was manipulated and then measured for the manipulation check. 
"In the high identification condition, we told participants that the other team members were former students coming from the same university as the participant, were very similar to them, and were having similar attitudes. Furthermore, participants had to imagine a very good match between themselves and the consultancy company in general (i.e., in terms of feeling good to work there). In the low identification condition, the other team members were described as people with whom they had no connection, were different from them, and were having different attitudes. Participants had to envision a very low match between themselves and the consultancy company in genveral." 
Manipulation check (3 items; no reference)
Scale 1-7 (totally disagree - totally agree), reliability = .98. 
e.g., "I identify with my team"</t>
  </si>
  <si>
    <t>Leadership effectiveness (5 items; van Knippenberg &amp; van Knippenberg, 2005)</t>
  </si>
  <si>
    <t>Giessner, van Knippenberg, &amp; Sleebos (2009): Study 1</t>
  </si>
  <si>
    <t>License to fail? How leader group prototypicality moderates the effects of leader performance on perceptions of leadership effectiveness</t>
  </si>
  <si>
    <t>Trust in leadership (2 items; created by author)</t>
  </si>
  <si>
    <t>Leadership effectiveness (9 items; Platow et al., 1997; Haslam et al., 2001)</t>
  </si>
  <si>
    <t>Giessner, van Knippenberg, &amp; Sleebos (2009): Study 2</t>
  </si>
  <si>
    <t>Perceived group prototypicality of the leader (3 items; Platow &amp; van Knippenberg, 2001)</t>
  </si>
  <si>
    <t>Leader performance (1 item; created by author)</t>
  </si>
  <si>
    <t>Giessner, van Knippenberg, &amp; Sleebos (2009): Study 3</t>
  </si>
  <si>
    <t>Gleibs &amp; Haslam (2016): Study 3</t>
  </si>
  <si>
    <t>Gleibs &amp; Haslam (2016) Study 3</t>
  </si>
  <si>
    <t>Do we want a fighter? The influence of group status and the stability of intergroup relations on leader prototypicality and endorsement</t>
  </si>
  <si>
    <t>Leader prototypicality (3 items; Platow &amp; van Knippenberg, 2001; Ullrich, Christ, &amp; van Dick, 2009)</t>
  </si>
  <si>
    <t>Support for candidate (3 items; created)</t>
  </si>
  <si>
    <t>Ingroup Identification (# items not specified; Waldzus et al., 2004)</t>
  </si>
  <si>
    <t>1-7 (anchors not specified)</t>
  </si>
  <si>
    <t>Göncü (2011)</t>
  </si>
  <si>
    <t>Leader group prototypicality and followers' identification: Predictors, mediating processes and follower outcomes</t>
  </si>
  <si>
    <t>Social identification with group (6 items; adapted from Mael &amp; Ashforth, 1992)</t>
  </si>
  <si>
    <t>Trust in leader (6 items; Inelmen, 2006)</t>
  </si>
  <si>
    <t>Job satisfaction. 1 item. (Kunin, 1955)</t>
  </si>
  <si>
    <t>Grille, Schulte, &amp; Kauffeld (2015)</t>
  </si>
  <si>
    <t>Promoting shared leadership: A multilevel analysis investigating the role of prototypical team leader behavior, psychological empowerment, and fair rewards</t>
  </si>
  <si>
    <t>Leader group prototypicality (2 items; van Knippenberg &amp; van Knippenberg 2005)</t>
  </si>
  <si>
    <t>Fair rewards (11 items; adapted from effort-reward-imbalance questionnaire from Rödel, Siegrist, Hessel, &amp; Brähler, 2004)</t>
  </si>
  <si>
    <t>Hains, Hogg, &amp; Duck (1997)</t>
  </si>
  <si>
    <t>Self-categorization and leadership: Effects of group prototypicality and leader stereotypicality</t>
  </si>
  <si>
    <t>Leader effectiveness (10 items; created scale)</t>
  </si>
  <si>
    <t xml:space="preserve">Manipulated and checked with one direct measure (F (1, 176) = 18.62, p&lt;.001) and one indirect measure (F (1.176) = 29.08, p&lt;.001). Reliability .63 (direct measure), .87 (indirect meaasure). Exapand for more information.
Direct measure of salience (3 items; created)
Subjects were asked to what extent they a) felt like a group member rather than a distinct individual, b) saw the competitive discussion as inter- or intragroup, and c) perceived two distinct groups or a number of distinct individuals to be present. 
Scale 1-9 (much more individual - much more group)
Direct measure of social identification (11 items; Hogg et al., 1993; Hogg &amp; Hains, 1996; Hogg &amp; Hardie, 1991)
Subjects indicated a) how committed they felt to their group, b) how happy they were with their choice of group, c) how similar they felt they were to their group, d) how much they liked their group, e) how well they fitted in their group, f) how cohesive they expected their group to be, g) how important their group was to them, h) how much they identified with their group, i) how glad they were to be with their group, j) how much they say themselves belonging with their group, and k) how well they matched the representative position of their group. 
Scale 1-9 (not very much - very much)
</t>
  </si>
  <si>
    <t>Halevy, Berson, &amp; Galinsky (2011): Study 5</t>
  </si>
  <si>
    <t xml:space="preserve">The mainstream is not electable: When vision triumphs over representativeness in leader emergence and effectiveness </t>
  </si>
  <si>
    <t>Leader representativeness (1 item; created)</t>
  </si>
  <si>
    <t>Percieved leader effectiveness (4 items; no reference)</t>
  </si>
  <si>
    <t>Personally endorse changes initiated by leader (2 items; no reference)</t>
  </si>
  <si>
    <t>A social identity perspective on leadership and employee creativity</t>
  </si>
  <si>
    <t>SUPERVISOR RATED
Creative performance (9 items; Tierney et a., 1999)</t>
  </si>
  <si>
    <t>Team identification (4 items; Doosje, Ellemers, &amp; Spears, 1995)
"I see myself as a member of this research group"
"I am pleased to be a member of my research group"
"I feel strong ties with members of my research group"
"I identify with other members of my research group"</t>
  </si>
  <si>
    <t>1-7 (do not agree at all - agree completely)</t>
  </si>
  <si>
    <t>Creative effort (3 items; no reference)</t>
  </si>
  <si>
    <t>Hogg, Hains, &amp; Mason (1998): Study 1</t>
  </si>
  <si>
    <t>Identification and leadership in small groups: Salience, frame of reference, and leader stereotypicality effects on leader evaluations</t>
  </si>
  <si>
    <t>Perceived group prototypicality (2 items; created by author)</t>
  </si>
  <si>
    <t>Leadership potential (2 items; created by researcher)</t>
  </si>
  <si>
    <t xml:space="preserve">Group identification (8 items; Hains et al., 1997; Hogg &amp; Hains, 1996)
Asked participants a) how glad they were to be members of the group, b) how committed they felt to the group, c) how important the group was to them, d) how similar they felt to the group as a whole in terms of general attitudes and opinions, e) how much they would like the other members as a whole, f) how well they felt they would fit intot he group, g) how much they felt they identified with the group, and h) how much they felt they belongs to the group. </t>
  </si>
  <si>
    <t>1-9 (not very much - very much)</t>
  </si>
  <si>
    <t>Group cohesiveness (1 item; no reference)</t>
  </si>
  <si>
    <t>Hogg, Hains, &amp; Mason (1998): Study 2</t>
  </si>
  <si>
    <t>Hogg, Fielding, Johnson, Masser, Russell, &amp; Svensson (2006)</t>
  </si>
  <si>
    <t>Hogg, Fielding et al. (2006)</t>
  </si>
  <si>
    <t>Demographic category membership and leadership in small groups: A social identity analysis</t>
  </si>
  <si>
    <t xml:space="preserve">Leader effectiveness (12 items; 10 items from Hains et al., 1997 and Hogg et al., 1998; 2 items created). In data analysis this scale was combined with the group performance measure (4 items; created) to provide a total scale consisting of 16 items on a 9-point scale. </t>
  </si>
  <si>
    <t>Janson, Levy, Sitkin, &amp; Lind (2008): Study 1</t>
  </si>
  <si>
    <t>Janson, Levy et al. (2008) Study 1</t>
  </si>
  <si>
    <t>Fairness and other leadership heuristics: A four-nation study</t>
  </si>
  <si>
    <t xml:space="preserve">Leader prototypicality (3 items; adapted from van Knippenberg et al., 2007) </t>
  </si>
  <si>
    <t>Leadership evaluations (3 items; created scale)</t>
  </si>
  <si>
    <t>Janson, Levy, Sitkin, &amp; Lind (2008): Study 2</t>
  </si>
  <si>
    <t>Janson, Levy et al. (2008) Study 2</t>
  </si>
  <si>
    <t>Leader prototypicality (3 items; created by researcher)</t>
  </si>
  <si>
    <t>Kalshoven &amp; Den Hartog (2009)</t>
  </si>
  <si>
    <t>Ethical leader behavior and leader effectiveness: The role of prototypicality and trust</t>
  </si>
  <si>
    <t xml:space="preserve">Leader group prototypicality (3 items; Platow &amp; van Knippenberg, 2001) </t>
  </si>
  <si>
    <t>Leader effectiveness (3 items; MLQ; Bass &amp; Avolio, 1993)</t>
  </si>
  <si>
    <t>Leader group prototypicality (3 items; Platow &amp; van Knippenberg, 2001)</t>
  </si>
  <si>
    <t>Trust in leader (5 items; Cook &amp; Wall, 1981)</t>
  </si>
  <si>
    <t>Koivisto &amp; Lipponen (2015)</t>
  </si>
  <si>
    <t xml:space="preserve"> A leader's procedural justice, respect and extra-role behaviour: The roles of leader in-group prototypicality and identification</t>
  </si>
  <si>
    <t>Leader in-group prototypicality (3 items; Platow &amp; van Knippenberg, 2001)</t>
  </si>
  <si>
    <t>SUPERVISOR RATED
Extra-role behaviour (5 items; O'Reilly &amp; Chatman, 1986; Tyler &amp; Blader, 2000)</t>
  </si>
  <si>
    <t>Social Identification (4 items; Mael &amp; Ashforth, 1992)
"When I talk about my day-care centre, I usually say 'we' rather than 'they'"; "When someone praises this day-care centre, it feels like a personal compliment"; "I am very interested in what others think about my day-care centre"; "This day-care centre's successes are my successes"</t>
  </si>
  <si>
    <t>1 -5 (strongly disagree - strongly agreee</t>
  </si>
  <si>
    <t>Koivisto, Lipponen, &amp; Platow (2013): Study 1</t>
  </si>
  <si>
    <t>Organizational and supervisory justice effects on experienced threat during change: The moderating role of leader in-group representativeness</t>
  </si>
  <si>
    <t>Leader in-group representativeness (4 items; Platow &amp; van Knippenberg, 2001)</t>
  </si>
  <si>
    <t>Organisational procedural justice (5 items; Moorman, 1991)</t>
  </si>
  <si>
    <t>Supervisory interactional justice (6 items; 5 items from Moorman, 1991; 1 item created by researcher to measure integrity)</t>
  </si>
  <si>
    <t>Experienced threat (3 items; Bardi et al., 2009)</t>
  </si>
  <si>
    <t>Koivisto, Lipponen, &amp; Platow (2013): Study 2</t>
  </si>
  <si>
    <t>Koivisto &amp; Rice (2016)</t>
  </si>
  <si>
    <t>Leader prototypicality moderates the relation between access to flexible work options and employee feelings of respect and leader endorsement</t>
  </si>
  <si>
    <t>Leader endorsement (3 items; Colquitt, 2001)</t>
  </si>
  <si>
    <t>Lehmann &amp; Arnhold (2013)</t>
  </si>
  <si>
    <t xml:space="preserve">Leader-member exchange and affective supervisor commitment: how does supervisor's organizational embodiment influence the relationship? </t>
  </si>
  <si>
    <t>Supervisor organisational embodiment (9 items; Eisenberger et al., 2010)</t>
  </si>
  <si>
    <t>Identification with leader</t>
  </si>
  <si>
    <t>Affective supervisor commitment (6 items; Vandenberghe, Bentein, &amp; Stinglhamber, 2004)</t>
  </si>
  <si>
    <t>Leadership trust (4 items; created)</t>
  </si>
  <si>
    <t>Leicht, Randsley de Moura, &amp; Crisp (2014): Study 1</t>
  </si>
  <si>
    <t>Contesting gender stereotypes stimulates generalized fairness in the selection of leaders</t>
  </si>
  <si>
    <t>General evaluation (1 item; adapted from Judd, Park, Ryan, Brauer, &amp; Kraus, 1995)</t>
  </si>
  <si>
    <t>Voting intention (1 item; created)</t>
  </si>
  <si>
    <t>Leicht, Randsley de Moura, &amp; Crisp (2014): Study 2</t>
  </si>
  <si>
    <t>Leicht, Randsley de Moura, &amp; Crisp (2014): Study 3</t>
  </si>
  <si>
    <t>Willingness to campaign (3 items; created)</t>
  </si>
  <si>
    <t>León, Cantisano, &amp; Mangin (2009)</t>
  </si>
  <si>
    <t>Leadership in nonprofit organizations of Nicaragua and El Salvador: A study from the social identity theory</t>
  </si>
  <si>
    <t>Leadership prototypicality according to SIMOL (4 items; created)</t>
  </si>
  <si>
    <t>Perceived leadership effectiveness (3 items; MLQ; Bass &amp; Avolio, 2000)</t>
  </si>
  <si>
    <t>Group identification (3 items; Henry, Arrow, &amp; Carini, 1999)
"I feel identified as a member of the work group"
"I like to work for my group"
"I enjoy dealing with the members of this work group"</t>
  </si>
  <si>
    <t>0-4 (completely disagree - completely agree)</t>
  </si>
  <si>
    <t xml:space="preserve">Followers' extra effort (3 items; no reference provided) </t>
  </si>
  <si>
    <t>Li, Chiaburu, Kirkman, &amp; Xie (2013)</t>
  </si>
  <si>
    <t>Spotlight on the followers: An examination of moderators of relationships between transformational leadership and subordinates' citizenship and taking charge</t>
  </si>
  <si>
    <t>Leader prototypicality (6 items; Platow &amp; van Knippenberg, 2001)</t>
  </si>
  <si>
    <t>SUPERVISOR RATED Organisational citizenship behaviour (# items not specified; combined alturism and conscientiousness subscales from Farh, Zhong, &amp; Organ, 2004 to capture affiliative citizenship)</t>
  </si>
  <si>
    <t xml:space="preserve">Team identification (4 items; Van der Vegt &amp; Bunderson, 2005)
Examples include the extent to which employees: "feel emotionally attached to this team" and "feel a strong sense of belonging to this team"
</t>
  </si>
  <si>
    <t>Procedural justice and status judgements: The moderating role of leader ingroup prototypicality</t>
  </si>
  <si>
    <t>Leader prototypicality (5 items; Platow &amp; van Knippenberg, 2001)</t>
  </si>
  <si>
    <t>Informal justice (7 items; Moorman, 1999)</t>
  </si>
  <si>
    <t xml:space="preserve">Ethical leadership, prototypicality, integrity, trust, and leader effectiveness   </t>
  </si>
  <si>
    <t>Prototypicality (3 items; Platow &amp; van Knippenberg, 2001)</t>
  </si>
  <si>
    <t>Trust (4 items; Cook &amp; Wall 1980)</t>
  </si>
  <si>
    <t>Percieved leader effectiveness (MLQ; 4 items; Hogg &amp; Duck, 1997; van Knippenberg &amp; van Knippenberg,2005)</t>
  </si>
  <si>
    <t>Pierro, Cicero, &amp; Higgins (2009): Study 1</t>
  </si>
  <si>
    <t>Followers' satisfaction from working with group-prototypic leaders: Promotion focus as moderator</t>
  </si>
  <si>
    <t>Leader group prototypicality (4 items; Platow &amp; Van Knippenberg, 2001)</t>
  </si>
  <si>
    <t>Satisfaction from working with leader (2 items; Wanous, Reichers, &amp; Hudy, 1997)</t>
  </si>
  <si>
    <t>Pierro, Cicero, &amp; Higgins (2009): Study 2</t>
  </si>
  <si>
    <t>Satisfaction from working with the leader (5 items; Wanous et al., 1997)</t>
  </si>
  <si>
    <t>Pierro, Cicero, Bonaiuto, van Knippenberg, &amp; Kruglanski (2005)</t>
  </si>
  <si>
    <t>Pierro, Cicero et al. (2005)</t>
  </si>
  <si>
    <t>Leader group prototypicality and leadership effectiveness: The moderating role of need for cognitive closure</t>
  </si>
  <si>
    <t>Perception of leader group prototypicality (2 items; Platow &amp; van Knippenberg, 2001)</t>
  </si>
  <si>
    <t>Percieved leadership effectiveness (4 items; Hains et al., 1997; van Knippenerg &amp; van Knippenberg, 2005)</t>
  </si>
  <si>
    <t>Team identification (3 items; Mael &amp; Ashforth, 1992; van Knippenberg &amp; van Schie, 2000)
"I'm very interested in what others think about my work team"; "My work team successes are my successes"; "When someone praises my work team, it feels like a personal compliment"</t>
  </si>
  <si>
    <t>Job satisfaction (1 item; cf. Wanous, Reichers, &amp; Hudy, 1997)</t>
  </si>
  <si>
    <t>Turnover Intentions (3 items; Mobley, 1977)</t>
  </si>
  <si>
    <t>Self rated performance (2 items; created by author)</t>
  </si>
  <si>
    <t>Pierro, Cicero, Bonaiuto, van Knippenberg, &amp; Kruglanski (2007)</t>
  </si>
  <si>
    <t>Pierro, Cicero et al. (2007)</t>
  </si>
  <si>
    <t>Leader group prototypicality and resistance to organizational change: The moderating role of need for closure and team identification</t>
  </si>
  <si>
    <t>Openness to organisational change (3 items; Wanberg &amp; Banas, 2000)</t>
  </si>
  <si>
    <t>Team identification (6 items; Mael &amp; Ashforth, 1992; van Knippenberg &amp; Van Schie, 2000)
"My work team successes are my successes"</t>
  </si>
  <si>
    <t>Platow &amp; van Knippenberg (2001)</t>
  </si>
  <si>
    <t>A social identity analysis of leadership endorsement: The effects of leader ingroup prototypicality and distributive intergroup fairness</t>
  </si>
  <si>
    <t>Leadership endorsement (2 items; Platow, Hoar et al., 1997; Platow, Reid, &amp; Andrew, 1998)</t>
  </si>
  <si>
    <t>Social identification was measured and then a median split created new levels of social identification to be used as a predictor variable in analyses. Social identification (4 items; Mael &amp; Ashforth, 1992)
Scale 1-8 (very much disagree - very much agree), Reliability = .80
"When someone criticizes La Trobe University it feels like a personal insult"; "I am very interested in what others think about La Trobe University"; "When I talk about La Trobe University, I usually say 'we' rather than 'they'"; When someone praises La Trobe University, it feels like a personal compliment"</t>
  </si>
  <si>
    <t>1-8 (very much disagree - very much agree)</t>
  </si>
  <si>
    <t>Leader fairness (3 items; adapted from Tyler &amp; Lind, 1992)</t>
  </si>
  <si>
    <t>Platow, van Knippenberg, Haslam, van Knippenberg, &amp; Spears (2006): Study 1</t>
  </si>
  <si>
    <t>Platow, van Knippenberg et al. (2006) Study 1</t>
  </si>
  <si>
    <t>A special gift we bestow on you for being representative of us: Considering leader charisma from a self-categorization perspective</t>
  </si>
  <si>
    <t xml:space="preserve">Perceived leader persuasiveness. (9 items; no reference provided) </t>
  </si>
  <si>
    <t>Social identification (10 items; 6 adopted from Mael &amp; Ashforth, 1992; 4 adopted from Doosje, Ellemers, &amp; Spears, 1995)</t>
  </si>
  <si>
    <t>Attributions of leader charisma (8 items; MLQ; Bass 1985)</t>
  </si>
  <si>
    <t>Rast, Hogg, &amp; Giessner (2013)</t>
  </si>
  <si>
    <t>Self-uncertainty and support for autocratic leadership</t>
  </si>
  <si>
    <t>Percieved group ptotypicality (4 items; van Knippenberg &amp; van Knippenberg, 2005)</t>
  </si>
  <si>
    <t>Support (6 items; Rast et al., 2012)</t>
  </si>
  <si>
    <t>Trust (6 items; Giessner &amp; van Knippenberg, 2008)</t>
  </si>
  <si>
    <t>Rast, Gaffney, Hogg, &amp; Crisp (2012): Study 1</t>
  </si>
  <si>
    <t>Rast, Gaffney et al. (2012) Study 1</t>
  </si>
  <si>
    <t>Leadership under uncertainty: When leaders who are non-prototypical group members can gain support</t>
  </si>
  <si>
    <t xml:space="preserve">Leader support (7 items; no reference provided) </t>
  </si>
  <si>
    <t>Rast, Hogg, &amp; Tomory (2015)</t>
  </si>
  <si>
    <t>Prototypical leaders do not always get our support: Impact of self-uncertainty and need for cognition</t>
  </si>
  <si>
    <t>Leader support (7 items; Rast et a.,l 2012, 2013)</t>
  </si>
  <si>
    <t>Seppala, Lipponen, &amp; Pirttila-Backman (2012)</t>
  </si>
  <si>
    <t>Leader fairness and employees' trust in coworkers: The moderating role of leader group prototypicality</t>
  </si>
  <si>
    <t>Group prototypicality of the supervisor (4 items; Platow &amp; van Knippenberg, 2001)</t>
  </si>
  <si>
    <t>Distributive fairness of workload (5 items; Moorman, 1991; 2 items created by author)</t>
  </si>
  <si>
    <t>Workgroup identification (included as control variable)
(6 items; Mael &amp; Ashforth, 1992)
"When someone criticizes my work group, it feels like a personal insult"; "When I talk about this unit, I usually say 'we' rather than 'they'"</t>
  </si>
  <si>
    <t>1-5 (anchors not provided)</t>
  </si>
  <si>
    <t>Procedural fairness i.e., quality of decision making of leader (7 items; Moorman 1991)</t>
  </si>
  <si>
    <t>Interactional fairness i.e., quality of treatment given by leader to employees (6 items; Moorman, 1991)</t>
  </si>
  <si>
    <t>Shoss, Eisenberger, Restubog, &amp; Zagenczyk (2013): Sample 1</t>
  </si>
  <si>
    <t>Shoss, Eisenberger et al. (2013) Sample 1</t>
  </si>
  <si>
    <t>Blaming the Organization for Abusive Supervision: The Roles of Perceived Organizational Support and Supervisor's Organizational Embodiment</t>
  </si>
  <si>
    <t>Supervisor's organisational embodiment (Eisenberger et al., 2010)</t>
  </si>
  <si>
    <t>Perceived organisational support (8 items; Survery of Perceived Organisational Support; Eisenberger, Huntington, Hutchinson, &amp; Sowa; 196; Rhoades &amp; Eisenberger, 2002)</t>
  </si>
  <si>
    <t>Shoss, Eisenberger, Restubog, &amp; Zagenczyk (2013): Sample 2</t>
  </si>
  <si>
    <t>Shoss, Eisenberger et al. (2013) Sample 2</t>
  </si>
  <si>
    <t>Organisaiton directed counter produtive work behaviour (8 items; Aquino, Lewis, &amp; Bradfield, 1999)</t>
  </si>
  <si>
    <t>SUPERVISOR RATED
Extra-role performance (4 items; Podsakoff, MacKenzie, Moorman, &amp; Fetter, 1990)</t>
  </si>
  <si>
    <t>SUPERVISOR RATED
In-role performance (4 items; Williams &amp; Anderson, 1991)</t>
  </si>
  <si>
    <t>Shoss, Eisenberger, Restubog, &amp; Zagenczyk (2013): Sample 3</t>
  </si>
  <si>
    <t>Shoss, Eisenberger et al. (2013) Sample 3</t>
  </si>
  <si>
    <t>Organisaiton directed counter produtive work behaviour (5 items; Aquino, Lewis, &amp; Bradfield, 1999)</t>
  </si>
  <si>
    <t>PEER RATED
Extra-role performance (4 items; Podsakoff, MacKenzie, Moorman, &amp; Fetter, 1990)</t>
  </si>
  <si>
    <t>Sluss (2006)</t>
  </si>
  <si>
    <t>Generalizing relational identification to and from organizational identification</t>
  </si>
  <si>
    <t>Leader prototypicality (3 items; created)</t>
  </si>
  <si>
    <t>Relational identification with leader (3 items; adapted from Mael &amp; Ashforth, 1992 and Cross, Bacon, &amp; Morris, 2000)</t>
  </si>
  <si>
    <t>Organisational identification (3 items; Mael &amp; Ashforth, 1992) - MEASURED AT TIME 1 AND TIME 2
"When I talk about this organization, I usually say 'we' rather than 'they'"; "This organization's successes are my successes"; When someone praises this organization it feels like a personal compliment"</t>
  </si>
  <si>
    <t>Perceived leader influence</t>
  </si>
  <si>
    <t>Leader influence (3 items; created)</t>
  </si>
  <si>
    <t>Behavioural sensemaking - organisation (4 items; created)</t>
  </si>
  <si>
    <t>Behavioural sensemaking - manager (4 items; created)</t>
  </si>
  <si>
    <t>Positive affect (# items not stated; no reference provided)</t>
  </si>
  <si>
    <t>Sluss, Ployhart, Cobb, &amp; Ashforth (2012): Study 2</t>
  </si>
  <si>
    <t>Sluss, Ployhart et al. (2012) Study 2</t>
  </si>
  <si>
    <t>Generalizing newcomers' relational and organizational identifications: Processes and prototypicality</t>
  </si>
  <si>
    <t>Prototypicality (4 items; created from interview with drill sergeants)</t>
  </si>
  <si>
    <t>Relational identification (4 items; created)</t>
  </si>
  <si>
    <t>Organisational identification (5 items; Mael &amp; Ashforth, 1992) Measured at both T1 and T3
"When I talk about the Army, I usually say 'we' rather than 'they'"; "When someone praises the Army, it feels like a personal compliment"</t>
  </si>
  <si>
    <t>Not stated - assuming 1-5 like other scales</t>
  </si>
  <si>
    <t xml:space="preserve">Steffens, Haslam, &amp; Reicher (2014): Study 2 </t>
  </si>
  <si>
    <t>Up close and personal: Evidence that shared social identity is a basis for the 'special' relationship that binds followers to leaders</t>
  </si>
  <si>
    <t>Leader party prototypicality (4 items; van Knippenberg &amp; van Knippenberg, 2005)</t>
  </si>
  <si>
    <t>Relational identification with leader (6 items; Shamir, Zakay, Breinin, &amp; Popper, 1998)</t>
  </si>
  <si>
    <t>Steffens, Haslam, &amp; Reicher (2014): Study 2</t>
  </si>
  <si>
    <t>Personal bond with leader (4 items; Platow et al., 2006)</t>
  </si>
  <si>
    <t>Leader charisma (5 items; Platow et al., 2006)</t>
  </si>
  <si>
    <t>Steffens, Haslam, Reicher, Platow, Fransen, Yang, . . . Boen (2014): Study 2</t>
  </si>
  <si>
    <t>Leadership as social identity management: Introducing the Identity Leadership Inventory (ILI) to assess and validate a four-dimensional model</t>
  </si>
  <si>
    <t>Identity leadership inventory - identitiy prototypicality subscale (devloped in this paper Study 1)</t>
  </si>
  <si>
    <t>Job satisfaction (4 items; based on Job Satisfaction Survey; Spector 1985)</t>
  </si>
  <si>
    <t>Team identification (4 items; Postmes, Haslam, &amp; Jans, 2013)
"I like doing the things I do at work"
"My job is enjoyable"</t>
  </si>
  <si>
    <t>Steffens, Haslam, Reicher, Platow, Fransen, Yang, . . . Boen (2014): Study 3</t>
  </si>
  <si>
    <t>Work Engagement Scale (9 items; Schaufeli et al., 2006)</t>
  </si>
  <si>
    <t>Steffens, Haslam, Reicher, Platow, Fransen, Yang, . . . Boen (2014): Study 4</t>
  </si>
  <si>
    <t>Perceived leader influence (1 item; no reference)</t>
  </si>
  <si>
    <t xml:space="preserve">Team identification (5 items; Doosje, Ellemers, &amp; Spears, 1995)
"I identify strongly with this team"
"I am very proud to be a member of this team"
</t>
  </si>
  <si>
    <t>Team Cohesion</t>
  </si>
  <si>
    <t>Task cohesion (5 items; based on Eys, Carron, Bray, &amp; Brawley, 2007)</t>
  </si>
  <si>
    <t>Steffens, Haslam, Ryan, &amp; Kessler (2013): Study 1</t>
  </si>
  <si>
    <t>Steffens, Haslam et al. (2013) Study 1</t>
  </si>
  <si>
    <t>Leader performance and prototypicality: Their inter-relationship and impact on leaders' identity entrepreneurship</t>
  </si>
  <si>
    <t xml:space="preserve">Leadership prototypicality (4 items; created) </t>
  </si>
  <si>
    <t>Leader's influence on descriptive norms (4 items; no reference)</t>
  </si>
  <si>
    <t>Leader's influence on ideal norms (3 items; no reference)</t>
  </si>
  <si>
    <t>Leader's role modelling (2 items; no reference)</t>
  </si>
  <si>
    <t>Leader effectiveness</t>
  </si>
  <si>
    <t>Perceived leader influence  (3 items; no reference)</t>
  </si>
  <si>
    <t>Steffens, Haslam, Ryan, &amp; Kessler (2013): Study 2</t>
  </si>
  <si>
    <t>Steffens, Haslam et al. (2013) Study 2</t>
  </si>
  <si>
    <t>Leader Performance (4 items; created)</t>
  </si>
  <si>
    <t>Steffens, Schuh, Haslam, Perez, &amp; van Dick (2015): Study 1</t>
  </si>
  <si>
    <t>Steffens, Schuh et al. (2015) Study 1</t>
  </si>
  <si>
    <t>Of the group' and 'for the group': How followership is shaped by leaders' prototypicality and group identification</t>
  </si>
  <si>
    <t>Leader charisma (5 items; based on Platow et al., 2006 and inspired by the MLQ)</t>
  </si>
  <si>
    <t>Personal identification with leader (3 items; adapted from Doosje, Ellemers, &amp; Spears, 1995)</t>
  </si>
  <si>
    <t>Steffens, Schuh, Haslam, Perez, &amp; van Dick (2015): Study 2</t>
  </si>
  <si>
    <t>Steffens, Schuh et al. (2015) Study 2</t>
  </si>
  <si>
    <t>Leader prototypicality (3 items, Steffens et al., 2014)</t>
  </si>
  <si>
    <t>Leader charisma (5 items, Platow et al., 2006)</t>
  </si>
  <si>
    <t>Follower identification with group (4 items; Doosje et al., 1995)
"I see myself as a member of this team"; "I am pleased to be a member of this team"; "I identify with other members of this team"; "I feel strong ties with other members of this team"
Reliability = .89</t>
  </si>
  <si>
    <t>Steffens (2012): Study 1</t>
  </si>
  <si>
    <t>Steffens (2012) Study 1</t>
  </si>
  <si>
    <t>Leaders' personal performance and prototypicality as interactive determinants of social identity advancement</t>
  </si>
  <si>
    <t>Leadership endorsement (4 items; Ulrich et al., 2009)</t>
  </si>
  <si>
    <t>Trust in the leader (3 items; Giessner &amp; van Knippenberg, 2001)</t>
  </si>
  <si>
    <t>Steffens (2012): Study 2</t>
  </si>
  <si>
    <t>Steffens (2012) Study 2</t>
  </si>
  <si>
    <t>Steffens (2012): Study 3</t>
  </si>
  <si>
    <t>Steffens (2012) Study 3</t>
  </si>
  <si>
    <t>Leader Charisma (4 items; Bass, 1985; Platow et al., 2006)</t>
  </si>
  <si>
    <t>Steffens (2012): Study 4</t>
  </si>
  <si>
    <t>Steffens (2012) Study 4</t>
  </si>
  <si>
    <t>Leader prototypicality (3 items; no reference)</t>
  </si>
  <si>
    <t>Leader performance (3 items; no reference)</t>
  </si>
  <si>
    <t>Leader effectiveness (2 items; no reference)</t>
  </si>
  <si>
    <t>Sucharski (2006): Sample 1</t>
  </si>
  <si>
    <t>Sucharski (2006) Sample 1</t>
  </si>
  <si>
    <t>Influencing employees' generalization of support and commitment from supervisor to organization</t>
  </si>
  <si>
    <t>Supervisors organisational embodiment (5 items; Stinglhamber et al., 2004)</t>
  </si>
  <si>
    <t>Affective commitment to the supervisor (6 items; created and based on Meyer &amp; Allen's (1997) revised measure of affective organisational commitment)</t>
  </si>
  <si>
    <t>Affective organisational commitment (6 items; Meyer &amp; Allen, 1997)</t>
  </si>
  <si>
    <t>SUPERVISOR RATED
Organisational citizenship behaviours towards the organisation (6 items; Eisenberger et al., 2001)</t>
  </si>
  <si>
    <t>SUPERVISOR RATED
Withdrawal behaviours (4 items; 1 item from Williams &amp; Anderson, 1991; 2 items from McNeely &amp; Meglino, 1994; 1 item from Smith, Organ, &amp; Near, 1983)</t>
  </si>
  <si>
    <t>SUPERVISOR RATED
In-role behaviours (6 items; adapted from Williams &amp; Anderson, 1991)</t>
  </si>
  <si>
    <t>Tee, Ng, &amp; Paulsen (2014)</t>
  </si>
  <si>
    <t>To be one of us, you have to feel like one of us: How leaders' expressed emotions influence followers' perceptions of leader self-sacrifice intentions and effectiveness in a crisis situation [Press release]</t>
  </si>
  <si>
    <t>Leader effectiveness (v4 items; van Knippenberg &amp; van Knippenberg, 2005)</t>
  </si>
  <si>
    <t>Ullrich, Christ, &amp; van Dick (2009): Study 1</t>
  </si>
  <si>
    <t>Substitutes for procedural fairness: Prototypical leaders are endorsed whether they are fair or not</t>
  </si>
  <si>
    <t>Leader endorsement (3 items; no reference provided)</t>
  </si>
  <si>
    <t xml:space="preserve">Group identification (# items not specified; used Organizational Identification Scale by Mael &amp; Ashforth, 1992) "When someone praises the Green Party , it feels like a personal compliment"
</t>
  </si>
  <si>
    <t>1 - 7 (do not agree at all - fully agree)</t>
  </si>
  <si>
    <t>Ullrich, van Dick, &amp; Christ (2009): Study 2</t>
  </si>
  <si>
    <t>Leader prototypicality (6 items; Platow &amp; van Knippenebrg, 2001)</t>
  </si>
  <si>
    <t>Leader endorsement (6 items; Gissener et al., in press)</t>
  </si>
  <si>
    <t>Group identification (5 items; Mael &amp; Ashforth, 1992) 
One item excluded from scale due to low factor loading.</t>
  </si>
  <si>
    <t xml:space="preserve"> Scale 1 - 6 (do not agree at all - fully agree).</t>
  </si>
  <si>
    <t>Leader procedural fairness (5 items; based on Thibaut &amp; Walker, 1975)</t>
  </si>
  <si>
    <t>van Dijke &amp; De Cremer (2008): Study 1</t>
  </si>
  <si>
    <t>van Dijke &amp; De Cremer (2008) Study 1</t>
  </si>
  <si>
    <t>How leader prototypicality affects followers' status: The role of procedural fairness</t>
  </si>
  <si>
    <t>Leader group prototypicality (5 items; van Knippenberg &amp; van Knippenberg, 2005)</t>
  </si>
  <si>
    <t>Procedural fairness (7 items; Colquitt, 2001)</t>
  </si>
  <si>
    <t>Organisational identification (6 items; Mael &amp; Ashforth, 1992)
"When I talk about my organisation, I usually say 'we' rather than 'they'"</t>
  </si>
  <si>
    <t>1 - 5 (strongly disagree - strongly agree)</t>
  </si>
  <si>
    <t>van Dijke &amp; De Cremer (2008): Study 2</t>
  </si>
  <si>
    <t>van Dijke &amp; De Cremer (2008) Study 2</t>
  </si>
  <si>
    <t>Manipulated social identity and had a manipulation check. 
Manipulation check (2 items; Brown, Condor, Mathews, Wade, &amp; Williams, 1986)
"felt socially connected to" and "identified with" the team they were a part of"</t>
  </si>
  <si>
    <t xml:space="preserve">1 - 5 (not at all - strongly) </t>
  </si>
  <si>
    <t>van Dijke &amp; De Cremer (2010): Study 1</t>
  </si>
  <si>
    <t>van Dijke &amp; De Cremer (2010) Study 1</t>
  </si>
  <si>
    <t>Procedural fairness and endorsement of prototypical leaders: Leader benevolence or follower control?</t>
  </si>
  <si>
    <t>Procedural fairness - follower control subscale (3 items; Colquitt, 2001)</t>
  </si>
  <si>
    <t xml:space="preserve">Procedural fairness - leadership benevolence subscale (3 items; Colquitt, 2001) </t>
  </si>
  <si>
    <t>Leader charisma (2 items from Conger &amp; Kanung, 1998; 4 items from Pearce &amp; Sims, 2002)</t>
  </si>
  <si>
    <t>van Dijke &amp; De Cremer (2010): Study 2</t>
  </si>
  <si>
    <t>van Dijke &amp; De Cremer (2010) Study 2</t>
  </si>
  <si>
    <t xml:space="preserve">Procedural fairness - Follower control subscale (3 items; Colquitt, 2001) </t>
  </si>
  <si>
    <t>Manipulated social identity and had a manipulation check. 
Manipulation check (2 items; created)
"Do you identify with the left hemisphere dominants?"
"Do you identify with this group?"</t>
  </si>
  <si>
    <t xml:space="preserve">Procedural fairness - Leadership benevolence subscale (2 items; Colquitt, 2001)  </t>
  </si>
  <si>
    <t>Leader support (3 items; Platow et al., 1998)</t>
  </si>
  <si>
    <t>van Knippenberg &amp; van Knippenberg (2005): Study 1</t>
  </si>
  <si>
    <t>van Knippenberg &amp; van Knippenberg (2005) Study 1</t>
  </si>
  <si>
    <t>Leader self-sacrifice and leadership effectiveness: The moderating role of leader prototypicality</t>
  </si>
  <si>
    <t>Leader effectivness (4 items; no reference)</t>
  </si>
  <si>
    <t>Charisma (3 items; Bass 1985; Platow et al, 2002)</t>
  </si>
  <si>
    <t>van Knippenberg &amp; van Knippenberg (2005): Study 2</t>
  </si>
  <si>
    <t>van Knippenberg &amp; van Knippenberg (2005) Study 2</t>
  </si>
  <si>
    <t>Leadership effectiveness (7 items; no reference)</t>
  </si>
  <si>
    <t>van Knippenberg &amp; van Knippenberg (2005): Study 3</t>
  </si>
  <si>
    <t>van Knippenberg &amp; van Knippenberg (2005) Study 3</t>
  </si>
  <si>
    <t>Perceived Leadership Effectivenss (3 items; no reference)</t>
  </si>
  <si>
    <t>van Knippenberg &amp; van Knippenberg (2005): Study 4</t>
  </si>
  <si>
    <t>van Knippenberg &amp; van Knippenberg (2005) Study 4</t>
  </si>
  <si>
    <t>Perceived Leadership Effectivenss (4 items; no reference)</t>
  </si>
  <si>
    <t>Employees' willingness to engage in organisational change (2 items; no reference)</t>
  </si>
  <si>
    <t>Perceived leader charisma (6 items; Bass, 1985; Platow et al. 2002)</t>
  </si>
  <si>
    <t>Wang (2016): Study 2</t>
  </si>
  <si>
    <t>Wang (2016) Study 2</t>
  </si>
  <si>
    <t>The buck stops where? Examining leader and collective accountability in teams</t>
  </si>
  <si>
    <t>Leader prototypicality (5 items; van Knippenberg &amp; van Knippenberg, 2005)</t>
  </si>
  <si>
    <t>RATED BY THE LEADERS SUPERIORS
Leader effectiveness (4 items; adapted from Nahrgang, Morgeson, &amp; Ilies, 2009)</t>
  </si>
  <si>
    <t xml:space="preserve">Wu (2009) </t>
  </si>
  <si>
    <t>Transformational leadership and outcomes: Role of supervisor's organizational embodiment</t>
  </si>
  <si>
    <t>RATED BY SUPERVISOR
In-role behaviour (5 items; Williams &amp; Anderson, 1991)</t>
  </si>
  <si>
    <t>Organisational identification (6 items; Mael &amp; Ashforth, 1992)
"When someone criticizes (organization), it feels like a personal insult"</t>
  </si>
  <si>
    <t>RATED BY SUPERVISOR
Extra-role behaviour (8 items; 2 items from Van Dyne, Graham, &amp; Dienesch’s (1994) and Eisenberger et al. (2001); 6 items created for the study)</t>
  </si>
  <si>
    <t>Social identification (5 items; author not specified in supp materials)
"I feel very connected with this team"
"I am very glad that I belong to this team"
"It is very important for me that I am a member of this team"
"I am very proud to be a member of this team"
"I identify with this team"</t>
  </si>
  <si>
    <t>Team cohesion (number of items unknown; author unknown)</t>
  </si>
  <si>
    <t>.-3 to 3 (strongly disagree to strongly agree)</t>
  </si>
  <si>
    <t>Organisational Citizenship Behaviour (5 items; van Dick et al., 2006)</t>
  </si>
  <si>
    <t>Job satisfaction (11 items; Job Diagnostic Survey; Hackman &amp; Oldham, 1980)</t>
  </si>
  <si>
    <t>Trust in the leader (6 items; Podsakoff, MacKenzie, Moorman, &amp; Fetter, 1990)</t>
  </si>
  <si>
    <t>Innovative work behaviour (9 items; Janssen, 2000)</t>
  </si>
  <si>
    <t>Team identification (4 items; Doosje, Spears, &amp; Ellemers, 1995)
"I consider myself a part of my team"</t>
  </si>
  <si>
    <t xml:space="preserve">Social identification was manipulated and measured for the manipulation check. </t>
  </si>
  <si>
    <t>Red indicated conversion from Pearson's r</t>
  </si>
  <si>
    <t>Koivisto (2013)</t>
  </si>
  <si>
    <t>Platow, van Knippenberg, Haslam, van Knippenberg, &amp; Spears (2006): Study 2</t>
  </si>
  <si>
    <t>JS</t>
  </si>
  <si>
    <t>WS</t>
  </si>
  <si>
    <t>TL</t>
  </si>
  <si>
    <t>TC</t>
  </si>
  <si>
    <t>CH</t>
  </si>
  <si>
    <t>van Knippenberg, van Knippenberg, &amp; De Cremer (2005) Study 1</t>
  </si>
  <si>
    <t>Extending the social identity model of leadership: The interactive effect of leader prototypicality and leader procedural fairness</t>
  </si>
  <si>
    <t>van Knippenberg, van Knippenberg, &amp; De Cremer (2005) Study 2</t>
  </si>
  <si>
    <t>van Knippenberg, van Knippenberg, &amp; De Cremer (2005) Study 3</t>
  </si>
  <si>
    <t>Perceived leader effectiveness (2 items; author unknown)</t>
  </si>
  <si>
    <t>Perceived leader effectiveness 5 items; author unknown)</t>
  </si>
  <si>
    <t xml:space="preserve">Perceived leader effectiveness (3 items; author unknown) </t>
  </si>
  <si>
    <t>Social Identity Leadership Promotes Health-Related Outcomes in Exercise Settings</t>
  </si>
  <si>
    <t>Leader prototypicality (4 items, Steffens et al., 2014)</t>
  </si>
  <si>
    <t>Enjoyment (8 items; Raedeke)</t>
  </si>
  <si>
    <t>Group cohesion (2 items; created)</t>
  </si>
  <si>
    <t>Satisfaction (1 item; Moen et al.)</t>
  </si>
  <si>
    <t>Perceived exertion (1 items; Borg)</t>
  </si>
  <si>
    <t>Group identification (4 items; Postmes et al. 2013)
"I feel committed to my sport team/ exercise group/ running group"</t>
  </si>
  <si>
    <t>1-7 (fully disagree - fully agree)</t>
  </si>
  <si>
    <t>Leader prototypicality and leadership effectiveness in a foreign owned company in China</t>
  </si>
  <si>
    <t>Affect- and cognition-based trust (6 items; Chua, Morris, &amp; Mor, 2012)</t>
  </si>
  <si>
    <t>Leader effectivness (4 items; Elçi, Şener, Aksoy, &amp; Alpkan, 2012)</t>
  </si>
  <si>
    <t>Organizational Identitfication regarding their subsidiary company (Mael &amp; Ashforth, 1992)</t>
  </si>
  <si>
    <t>Just because you lead us, it doesn't mean we have to like you:
How can anti-norm leaders mitigate negative evaluations from their group members?</t>
  </si>
  <si>
    <t>Favourability (1 item; created)</t>
  </si>
  <si>
    <t>Xiang (2009) Study 2a</t>
  </si>
  <si>
    <t>Xiang (2009) Study 2b</t>
  </si>
  <si>
    <t xml:space="preserve">Group identification (5 items; The items were adapted from Abrams et al., 2008, Brown et al. 1986 and Hogg and Hains 1996)
1) how favourable do you feel towards other south-east Queensland university students
2) how important is it to you to be a south-east Queensland university student
3) to what extent do you identify with other south-east Queensland university students
4) how much do you feel strong ties with other south-east Queensland university students
5) how much do you see yourself as a south-east Queensland university student </t>
  </si>
  <si>
    <t>1-7 (not at all - extremely)</t>
  </si>
  <si>
    <t>Xiang (2009) Study 3</t>
  </si>
  <si>
    <t>Favourability (3 items; created)</t>
  </si>
  <si>
    <t>Specific support for leader on a work-related issue (3 items; created)</t>
  </si>
  <si>
    <t xml:space="preserve">General support for leader (3 items; created) </t>
  </si>
  <si>
    <t xml:space="preserve">Group identification (4 items; adapted from study 2a as above) 
"To what extent do you identify with the Recruitment Department you are working for?"
</t>
  </si>
  <si>
    <t>Xiang (2009) Study 4</t>
  </si>
  <si>
    <t>Department and company identification (4 items each; adapted from study 3)
"To what extent do you feel strong ties with the Recruitment Department/HR Solutions Group as a whole?"</t>
  </si>
  <si>
    <t>Xiang (2009) Study 5</t>
  </si>
  <si>
    <t>Supervisor’s fair treatment and decision making in an organizational context – A social identity analysis</t>
  </si>
  <si>
    <t>Leader in-group prototypicality (4 items; Platow &amp; van Knippenberg, 2001)</t>
  </si>
  <si>
    <t>Platow, van Knippenberg et al. (2006) Study 2</t>
  </si>
  <si>
    <t>Hirst, van Dick, &amp; van Knippenberg (2009)</t>
  </si>
  <si>
    <t>Variable Name</t>
  </si>
  <si>
    <t>Meaning/Coding</t>
  </si>
  <si>
    <t>Social identification was measured but not interactions were reported (except for an interaction with the prototypicality manipulation check)</t>
  </si>
  <si>
    <t>Stevens, Rees et al. (2017) Sample 1</t>
  </si>
  <si>
    <t>Stevens, Rees et al. (2017) Sample 2</t>
  </si>
  <si>
    <t>Stevens, Rees et al. (2017) Sample 3</t>
  </si>
  <si>
    <t>Stevens, Rees, Coffee, Haslam, Steffens, &amp; Polman (2017)</t>
  </si>
  <si>
    <t>Tavares, Concatto, &amp; Filipe Sobral (2017)</t>
  </si>
  <si>
    <t>Being True to Who We Are: Group Prototypicality, Authenticity and Leadership Emergence Endorsement</t>
  </si>
  <si>
    <t>Leadership emergence endorsement (4 items; created by author)</t>
  </si>
  <si>
    <t>We proxied social identity salience by participants’ identification level with one of two groups (Democrat vs. Republican in the US, and in favor of vs. against the impeachment in Brazil). The higher the identification, the higher the salience. We created a dichotomic variable (effects coded) based on the median identification level ([-1]: low salience, [+1]: high salience).</t>
  </si>
  <si>
    <t>Fair Enough? Gender-specific evaluations of distributively fair and unfair leaders in intergroup context</t>
  </si>
  <si>
    <t>Leader prototypicality subscale from ILI (4 items, Steffens et al., 2014)</t>
  </si>
  <si>
    <t>Leader performance  (# items not specified; Steffens,
Haslam, Ryan, &amp; Kessler, 2013)</t>
  </si>
  <si>
    <t>Leader effectiveness (# items not specified; Steffens,
Haslam, Ryan, &amp; Kessler, 2013)</t>
  </si>
  <si>
    <t>Leader endorsement (2 items; unclear on author, possibly adapted from Platow, Hoar, et al., 1997)</t>
  </si>
  <si>
    <t>Leader support (# items not specified; Rast, Gaffney, Hogg, &amp; Crisp, 2012)</t>
  </si>
  <si>
    <t>Leader trust (# items not specified; Giessner &amp; van Knippenberg, 2008)</t>
  </si>
  <si>
    <t>Group identification (8 items; Reid and Hogg, 2005)
"How much do you identify with [your group]"</t>
  </si>
  <si>
    <t>Rothers (2016)</t>
  </si>
  <si>
    <t>mod.id.r</t>
  </si>
  <si>
    <t>mod.id.d</t>
  </si>
  <si>
    <t>Pearson's r for IV-DV relationship. Red indicates conversion from Cohen's d</t>
  </si>
  <si>
    <t>Leader prototypicality (3 items; considering this is Daan's research attributing to van Knippenberg and van Knippenberg, 2005)</t>
  </si>
  <si>
    <t>Ditrich, Giesen, Kaltiainen, Hogg, &amp; Marques (2017) Study 1</t>
  </si>
  <si>
    <t>Ditrich, Giesen, Kaltiainen, Hogg, &amp; Marques (2017) Study 2</t>
  </si>
  <si>
    <t>Ditrich, Giesen, Kaltiainen, Hogg, &amp; Marques (2017) Study 3</t>
  </si>
  <si>
    <t>Ditrich, Giesen et al. (2017) Study 1</t>
  </si>
  <si>
    <t>Ditrich, Giesen et al. (2017) Study 2</t>
  </si>
  <si>
    <t>Ditrich, Giesen et al. (2017) Study 3</t>
  </si>
  <si>
    <t>No title</t>
  </si>
  <si>
    <t>Support for leader (8 items; created)</t>
  </si>
  <si>
    <t>Social identification with university (7 items; author unknown)
"How much do you feel like you fit in well with the students at your University?"; "How central is being a student at your University for your sense of who you are?"</t>
  </si>
  <si>
    <t xml:space="preserve">1-9 (not at all - very) </t>
  </si>
  <si>
    <t>1-7 (don't agree - fully agree)</t>
  </si>
  <si>
    <t>Social identification (14 items; adapted from Leach et al., 2008 and Ellemers, Kortekaas, &amp; Ouwerkerk, 1999) 
"I feel a bond with the University of X"; "Members of the University of X have a lot in common"</t>
  </si>
  <si>
    <t>Support for leader (6 items; created)</t>
  </si>
  <si>
    <t>1 = published, 2 = thesis, 3 = manuscript, 4 = data files, 5 = presentation</t>
  </si>
  <si>
    <t>SUPERVISORS RATED EMPLOYEE
Counter-productive work behaviour (8 items; Work behaviour checklist; Spector et al., 2006)</t>
  </si>
  <si>
    <t>de Wolde, Groenendaal, Helsloot, &amp; Schmidt (2014)</t>
  </si>
  <si>
    <t>de Wolde, Groenendaal et al. (2014)</t>
  </si>
  <si>
    <t>Organisational misbehaviour (16 items; measured using Organizational Deviance Scale by Robinson &amp; Bennet, 1995, 2000)</t>
  </si>
  <si>
    <t>In-role follower performance</t>
  </si>
  <si>
    <t xml:space="preserve">Extra-role follower performance </t>
  </si>
  <si>
    <t>Raw pearson's r</t>
  </si>
  <si>
    <t xml:space="preserve">r = -.15, d = -.30 reversed this because an absence of threat is greater leader effectiveness. </t>
  </si>
  <si>
    <t xml:space="preserve">Performance (number of ideas generated where more ideas equals better performance and therefore greater leader effectiveness) </t>
  </si>
  <si>
    <t>Follower attitudes - average of all subscales including emotion, intention, and cognition subscales (Unknown # items; created for research at Georgia Tech)</t>
  </si>
  <si>
    <t>Group-orient Beh Manipulation</t>
  </si>
  <si>
    <t>mod.group.r</t>
  </si>
  <si>
    <t>mod.group.d</t>
  </si>
  <si>
    <t>Success v Failure</t>
  </si>
  <si>
    <t>Measured successful leadership performance</t>
  </si>
  <si>
    <t xml:space="preserve">Perceived leader persuasiveness (9 items; no reference provided) </t>
  </si>
  <si>
    <t>Leader rhetoric style: Exchange (transactional leadership) vs. group-orient (transformational leadership)</t>
  </si>
  <si>
    <t xml:space="preserve">Leader behaviour: Fair, ingroup favoring and outgroup favoring. </t>
  </si>
  <si>
    <t>Possible proxy - identification with the leader. At this stage we have decided not to include.</t>
  </si>
  <si>
    <t xml:space="preserve">Self-sacrificing leader 
vs non-self-sacrificing leader </t>
  </si>
  <si>
    <r>
      <t xml:space="preserve">Success v Failure on behalf of the group.  </t>
    </r>
    <r>
      <rPr>
        <sz val="11"/>
        <color rgb="FF000000"/>
        <rFont val="Calibri"/>
        <family val="2"/>
        <scheme val="minor"/>
      </rPr>
      <t>Afterwards, the participants were confronted with the second part of the scenario which included the manipulation
of goal definition and the manipulation of leader
performance. It was described that the team leader had
the responsibility to achieve certain goals in securing
new business value. In the maximal goal condition, it
was stated that the team leader ‘‘should ideally’’ acquire
new business value of 200 million euro this year. In the
minimal goal condition, the term ‘‘should ideally’’ was
replaced by ‘‘must at least’’. Subsequently, participants
were informed that the leader acquired new business volume
of either about 210 million euro (i.e., success) or
145 million euro (i.e., failure).</t>
    </r>
  </si>
  <si>
    <t>Fransen (2017)</t>
  </si>
  <si>
    <t>Embodying who we are: How the perceived quality of athlete leaders is related to their perceived prototypicality [Data file]</t>
  </si>
  <si>
    <t>Mühlemann (2017) Sample 1</t>
  </si>
  <si>
    <t>Mühlemann (2017) Sample 2</t>
  </si>
  <si>
    <t>1 - 9 (scale anchors not stated)</t>
  </si>
  <si>
    <t>0 = experimental, 1 = correlational</t>
  </si>
  <si>
    <t>pub.status</t>
  </si>
  <si>
    <t xml:space="preserve">0 = published, 1 = unpublished </t>
  </si>
  <si>
    <t>0 = ad hoc, 1 = natural, pre-existing</t>
  </si>
  <si>
    <t>paper.no</t>
  </si>
  <si>
    <t>effect.size.no</t>
  </si>
  <si>
    <t>authors</t>
  </si>
  <si>
    <t>label</t>
  </si>
  <si>
    <t>title</t>
  </si>
  <si>
    <t>source.of.effect.size</t>
  </si>
  <si>
    <t>scale</t>
  </si>
  <si>
    <t>0 = subjective ratings, 1 = all behavioural outcomes (rated by self and others)</t>
  </si>
  <si>
    <t>Turnover intentions</t>
  </si>
  <si>
    <t>TOI</t>
  </si>
  <si>
    <t>Counterproductive work behaviours</t>
  </si>
  <si>
    <t>CPB</t>
  </si>
  <si>
    <t>leader.index</t>
  </si>
  <si>
    <t>0 = informal, 1 = formal</t>
  </si>
  <si>
    <t>design</t>
  </si>
  <si>
    <t>INDEXED BY COWORKER
Organisational Citizenship Behaviour (6 items; Bolino &amp; Turnley, 2005)</t>
  </si>
  <si>
    <t xml:space="preserve">r = -0.22 reversed this because an absence of threat is greater leader effectiveness. </t>
  </si>
  <si>
    <r>
      <t xml:space="preserve">Subscales:
Emotion, </t>
    </r>
    <r>
      <rPr>
        <i/>
        <sz val="11"/>
        <color theme="1"/>
        <rFont val="Calibri"/>
        <family val="2"/>
        <scheme val="minor"/>
      </rPr>
      <t xml:space="preserve">r </t>
    </r>
    <r>
      <rPr>
        <sz val="11"/>
        <color theme="1"/>
        <rFont val="Calibri"/>
        <family val="2"/>
        <scheme val="minor"/>
      </rPr>
      <t xml:space="preserve">= .301;
Intention, </t>
    </r>
    <r>
      <rPr>
        <i/>
        <sz val="11"/>
        <color theme="1"/>
        <rFont val="Calibri"/>
        <family val="2"/>
        <scheme val="minor"/>
      </rPr>
      <t xml:space="preserve">r </t>
    </r>
    <r>
      <rPr>
        <sz val="11"/>
        <color theme="1"/>
        <rFont val="Calibri"/>
        <family val="2"/>
        <scheme val="minor"/>
      </rPr>
      <t xml:space="preserve">= .417;
Cognition, </t>
    </r>
    <r>
      <rPr>
        <i/>
        <sz val="11"/>
        <color theme="1"/>
        <rFont val="Calibri"/>
        <family val="2"/>
        <scheme val="minor"/>
      </rPr>
      <t xml:space="preserve">r </t>
    </r>
    <r>
      <rPr>
        <sz val="11"/>
        <color theme="1"/>
        <rFont val="Calibri"/>
        <family val="2"/>
        <scheme val="minor"/>
      </rPr>
      <t>= .275</t>
    </r>
  </si>
  <si>
    <r>
      <t xml:space="preserve">Original longitudinal effect sizes:
Time 1, </t>
    </r>
    <r>
      <rPr>
        <i/>
        <sz val="11"/>
        <color theme="1"/>
        <rFont val="Calibri"/>
        <family val="2"/>
        <scheme val="minor"/>
      </rPr>
      <t xml:space="preserve">r </t>
    </r>
    <r>
      <rPr>
        <sz val="11"/>
        <color theme="1"/>
        <rFont val="Calibri"/>
        <family val="2"/>
        <scheme val="minor"/>
      </rPr>
      <t xml:space="preserve">= .34;
Time 2, </t>
    </r>
    <r>
      <rPr>
        <i/>
        <sz val="11"/>
        <color theme="1"/>
        <rFont val="Calibri"/>
        <family val="2"/>
        <scheme val="minor"/>
      </rPr>
      <t xml:space="preserve">r </t>
    </r>
    <r>
      <rPr>
        <sz val="11"/>
        <color theme="1"/>
        <rFont val="Calibri"/>
        <family val="2"/>
        <scheme val="minor"/>
      </rPr>
      <t>= .53</t>
    </r>
  </si>
  <si>
    <r>
      <t xml:space="preserve">Original longitudinal effect sizes:
Time 1, </t>
    </r>
    <r>
      <rPr>
        <i/>
        <sz val="11"/>
        <color theme="1"/>
        <rFont val="Calibri"/>
        <family val="2"/>
        <scheme val="minor"/>
      </rPr>
      <t xml:space="preserve">r </t>
    </r>
    <r>
      <rPr>
        <sz val="11"/>
        <color theme="1"/>
        <rFont val="Calibri"/>
        <family val="2"/>
        <scheme val="minor"/>
      </rPr>
      <t xml:space="preserve">= .36;
Time 2, </t>
    </r>
    <r>
      <rPr>
        <i/>
        <sz val="11"/>
        <color theme="1"/>
        <rFont val="Calibri"/>
        <family val="2"/>
        <scheme val="minor"/>
      </rPr>
      <t xml:space="preserve">r </t>
    </r>
    <r>
      <rPr>
        <sz val="11"/>
        <color theme="1"/>
        <rFont val="Calibri"/>
        <family val="2"/>
        <scheme val="minor"/>
      </rPr>
      <t>= .37</t>
    </r>
  </si>
  <si>
    <t xml:space="preserve">Salience was manipulated as described in the experimental manipulation. Two measures checked the effectiveness of the salience manipulation (direct and indirect measures). Both measures were significant in manipulation checks (Means, SDs and F tests available). 
The direct check comprised three items asking participants to indicate to what extent they felt (a) like a group member rather than a separate individual, (b) that there was a number of distinct groups or a number of separate individuals taking part, and (c) that the budget allocation task was between individuals or between groups (1 not very much, 9 very much). These items formed a reliable salience check (α=.79). The indirect check comprised 11 items assessing commitment, happiness, similarity, liking, sense of fitting in, cohesiveness, importance, identification, gladness, belonging, and selfprototypicality with regard to the ingroup (1 not very much, 9 very much). These items, formed a group identification scale (α=.93).
</t>
  </si>
  <si>
    <t>intergroup.context</t>
  </si>
  <si>
    <t>0 = non-comparative, 1 = comparative</t>
  </si>
  <si>
    <t xml:space="preserve">Effect size d for interaction of prototypicality and social identification. Red text means converted from r. Highlighted in blue for visual aid. </t>
  </si>
  <si>
    <t xml:space="preserve">Effect size r for interaction of prototypicality and social identification. Red text means converted from Cohen's d. Highlighted in blue for visual aid. </t>
  </si>
  <si>
    <t xml:space="preserve">Effect size d for interaction of prototypicality and group-serving behaviour. Red text means converted from r. Highlighted in red for visual aid. </t>
  </si>
  <si>
    <t xml:space="preserve">Effect size r for interaction of prorotypicality and group-serving behaviour. Red text means converted from Cohen's d. Highlighted in red for visual aid. </t>
  </si>
  <si>
    <t>De Cremer, van Dijke, &amp; Mayer (2010) Study 1</t>
  </si>
  <si>
    <t>De Cremer, van Dijke, &amp; Mayer (2010) Study 2</t>
  </si>
  <si>
    <t>De Cremer, van Dijke, &amp; Mayer (2010) Study 3</t>
  </si>
  <si>
    <t>De Cremer, van Dijke, &amp; Mayer (2010) Study 4</t>
  </si>
  <si>
    <t>Geissner, van Knippenberg, &amp; Sleebos (2009) Study 1</t>
  </si>
  <si>
    <t>Geissner, van Knippenberg, &amp; Sleebos (2009) Study 2</t>
  </si>
  <si>
    <t>Geissner, van Knippenberg, &amp; Sleebos (2009) Study 3</t>
  </si>
  <si>
    <t>Halevy, Berson, &amp; Galinsky (2011) Study 5</t>
  </si>
  <si>
    <t>Hogg, Hains, &amp; Mason (1998) Study 1</t>
  </si>
  <si>
    <t>Hogg, Hains, &amp; Mason (1998) Study 2</t>
  </si>
  <si>
    <t>Koivisto, Lipponen, &amp; Platow (2013) Study 1</t>
  </si>
  <si>
    <t>Koivisto, Lipponen, &amp; Platow (2013) Study 2</t>
  </si>
  <si>
    <t>Leicht, Randsley de Moura, &amp; Crisp (2014) Study 1</t>
  </si>
  <si>
    <t>Leicht, Randsley de Moura, &amp; Crisp (2014) Study 2</t>
  </si>
  <si>
    <t>Leicht, Randsley de Moura, &amp; Crisp (2014) Study 3</t>
  </si>
  <si>
    <t>Lipponen, Koivisto, &amp; Olkkonen (2005)</t>
  </si>
  <si>
    <t>Pierro, Cicero, &amp; Higgins (2009) Study 1</t>
  </si>
  <si>
    <t>Pierro, Cicero, &amp; Higgins (2009) Study 2</t>
  </si>
  <si>
    <t xml:space="preserve">Steffens, Haslam, &amp; Reicher (2014) Study 2 </t>
  </si>
  <si>
    <t>Steffens, Haslam, &amp; Reicher (2014) Study 2</t>
  </si>
  <si>
    <t>Steffens, Haslam et al. (2014) Study 2</t>
  </si>
  <si>
    <t>Steffens, Haslam et al. (2014) Study 3</t>
  </si>
  <si>
    <t>Steffens, Haslam et al. (2014) Study 4</t>
  </si>
  <si>
    <t>Ullrich, Christ, &amp; van Dick (2009) Study 1</t>
  </si>
  <si>
    <t>Cicero, Pierro, &amp; van Knippenberg (2007) Study 1</t>
  </si>
  <si>
    <t>Cicero, Pierro, &amp; van Knippenberg (2007) Study 2</t>
  </si>
  <si>
    <t>Li, Chiaburu et al. (2013)</t>
  </si>
  <si>
    <t>Ullrich, Christ, &amp; van Dick (2009) Study 2</t>
  </si>
  <si>
    <t>LE</t>
  </si>
  <si>
    <t>I-RP</t>
  </si>
  <si>
    <t>PLF</t>
  </si>
  <si>
    <t>E-RP</t>
  </si>
  <si>
    <t>target.leader</t>
  </si>
  <si>
    <t>proto.strength</t>
  </si>
  <si>
    <t>proto.op</t>
  </si>
  <si>
    <t>proto.op.percent</t>
  </si>
  <si>
    <t>Operationalization of prototypicality (average vs ideal) of all studies 0 = average, 1 = mixed average and ideal</t>
  </si>
  <si>
    <t xml:space="preserve">Operationalization of prototypicality (average vs ideal) of correlational scales represented as the percentage of items in the scale that refer to the leader as the ideal group member. </t>
  </si>
  <si>
    <t>leader.outcome</t>
  </si>
  <si>
    <t>leader.outcome.legend</t>
  </si>
  <si>
    <t>DV.measure</t>
  </si>
  <si>
    <t>Leader effectiveness outcome</t>
  </si>
  <si>
    <t>FOS</t>
  </si>
  <si>
    <t>ID-L</t>
  </si>
  <si>
    <t>L-IN</t>
  </si>
  <si>
    <t>OCH</t>
  </si>
  <si>
    <t>Commitment to organisation</t>
  </si>
  <si>
    <t>Openness to organisational change</t>
  </si>
  <si>
    <t>Leader effectiveness (15 items based on previous research: Giessner &amp; van Knippenberg, 2008; Rast, Hogg, &amp; Giessner, 2013; Rast, Hogg, &amp; Tomory, 2015; Rast et al., 2012)</t>
  </si>
  <si>
    <t>Group identification (2 items; Hornsey &amp; Hogg, 2000)
"I identify with this group"
"This group would be important to me"</t>
  </si>
  <si>
    <t>Dai, Hou, Chen, &amp; Zhuang (2017)</t>
  </si>
  <si>
    <t>To help or not to help: Antecedents of hotel employees' organizational citizenship behavior</t>
  </si>
  <si>
    <t>Gaffney, Sherburne, Hackett, Rast III, &amp; Hohman (2019)</t>
  </si>
  <si>
    <t>Gaffney, Sherburne et al. (2019)</t>
  </si>
  <si>
    <t>The transformative and informative nature of elections: Representation, schism, and exit</t>
  </si>
  <si>
    <t>Leader group prototypicality (4 items; van Knippenberg &amp; van Knippenberg 2005)</t>
  </si>
  <si>
    <t>Intentions to exit the party (5 items; Sani, 2005 measure of schismatic intentions)</t>
  </si>
  <si>
    <t>Pre election = -.34
Post election = -.35
Average = -.345</t>
  </si>
  <si>
    <t>An identity perspective on ehtical leadership to explain organizational citizenship behavior: The interplay of follower moral identity and leader group prototypicality</t>
  </si>
  <si>
    <t>Gerpott, Van Quaquebeke et al. (2019) Study 1</t>
  </si>
  <si>
    <t>Gerpott, Van Quaquebeke et al. (2019) Study 2</t>
  </si>
  <si>
    <t>OCB–individual (7 items; Williams &amp; Anderson, 1991)</t>
  </si>
  <si>
    <t>OCB–organizational (7 items; Williams &amp; Anderson, 1991)</t>
  </si>
  <si>
    <t>Hussain (2018)</t>
  </si>
  <si>
    <t>Moderating role of supervisor's organizational embodiment on leader-member exchange and employee's attitudinal and behavioral outcomes relationship through organizational identification: A test of moderated mediation model using social identity theory</t>
  </si>
  <si>
    <t xml:space="preserve">Supervisor's organisational embodiment (9 items from Eisenberger et al., 2010) </t>
  </si>
  <si>
    <t>Job satisfaction (3 items; Edwards &amp; Rothbard, 1995)</t>
  </si>
  <si>
    <t>SUPERVISOR RATED
Job performance (7 items; Williams &amp; Anderson, 1991)</t>
  </si>
  <si>
    <t>SUPERVISOR RATED
OCB-individual (7 items; Williams &amp; Anderson, 1991)</t>
  </si>
  <si>
    <t>SUPERVISOR RATED
OCB-organisation (7 items; Williams &amp; Anderson, 1991)</t>
  </si>
  <si>
    <t>Lipponen, Steffens, &amp; Holtz (2018)</t>
  </si>
  <si>
    <t xml:space="preserve">Prototypical supervisors shape lay-off victims' experiences of top management justice and organizational support </t>
  </si>
  <si>
    <t>Interactional and interpersonal justice (4 items; Morrman, 1991; Colquitt, 2001)</t>
  </si>
  <si>
    <t>Perceived organisational support (3 items; adapted from Eisenberger et al., 1986)</t>
  </si>
  <si>
    <t xml:space="preserve">Justice T1/Proto T1 = .46 
Justice T1/Proto T2 = .57 
Justice T2/Proto T1 = .52 
Justice T2/Proto T2 = .63
</t>
  </si>
  <si>
    <t>Support T1/Proto T1 = .13
Support T1/Proto T2 = .14
Support T2/Proto T1 = .18
Support T2/Proto T2 = .24</t>
  </si>
  <si>
    <t>Riyadi, Asakarunia, Wijaya, &amp; Riantoputra (2019)</t>
  </si>
  <si>
    <t>Riyadi, Asakarunia et al. (2019)</t>
  </si>
  <si>
    <t>The construction of positive leader identity: Aquring a leadership position and being acceptd by others</t>
  </si>
  <si>
    <t>Perception of leader group prototypicality (5 items; Platow &amp; van Knippenberg, 2001)</t>
  </si>
  <si>
    <t>Leader endorsement (6 items; Michener &amp; Lawler, 1975)</t>
  </si>
  <si>
    <t>Scott (2017)</t>
  </si>
  <si>
    <t>Leader group prototypicality and follower job satisfaction: The moderating role of leader fairness</t>
  </si>
  <si>
    <t>Leader fairness (10 items; Moorman, 1991; Colquitt, 2001)</t>
  </si>
  <si>
    <t>Job satisfaction (8 items; Ironson et al., 1989; Russell et al., 2004)</t>
  </si>
  <si>
    <t>Team identification
(4 items; Mael &amp; Ashforth; 1992)
"When I talk about my work team, I usually say 'we' rather than 'they'"
"My work team's successes are my successes"</t>
  </si>
  <si>
    <t>1-5 (strongly agree - strongly disagree)</t>
  </si>
  <si>
    <t>Su, Lin, &amp; Ding (2019)</t>
  </si>
  <si>
    <t>The influence of supervisor developmental feedback on employee innovative behavior: A moderated mediation model</t>
  </si>
  <si>
    <t>Sugita &amp; Zhao (2017)</t>
  </si>
  <si>
    <t>Flexible working arrangement: Exploring leader prototypicality, endorsement, and employee's respect in SMEs</t>
  </si>
  <si>
    <t>van Dick, Lemoine, Steffens et al. (2018)</t>
  </si>
  <si>
    <t>van Dick, Lemoine et al. (2018)</t>
  </si>
  <si>
    <t>Identity leadership going global: Validation of the identity leadership inventory across 20 countries</t>
  </si>
  <si>
    <t>Supervisor organisational embodiment (5 items; Eisenberger et al., 2014; Shoss et al., 2013)</t>
  </si>
  <si>
    <t>INDEXED BY COWORKER
Organisational Citizenship Behaviour (13 items; Podsakoff et al., 1997)</t>
  </si>
  <si>
    <t>Gerpott, Van Quaquebeke, Schlamp, &amp; Voelpel: Study 1 (2019)</t>
  </si>
  <si>
    <t>Gerpott, Van Quaquebeke, Schlamp, &amp; Voelpel: Study 2 (2019)</t>
  </si>
  <si>
    <t>Marshall (2012): Study 2</t>
  </si>
  <si>
    <t>Marshall (2012) Study 2</t>
  </si>
  <si>
    <t>Barreto &amp; Hogg (2017)</t>
  </si>
  <si>
    <t>Evaluation of and support for group prototypical leaders: A meta-analysis of twenty years of empirical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</si>
</sst>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0"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9C0006"/>
      <name val="Calibri"/>
      <family val="2"/>
      <scheme val="minor"/>
    </font>
    <font>
      <sz val="12"/>
      <color rgb="FF9C5700"/>
      <name val="Calibri"/>
      <family val="2"/>
      <scheme val="minor"/>
    </font>
    <font>
      <sz val="12"/>
      <color theme="0"/>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rgb="FF000000"/>
      <name val="Calibri"/>
      <family val="2"/>
      <scheme val="minor"/>
    </font>
    <font>
      <i/>
      <sz val="11"/>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theme="1"/>
      <name val="Calibri"/>
      <family val="2"/>
      <scheme val="minor"/>
    </font>
    <font>
      <sz val="12"/>
      <color rgb="FFFF0000"/>
      <name val="Calibri"/>
      <family val="2"/>
      <scheme val="minor"/>
    </font>
    <font>
      <sz val="8"/>
      <name val="Calibri"/>
      <family val="2"/>
      <scheme val="minor"/>
    </font>
    <font>
      <b/>
      <sz val="11"/>
      <color rgb="FF000000"/>
      <name val="Calibri"/>
      <family val="2"/>
      <scheme val="minor"/>
    </font>
  </fonts>
  <fills count="39">
    <fill>
      <patternFill patternType="none"/>
    </fill>
    <fill>
      <patternFill patternType="gray125"/>
    </fill>
    <fill>
      <patternFill patternType="solid">
        <fgColor rgb="FFFFC7CE"/>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6"/>
      </patternFill>
    </fill>
    <fill>
      <patternFill patternType="solid">
        <fgColor rgb="FFFFFD78"/>
        <bgColor indexed="64"/>
      </patternFill>
    </fill>
    <fill>
      <patternFill patternType="solid">
        <fgColor theme="4"/>
        <bgColor indexed="64"/>
      </patternFill>
    </fill>
    <fill>
      <patternFill patternType="solid">
        <fgColor rgb="FF92D050"/>
        <bgColor indexed="64"/>
      </patternFill>
    </fill>
    <fill>
      <patternFill patternType="solid">
        <fgColor rgb="FFFF7E79"/>
        <bgColor indexed="64"/>
      </patternFill>
    </fill>
    <fill>
      <patternFill patternType="solid">
        <fgColor theme="5"/>
        <bgColor indexed="64"/>
      </patternFill>
    </fill>
    <fill>
      <patternFill patternType="solid">
        <fgColor rgb="FF7A81FF"/>
        <bgColor indexed="64"/>
      </patternFill>
    </fill>
    <fill>
      <patternFill patternType="solid">
        <fgColor theme="9"/>
        <bgColor indexed="64"/>
      </patternFill>
    </fill>
    <fill>
      <patternFill patternType="solid">
        <fgColor rgb="FFFF9300"/>
        <bgColor indexed="64"/>
      </patternFill>
    </fill>
    <fill>
      <patternFill patternType="solid">
        <fgColor rgb="FF009193"/>
        <bgColor indexed="64"/>
      </patternFill>
    </fill>
    <fill>
      <patternFill patternType="solid">
        <fgColor rgb="FF941651"/>
        <bgColor indexed="64"/>
      </patternFill>
    </fill>
    <fill>
      <patternFill patternType="solid">
        <fgColor rgb="FF75E8CE"/>
        <bgColor indexed="64"/>
      </patternFill>
    </fill>
    <fill>
      <patternFill patternType="solid">
        <fgColor rgb="FF0FC0E6"/>
        <bgColor indexed="64"/>
      </patternFill>
    </fill>
    <fill>
      <patternFill patternType="solid">
        <fgColor rgb="FFBD1D68"/>
        <bgColor indexed="64"/>
      </patternFill>
    </fill>
    <fill>
      <patternFill patternType="solid">
        <fgColor rgb="FF7030A0"/>
        <bgColor indexed="64"/>
      </patternFill>
    </fill>
    <fill>
      <patternFill patternType="solid">
        <fgColor theme="9" tint="0.59999389629810485"/>
        <bgColor indexed="64"/>
      </patternFill>
    </fill>
    <fill>
      <patternFill patternType="solid">
        <fgColor theme="7"/>
        <bgColor indexed="64"/>
      </patternFill>
    </fill>
    <fill>
      <patternFill patternType="solid">
        <fgColor theme="8" tint="0.39997558519241921"/>
        <bgColor indexed="64"/>
      </patternFill>
    </fill>
    <fill>
      <patternFill patternType="solid">
        <fgColor rgb="FFED4A68"/>
        <bgColor indexed="64"/>
      </patternFill>
    </fill>
    <fill>
      <patternFill patternType="solid">
        <fgColor theme="4" tint="0.59999389629810485"/>
        <bgColor indexed="64"/>
      </patternFill>
    </fill>
    <fill>
      <patternFill patternType="solid">
        <fgColor rgb="FFFFFC00"/>
        <bgColor indexed="64"/>
      </patternFill>
    </fill>
    <fill>
      <patternFill patternType="solid">
        <fgColor rgb="FFCA8CFF"/>
        <bgColor indexed="64"/>
      </patternFill>
    </fill>
    <fill>
      <patternFill patternType="solid">
        <fgColor theme="0"/>
        <bgColor indexed="64"/>
      </patternFill>
    </fill>
    <fill>
      <patternFill patternType="solid">
        <fgColor rgb="FF945200"/>
        <bgColor indexed="64"/>
      </patternFill>
    </fill>
    <fill>
      <patternFill patternType="solid">
        <fgColor rgb="FF952D51"/>
        <bgColor indexed="64"/>
      </patternFill>
    </fill>
    <fill>
      <patternFill patternType="solid">
        <fgColor theme="8" tint="0.59999389629810485"/>
        <bgColor indexed="64"/>
      </patternFill>
    </fill>
    <fill>
      <patternFill patternType="solid">
        <fgColor rgb="FFF07C77"/>
        <bgColor indexed="64"/>
      </patternFill>
    </fill>
    <fill>
      <patternFill patternType="solid">
        <fgColor rgb="FFF7C7CE"/>
        <bgColor indexed="64"/>
      </patternFill>
    </fill>
    <fill>
      <patternFill patternType="solid">
        <fgColor rgb="FF009193"/>
        <bgColor rgb="FF000000"/>
      </patternFill>
    </fill>
    <fill>
      <patternFill patternType="solid">
        <fgColor rgb="FFFF8AD8"/>
        <bgColor indexed="64"/>
      </patternFill>
    </fill>
    <fill>
      <patternFill patternType="solid">
        <fgColor rgb="FF00FA00"/>
        <bgColor indexed="64"/>
      </patternFill>
    </fill>
    <fill>
      <patternFill patternType="solid">
        <fgColor rgb="FFE8B0EE"/>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83">
    <xf numFmtId="0" fontId="0" fillId="0" borderId="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4"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161">
    <xf numFmtId="0" fontId="0" fillId="0" borderId="0" xfId="0"/>
    <xf numFmtId="0" fontId="8" fillId="0" borderId="1" xfId="0" applyFont="1" applyFill="1" applyBorder="1" applyAlignment="1">
      <alignment horizontal="center" vertical="center" wrapText="1"/>
    </xf>
    <xf numFmtId="0" fontId="8" fillId="0" borderId="1" xfId="3" applyNumberFormat="1" applyFont="1" applyFill="1" applyBorder="1" applyAlignment="1">
      <alignment horizontal="center" vertical="center" wrapText="1"/>
    </xf>
    <xf numFmtId="0" fontId="8" fillId="0" borderId="1" xfId="3" applyFont="1" applyFill="1" applyBorder="1" applyAlignment="1">
      <alignment horizontal="center" vertical="center" wrapText="1"/>
    </xf>
    <xf numFmtId="2" fontId="8" fillId="0" borderId="1" xfId="3" applyNumberFormat="1" applyFont="1" applyFill="1" applyBorder="1" applyAlignment="1">
      <alignment horizontal="center" vertical="center" wrapText="1"/>
    </xf>
    <xf numFmtId="0" fontId="8" fillId="0" borderId="1" xfId="6" applyFont="1" applyFill="1" applyBorder="1" applyAlignment="1">
      <alignment horizontal="center" vertical="center" wrapText="1"/>
    </xf>
    <xf numFmtId="0" fontId="9" fillId="0" borderId="1" xfId="0" applyFont="1" applyFill="1" applyBorder="1" applyAlignment="1">
      <alignment horizontal="center" vertical="center"/>
    </xf>
    <xf numFmtId="0" fontId="9" fillId="0" borderId="1" xfId="3" applyFont="1" applyFill="1" applyBorder="1" applyAlignment="1">
      <alignment horizontal="center" vertical="center" wrapText="1"/>
    </xf>
    <xf numFmtId="0" fontId="0" fillId="0" borderId="1" xfId="0" applyFill="1" applyBorder="1" applyAlignment="1">
      <alignment horizontal="center" vertical="center"/>
    </xf>
    <xf numFmtId="0" fontId="9" fillId="0" borderId="1" xfId="3" applyFont="1" applyFill="1" applyBorder="1" applyAlignment="1">
      <alignment horizontal="left" vertical="center" wrapText="1"/>
    </xf>
    <xf numFmtId="0" fontId="0" fillId="0" borderId="1" xfId="3" applyFont="1" applyFill="1" applyBorder="1" applyAlignment="1">
      <alignment horizontal="left" vertical="center" wrapText="1"/>
    </xf>
    <xf numFmtId="0" fontId="9"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0" fillId="0" borderId="1" xfId="0" applyFont="1" applyFill="1" applyBorder="1" applyAlignment="1">
      <alignment horizontal="left" vertical="center" wrapText="1"/>
    </xf>
    <xf numFmtId="0" fontId="0" fillId="0" borderId="1" xfId="0" applyFont="1" applyFill="1" applyBorder="1" applyAlignment="1">
      <alignment vertical="center" wrapText="1"/>
    </xf>
    <xf numFmtId="0" fontId="9" fillId="0" borderId="1" xfId="0" applyFont="1" applyFill="1" applyBorder="1" applyAlignment="1">
      <alignment horizontal="left" vertical="center" wrapText="1"/>
    </xf>
    <xf numFmtId="0" fontId="0" fillId="8" borderId="1" xfId="0" applyFont="1" applyFill="1" applyBorder="1" applyAlignment="1">
      <alignment vertical="center" wrapText="1"/>
    </xf>
    <xf numFmtId="0" fontId="0" fillId="0" borderId="1" xfId="0" applyFont="1" applyFill="1" applyBorder="1" applyAlignment="1">
      <alignment vertical="top" wrapText="1"/>
    </xf>
    <xf numFmtId="0" fontId="0" fillId="0" borderId="1" xfId="0" applyFont="1" applyFill="1" applyBorder="1" applyAlignment="1">
      <alignment horizontal="center" vertical="center"/>
    </xf>
    <xf numFmtId="0" fontId="0" fillId="9" borderId="1" xfId="0" applyFill="1" applyBorder="1" applyAlignment="1">
      <alignment horizontal="left" vertical="center" wrapText="1"/>
    </xf>
    <xf numFmtId="2" fontId="9" fillId="0" borderId="1" xfId="0" applyNumberFormat="1" applyFont="1" applyFill="1" applyBorder="1" applyAlignment="1">
      <alignment horizontal="center" vertical="center"/>
    </xf>
    <xf numFmtId="2" fontId="10" fillId="0" borderId="1" xfId="0" applyNumberFormat="1" applyFont="1" applyFill="1" applyBorder="1" applyAlignment="1">
      <alignment horizontal="center" vertical="center"/>
    </xf>
    <xf numFmtId="0" fontId="9" fillId="0" borderId="1" xfId="0" applyFont="1" applyFill="1" applyBorder="1"/>
    <xf numFmtId="0" fontId="9" fillId="0" borderId="1" xfId="4" applyFont="1" applyFill="1" applyBorder="1" applyAlignment="1">
      <alignment horizontal="center" vertical="center" wrapText="1"/>
    </xf>
    <xf numFmtId="0" fontId="0" fillId="0" borderId="1" xfId="4" applyFont="1" applyFill="1" applyBorder="1" applyAlignment="1">
      <alignment horizontal="left" vertical="center" wrapText="1"/>
    </xf>
    <xf numFmtId="0" fontId="0" fillId="11" borderId="1" xfId="0" applyFont="1" applyFill="1" applyBorder="1" applyAlignment="1">
      <alignment vertical="center" wrapText="1"/>
    </xf>
    <xf numFmtId="0" fontId="0" fillId="12" borderId="1" xfId="0" applyFill="1" applyBorder="1" applyAlignment="1">
      <alignment horizontal="left" vertical="center" wrapText="1"/>
    </xf>
    <xf numFmtId="2" fontId="9" fillId="0" borderId="1" xfId="0" applyNumberFormat="1" applyFont="1" applyFill="1" applyBorder="1" applyAlignment="1">
      <alignment horizontal="center" vertical="center" wrapText="1"/>
    </xf>
    <xf numFmtId="0" fontId="0" fillId="0" borderId="1" xfId="0" applyFont="1" applyFill="1" applyBorder="1" applyAlignment="1">
      <alignment horizontal="left" vertical="top" wrapText="1"/>
    </xf>
    <xf numFmtId="0" fontId="0" fillId="13" borderId="1" xfId="0" applyFont="1" applyFill="1" applyBorder="1" applyAlignment="1">
      <alignment vertical="center" wrapText="1"/>
    </xf>
    <xf numFmtId="0" fontId="0" fillId="14" borderId="1" xfId="0" applyFill="1" applyBorder="1" applyAlignment="1">
      <alignment horizontal="left" vertical="center"/>
    </xf>
    <xf numFmtId="2" fontId="0" fillId="0" borderId="1" xfId="0" applyNumberFormat="1" applyFont="1" applyFill="1" applyBorder="1" applyAlignment="1">
      <alignment horizontal="center" vertical="center" wrapText="1"/>
    </xf>
    <xf numFmtId="2" fontId="0" fillId="0" borderId="1" xfId="0" applyNumberFormat="1" applyFont="1" applyFill="1" applyBorder="1" applyAlignment="1">
      <alignment horizontal="center" vertical="center"/>
    </xf>
    <xf numFmtId="0" fontId="0" fillId="11" borderId="1" xfId="0" applyFont="1" applyFill="1" applyBorder="1" applyAlignment="1">
      <alignment horizontal="left" vertical="center" wrapText="1"/>
    </xf>
    <xf numFmtId="0" fontId="0" fillId="15" borderId="1" xfId="0" applyFont="1" applyFill="1" applyBorder="1" applyAlignment="1">
      <alignment horizontal="left" vertical="center" wrapText="1"/>
    </xf>
    <xf numFmtId="0" fontId="0" fillId="16" borderId="1" xfId="0" applyFont="1" applyFill="1" applyBorder="1" applyAlignment="1">
      <alignment horizontal="left" vertical="center" wrapText="1"/>
    </xf>
    <xf numFmtId="0" fontId="9" fillId="0" borderId="1" xfId="2" applyFont="1" applyFill="1" applyBorder="1" applyAlignment="1">
      <alignment horizontal="center" vertical="center" wrapText="1"/>
    </xf>
    <xf numFmtId="0" fontId="9" fillId="0" borderId="1" xfId="2" applyFont="1" applyFill="1" applyBorder="1" applyAlignment="1">
      <alignment horizontal="left" vertical="center" wrapText="1"/>
    </xf>
    <xf numFmtId="0" fontId="0" fillId="17" borderId="1" xfId="0" applyFont="1" applyFill="1" applyBorder="1" applyAlignment="1">
      <alignment vertical="center" wrapText="1"/>
    </xf>
    <xf numFmtId="0" fontId="9" fillId="0" borderId="1" xfId="0" applyFont="1" applyBorder="1" applyAlignment="1">
      <alignment wrapText="1"/>
    </xf>
    <xf numFmtId="0" fontId="0" fillId="18" borderId="1" xfId="0" applyFont="1" applyFill="1" applyBorder="1" applyAlignment="1">
      <alignment horizontal="left" vertical="center" wrapText="1"/>
    </xf>
    <xf numFmtId="0" fontId="9" fillId="0" borderId="1" xfId="4" applyFont="1" applyFill="1" applyBorder="1" applyAlignment="1">
      <alignment horizontal="left" vertical="center" wrapText="1"/>
    </xf>
    <xf numFmtId="0" fontId="0" fillId="19" borderId="1" xfId="0" applyFill="1" applyBorder="1" applyAlignment="1">
      <alignment horizontal="left" vertical="center" wrapText="1"/>
    </xf>
    <xf numFmtId="164" fontId="9" fillId="0" borderId="1" xfId="0" applyNumberFormat="1" applyFont="1" applyFill="1" applyBorder="1" applyAlignment="1">
      <alignment horizontal="center" vertical="center"/>
    </xf>
    <xf numFmtId="0" fontId="0" fillId="20" borderId="1" xfId="0" applyFont="1" applyFill="1" applyBorder="1" applyAlignment="1">
      <alignment horizontal="left" vertical="center" wrapText="1"/>
    </xf>
    <xf numFmtId="0" fontId="0" fillId="13" borderId="1" xfId="0" applyFont="1" applyFill="1" applyBorder="1" applyAlignment="1">
      <alignment horizontal="left" vertical="center" wrapText="1"/>
    </xf>
    <xf numFmtId="0" fontId="0" fillId="21" borderId="1" xfId="0" applyFill="1" applyBorder="1" applyAlignment="1">
      <alignment horizontal="left" vertical="center"/>
    </xf>
    <xf numFmtId="0" fontId="9" fillId="0" borderId="1" xfId="0" applyFont="1" applyFill="1" applyBorder="1" applyAlignment="1">
      <alignment horizontal="center" vertical="top" wrapText="1"/>
    </xf>
    <xf numFmtId="0" fontId="0" fillId="17" borderId="1" xfId="0" applyFont="1" applyFill="1" applyBorder="1" applyAlignment="1">
      <alignment horizontal="left" vertical="center" wrapText="1"/>
    </xf>
    <xf numFmtId="0" fontId="0" fillId="22" borderId="1" xfId="0" applyFill="1" applyBorder="1" applyAlignment="1">
      <alignment horizontal="left" vertical="center" wrapText="1"/>
    </xf>
    <xf numFmtId="0" fontId="0" fillId="17" borderId="1" xfId="0" applyFont="1" applyFill="1" applyBorder="1" applyAlignment="1">
      <alignment vertical="center"/>
    </xf>
    <xf numFmtId="0" fontId="10" fillId="0" borderId="1" xfId="0" applyFont="1" applyFill="1" applyBorder="1" applyAlignment="1">
      <alignment horizontal="center" vertical="center"/>
    </xf>
    <xf numFmtId="0" fontId="0" fillId="23" borderId="1" xfId="0" applyFill="1" applyBorder="1" applyAlignment="1">
      <alignment horizontal="left" vertical="center"/>
    </xf>
    <xf numFmtId="0" fontId="0" fillId="24" borderId="1" xfId="0" applyFont="1" applyFill="1" applyBorder="1" applyAlignment="1">
      <alignment horizontal="left" vertical="center" wrapText="1"/>
    </xf>
    <xf numFmtId="0" fontId="0" fillId="0" borderId="1" xfId="2" applyFont="1" applyFill="1" applyBorder="1" applyAlignment="1">
      <alignment horizontal="left" vertical="center" wrapText="1"/>
    </xf>
    <xf numFmtId="0" fontId="0" fillId="16" borderId="1" xfId="0" applyFont="1" applyFill="1" applyBorder="1" applyAlignment="1">
      <alignment vertical="center" wrapText="1"/>
    </xf>
    <xf numFmtId="0" fontId="0" fillId="25" borderId="1" xfId="0" applyFill="1" applyBorder="1" applyAlignment="1">
      <alignment horizontal="left" vertical="center" wrapText="1"/>
    </xf>
    <xf numFmtId="0" fontId="0" fillId="24" borderId="1" xfId="0" applyFont="1" applyFill="1" applyBorder="1" applyAlignment="1">
      <alignment vertical="center" wrapText="1"/>
    </xf>
    <xf numFmtId="0" fontId="0" fillId="26" borderId="1" xfId="0" applyFont="1" applyFill="1" applyBorder="1" applyAlignment="1">
      <alignment horizontal="left" vertical="center"/>
    </xf>
    <xf numFmtId="0" fontId="0" fillId="8" borderId="1" xfId="0" applyFont="1" applyFill="1" applyBorder="1" applyAlignment="1">
      <alignment horizontal="left" vertical="center" wrapText="1"/>
    </xf>
    <xf numFmtId="0" fontId="9" fillId="0" borderId="1" xfId="0" applyFont="1" applyFill="1" applyBorder="1" applyAlignment="1">
      <alignment vertical="center" wrapText="1"/>
    </xf>
    <xf numFmtId="0" fontId="9" fillId="0" borderId="1" xfId="3" applyFont="1" applyFill="1" applyBorder="1" applyAlignment="1">
      <alignment horizontal="center" vertical="center"/>
    </xf>
    <xf numFmtId="2" fontId="0" fillId="0" borderId="1" xfId="0" applyNumberFormat="1" applyFill="1" applyBorder="1" applyAlignment="1">
      <alignment horizontal="center" vertical="center"/>
    </xf>
    <xf numFmtId="164" fontId="0" fillId="0" borderId="1" xfId="0" applyNumberFormat="1" applyFont="1" applyFill="1" applyBorder="1" applyAlignment="1">
      <alignment horizontal="center" vertical="center"/>
    </xf>
    <xf numFmtId="0" fontId="9" fillId="0" borderId="1" xfId="1" applyFont="1" applyFill="1" applyBorder="1" applyAlignment="1">
      <alignment horizontal="center" vertical="center" wrapText="1"/>
    </xf>
    <xf numFmtId="0" fontId="9" fillId="0" borderId="1" xfId="1" applyFont="1" applyFill="1" applyBorder="1" applyAlignment="1">
      <alignment horizontal="left" vertical="center" wrapText="1"/>
    </xf>
    <xf numFmtId="0" fontId="0" fillId="17" borderId="1" xfId="0" applyFont="1" applyFill="1" applyBorder="1" applyAlignment="1">
      <alignment vertical="top" wrapText="1"/>
    </xf>
    <xf numFmtId="0" fontId="0" fillId="27" borderId="1" xfId="0" applyFill="1" applyBorder="1" applyAlignment="1">
      <alignment horizontal="left" vertical="center" wrapText="1"/>
    </xf>
    <xf numFmtId="0" fontId="0" fillId="28" borderId="1" xfId="0" applyFill="1" applyBorder="1" applyAlignment="1">
      <alignment horizontal="left" vertical="center" wrapText="1"/>
    </xf>
    <xf numFmtId="2" fontId="10" fillId="0" borderId="1" xfId="0" applyNumberFormat="1" applyFont="1" applyFill="1" applyBorder="1" applyAlignment="1">
      <alignment horizontal="center" vertical="center" wrapText="1"/>
    </xf>
    <xf numFmtId="0" fontId="0" fillId="0" borderId="1" xfId="1" applyFont="1" applyFill="1" applyBorder="1" applyAlignment="1">
      <alignment horizontal="left" vertical="center" wrapText="1"/>
    </xf>
    <xf numFmtId="0" fontId="9" fillId="0" borderId="1" xfId="3" quotePrefix="1" applyFont="1" applyFill="1" applyBorder="1" applyAlignment="1">
      <alignment horizontal="left" vertical="center" wrapText="1"/>
    </xf>
    <xf numFmtId="0" fontId="9" fillId="0" borderId="1" xfId="4"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vertical="center" wrapText="1"/>
    </xf>
    <xf numFmtId="0" fontId="0" fillId="24" borderId="1" xfId="0" applyFill="1"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2" fontId="0" fillId="0" borderId="1" xfId="0" applyNumberFormat="1" applyBorder="1" applyAlignment="1">
      <alignment horizontal="center" vertical="center"/>
    </xf>
    <xf numFmtId="0" fontId="11" fillId="0" borderId="1" xfId="0" applyFont="1" applyBorder="1" applyAlignment="1">
      <alignment horizontal="left" vertical="center" wrapText="1"/>
    </xf>
    <xf numFmtId="0" fontId="11"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horizontal="center" vertical="center"/>
    </xf>
    <xf numFmtId="0" fontId="0" fillId="0" borderId="1" xfId="0" applyBorder="1" applyAlignment="1">
      <alignment horizontal="left" vertical="top" wrapText="1"/>
    </xf>
    <xf numFmtId="0" fontId="0" fillId="30" borderId="1" xfId="0" applyFill="1" applyBorder="1" applyAlignment="1">
      <alignment vertical="center" wrapText="1"/>
    </xf>
    <xf numFmtId="0" fontId="15" fillId="0" borderId="1" xfId="0" applyFont="1" applyBorder="1" applyAlignment="1">
      <alignment horizontal="left" vertical="center" wrapText="1"/>
    </xf>
    <xf numFmtId="0" fontId="0" fillId="0" borderId="0" xfId="0"/>
    <xf numFmtId="0" fontId="9" fillId="0" borderId="1" xfId="0" applyFont="1" applyFill="1" applyBorder="1" applyAlignment="1">
      <alignment horizontal="left" vertical="top" wrapText="1"/>
    </xf>
    <xf numFmtId="0" fontId="0" fillId="31" borderId="1" xfId="0" applyFont="1" applyFill="1" applyBorder="1" applyAlignment="1">
      <alignment horizontal="left" vertical="center" wrapText="1"/>
    </xf>
    <xf numFmtId="0" fontId="15" fillId="0" borderId="1" xfId="0" applyFont="1" applyBorder="1" applyAlignment="1">
      <alignment horizontal="center" vertical="center" wrapText="1"/>
    </xf>
    <xf numFmtId="0" fontId="15" fillId="0" borderId="1" xfId="0" applyFont="1" applyFill="1" applyBorder="1" applyAlignment="1">
      <alignment horizontal="center" vertical="center" wrapText="1"/>
    </xf>
    <xf numFmtId="2" fontId="9" fillId="0" borderId="1" xfId="0" applyNumberFormat="1" applyFont="1" applyBorder="1" applyAlignment="1">
      <alignment horizontal="center" vertical="center"/>
    </xf>
    <xf numFmtId="2" fontId="17" fillId="0" borderId="1" xfId="0" applyNumberFormat="1" applyFont="1" applyBorder="1" applyAlignment="1">
      <alignment horizontal="center" vertical="center"/>
    </xf>
    <xf numFmtId="0" fontId="0" fillId="0" borderId="0" xfId="0" applyFill="1" applyBorder="1" applyAlignment="1">
      <alignment horizontal="center" vertical="center" wrapText="1"/>
    </xf>
    <xf numFmtId="0" fontId="9" fillId="0" borderId="1" xfId="0" applyFont="1" applyBorder="1"/>
    <xf numFmtId="0" fontId="17" fillId="0" borderId="1" xfId="0" applyFont="1" applyFill="1" applyBorder="1" applyAlignment="1">
      <alignment horizontal="center" vertical="center"/>
    </xf>
    <xf numFmtId="0" fontId="0" fillId="32" borderId="1" xfId="0" applyFont="1" applyFill="1" applyBorder="1" applyAlignment="1">
      <alignment horizontal="center" vertical="center" wrapText="1"/>
    </xf>
    <xf numFmtId="164" fontId="17" fillId="32" borderId="1" xfId="0" applyNumberFormat="1" applyFont="1" applyFill="1" applyBorder="1" applyAlignment="1">
      <alignment horizontal="center" vertical="center" wrapText="1"/>
    </xf>
    <xf numFmtId="0" fontId="17" fillId="32" borderId="1" xfId="0" applyFont="1" applyFill="1" applyBorder="1" applyAlignment="1">
      <alignment horizontal="center" vertical="center" wrapText="1"/>
    </xf>
    <xf numFmtId="0" fontId="10" fillId="32" borderId="1" xfId="0" applyFont="1" applyFill="1" applyBorder="1" applyAlignment="1">
      <alignment horizontal="center" vertical="center" wrapText="1"/>
    </xf>
    <xf numFmtId="0" fontId="11" fillId="32" borderId="1" xfId="0" applyFont="1" applyFill="1" applyBorder="1" applyAlignment="1">
      <alignment horizontal="center" vertical="center" wrapText="1"/>
    </xf>
    <xf numFmtId="2" fontId="10" fillId="32" borderId="1" xfId="0" applyNumberFormat="1" applyFont="1" applyFill="1" applyBorder="1" applyAlignment="1">
      <alignment horizontal="center" vertical="center"/>
    </xf>
    <xf numFmtId="0" fontId="9" fillId="32" borderId="1" xfId="0" applyFont="1" applyFill="1" applyBorder="1" applyAlignment="1">
      <alignment horizontal="center" vertical="center" wrapText="1"/>
    </xf>
    <xf numFmtId="0" fontId="9" fillId="32" borderId="1" xfId="0" applyFont="1" applyFill="1" applyBorder="1"/>
    <xf numFmtId="0" fontId="0" fillId="33" borderId="1" xfId="0" applyFont="1" applyFill="1" applyBorder="1" applyAlignment="1">
      <alignment horizontal="left" vertical="center" wrapText="1"/>
    </xf>
    <xf numFmtId="0" fontId="0" fillId="34" borderId="1" xfId="0" applyFont="1" applyFill="1" applyBorder="1" applyAlignment="1">
      <alignment horizontal="center" vertical="center" wrapText="1"/>
    </xf>
    <xf numFmtId="0" fontId="0" fillId="36" borderId="1" xfId="0" applyFont="1" applyFill="1" applyBorder="1" applyAlignment="1">
      <alignment horizontal="left" vertical="center" wrapText="1"/>
    </xf>
    <xf numFmtId="2" fontId="9" fillId="0" borderId="1" xfId="0" applyNumberFormat="1" applyFont="1" applyFill="1" applyBorder="1" applyAlignment="1">
      <alignment horizontal="center" vertical="top" wrapText="1"/>
    </xf>
    <xf numFmtId="0" fontId="2" fillId="0" borderId="1" xfId="3" applyFont="1" applyFill="1" applyBorder="1" applyAlignment="1">
      <alignment horizontal="left" vertical="center" wrapText="1"/>
    </xf>
    <xf numFmtId="0" fontId="2" fillId="0" borderId="1" xfId="4" applyFont="1" applyFill="1" applyBorder="1" applyAlignment="1">
      <alignment horizontal="left" vertical="center" wrapText="1"/>
    </xf>
    <xf numFmtId="0" fontId="2" fillId="0" borderId="1" xfId="2" applyFont="1" applyFill="1" applyBorder="1" applyAlignment="1">
      <alignment horizontal="left" vertical="center" wrapText="1"/>
    </xf>
    <xf numFmtId="0" fontId="15" fillId="29" borderId="1" xfId="0" applyFont="1" applyFill="1" applyBorder="1" applyAlignment="1">
      <alignment horizontal="center" vertical="center" wrapText="1"/>
    </xf>
    <xf numFmtId="0" fontId="11" fillId="0" borderId="2" xfId="0" applyFont="1" applyBorder="1" applyAlignment="1">
      <alignment horizontal="center" vertical="center"/>
    </xf>
    <xf numFmtId="0" fontId="19" fillId="0" borderId="1" xfId="0" applyFont="1" applyBorder="1" applyAlignment="1">
      <alignment horizontal="center" vertical="center" wrapText="1"/>
    </xf>
    <xf numFmtId="0" fontId="19" fillId="0" borderId="1" xfId="0" applyFont="1" applyBorder="1" applyAlignment="1">
      <alignment horizontal="left" vertical="top" wrapText="1"/>
    </xf>
    <xf numFmtId="0" fontId="8" fillId="0" borderId="1" xfId="0" applyFont="1" applyFill="1" applyBorder="1" applyAlignment="1">
      <alignment vertical="center" wrapText="1"/>
    </xf>
    <xf numFmtId="0" fontId="16" fillId="0" borderId="1" xfId="0" applyFont="1" applyFill="1" applyBorder="1" applyAlignment="1">
      <alignment vertical="center" wrapText="1"/>
    </xf>
    <xf numFmtId="0" fontId="3" fillId="0" borderId="1" xfId="3" applyFont="1" applyFill="1" applyBorder="1" applyAlignment="1">
      <alignment horizontal="left" vertical="center" wrapText="1"/>
    </xf>
    <xf numFmtId="0" fontId="8" fillId="32" borderId="1" xfId="5" applyFont="1" applyFill="1" applyBorder="1" applyAlignment="1">
      <alignment horizontal="center" vertical="center" wrapText="1"/>
    </xf>
    <xf numFmtId="0" fontId="8" fillId="34" borderId="1" xfId="5" applyFont="1" applyFill="1" applyBorder="1" applyAlignment="1">
      <alignment horizontal="center" vertical="center" wrapText="1"/>
    </xf>
    <xf numFmtId="2" fontId="11" fillId="34" borderId="2" xfId="0" applyNumberFormat="1" applyFont="1" applyFill="1" applyBorder="1" applyAlignment="1">
      <alignment horizontal="center" vertical="center"/>
    </xf>
    <xf numFmtId="0" fontId="9" fillId="34" borderId="1" xfId="0" applyFont="1" applyFill="1" applyBorder="1" applyAlignment="1">
      <alignment horizontal="center" vertical="center"/>
    </xf>
    <xf numFmtId="0" fontId="11" fillId="34" borderId="2" xfId="0" applyFont="1" applyFill="1" applyBorder="1" applyAlignment="1">
      <alignment horizontal="center" vertical="center"/>
    </xf>
    <xf numFmtId="0" fontId="15" fillId="0" borderId="1" xfId="0" applyFont="1" applyFill="1" applyBorder="1" applyAlignment="1">
      <alignment horizontal="left" vertical="center" wrapText="1"/>
    </xf>
    <xf numFmtId="2" fontId="10" fillId="34" borderId="2" xfId="0" applyNumberFormat="1" applyFont="1" applyFill="1" applyBorder="1" applyAlignment="1">
      <alignment horizontal="center" vertical="center"/>
    </xf>
    <xf numFmtId="0" fontId="10" fillId="34" borderId="1" xfId="0" applyFont="1" applyFill="1" applyBorder="1" applyAlignment="1">
      <alignment horizontal="center" vertical="center"/>
    </xf>
    <xf numFmtId="0" fontId="17" fillId="34" borderId="1" xfId="0" applyFont="1" applyFill="1" applyBorder="1" applyAlignment="1">
      <alignment horizontal="center" vertical="center" wrapText="1"/>
    </xf>
    <xf numFmtId="0" fontId="8" fillId="22" borderId="1" xfId="3" applyFont="1" applyFill="1" applyBorder="1" applyAlignment="1">
      <alignment horizontal="center" vertical="center" wrapText="1"/>
    </xf>
    <xf numFmtId="2" fontId="8" fillId="22" borderId="1" xfId="3" applyNumberFormat="1" applyFont="1" applyFill="1" applyBorder="1" applyAlignment="1">
      <alignment horizontal="center" vertical="center" wrapText="1"/>
    </xf>
    <xf numFmtId="0" fontId="8" fillId="22" borderId="1" xfId="3" applyFont="1" applyFill="1" applyBorder="1" applyAlignment="1">
      <alignment horizontal="left" vertical="center" wrapText="1"/>
    </xf>
    <xf numFmtId="0" fontId="0" fillId="0" borderId="1" xfId="0" applyNumberFormat="1" applyFont="1" applyFill="1" applyBorder="1" applyAlignment="1">
      <alignment horizontal="center" vertical="center" wrapText="1"/>
    </xf>
    <xf numFmtId="0" fontId="0" fillId="37" borderId="1" xfId="0" applyFill="1" applyBorder="1" applyAlignment="1">
      <alignment horizontal="left" vertical="center" wrapText="1"/>
    </xf>
    <xf numFmtId="0" fontId="0" fillId="24" borderId="1" xfId="0" applyFont="1" applyFill="1" applyBorder="1" applyAlignment="1">
      <alignment horizontal="left" vertical="top" wrapText="1"/>
    </xf>
    <xf numFmtId="0" fontId="0" fillId="24" borderId="1" xfId="0" applyFont="1" applyFill="1" applyBorder="1" applyAlignment="1">
      <alignment vertical="top" wrapText="1"/>
    </xf>
    <xf numFmtId="0" fontId="0" fillId="24" borderId="1" xfId="0" applyFill="1" applyBorder="1" applyAlignment="1">
      <alignment vertical="top" wrapText="1"/>
    </xf>
    <xf numFmtId="0" fontId="0" fillId="38" borderId="1" xfId="0" applyFont="1" applyFill="1" applyBorder="1" applyAlignment="1">
      <alignment horizontal="center" vertical="center"/>
    </xf>
    <xf numFmtId="0" fontId="0" fillId="38" borderId="1" xfId="0" applyFont="1" applyFill="1" applyBorder="1" applyAlignment="1">
      <alignment horizontal="center" vertical="center" wrapText="1"/>
    </xf>
    <xf numFmtId="0" fontId="0" fillId="38" borderId="1" xfId="0" applyFill="1" applyBorder="1" applyAlignment="1">
      <alignment horizontal="center" vertical="center" wrapText="1"/>
    </xf>
    <xf numFmtId="0" fontId="0" fillId="38" borderId="1" xfId="0" applyFill="1" applyBorder="1" applyAlignment="1">
      <alignment horizontal="center" vertical="center"/>
    </xf>
    <xf numFmtId="2" fontId="9" fillId="32" borderId="1" xfId="0" applyNumberFormat="1" applyFont="1" applyFill="1" applyBorder="1" applyAlignment="1">
      <alignment horizontal="center" vertical="center" wrapText="1"/>
    </xf>
    <xf numFmtId="2" fontId="17" fillId="32" borderId="1" xfId="0" applyNumberFormat="1" applyFont="1" applyFill="1" applyBorder="1" applyAlignment="1">
      <alignment horizontal="center" vertical="center" wrapText="1"/>
    </xf>
    <xf numFmtId="2" fontId="0" fillId="32" borderId="1" xfId="0" applyNumberFormat="1" applyFont="1" applyFill="1" applyBorder="1" applyAlignment="1">
      <alignment horizontal="center" vertical="center" wrapText="1"/>
    </xf>
    <xf numFmtId="0" fontId="9" fillId="34" borderId="1" xfId="0" applyFont="1" applyFill="1" applyBorder="1"/>
    <xf numFmtId="0" fontId="8" fillId="0" borderId="1" xfId="0" applyFont="1" applyBorder="1" applyAlignment="1">
      <alignment horizontal="center"/>
    </xf>
    <xf numFmtId="0" fontId="0" fillId="10" borderId="1" xfId="0" applyFill="1" applyBorder="1" applyAlignment="1">
      <alignment horizontal="center" vertical="center"/>
    </xf>
    <xf numFmtId="0" fontId="9" fillId="0" borderId="1" xfId="1" applyFont="1" applyFill="1" applyBorder="1" applyAlignment="1">
      <alignment horizontal="left" vertical="top" wrapText="1"/>
    </xf>
    <xf numFmtId="0" fontId="9" fillId="10" borderId="1" xfId="4" applyFont="1" applyFill="1" applyBorder="1" applyAlignment="1">
      <alignment horizontal="center" vertical="center" wrapText="1"/>
    </xf>
    <xf numFmtId="0" fontId="0" fillId="24" borderId="1" xfId="0" applyFill="1" applyBorder="1" applyAlignment="1">
      <alignment horizontal="center" vertical="center"/>
    </xf>
    <xf numFmtId="0" fontId="9" fillId="24" borderId="1" xfId="3" applyFont="1" applyFill="1" applyBorder="1" applyAlignment="1">
      <alignment horizontal="center" vertical="center" wrapText="1"/>
    </xf>
    <xf numFmtId="0" fontId="9" fillId="24" borderId="1" xfId="1" applyFont="1" applyFill="1" applyBorder="1" applyAlignment="1">
      <alignment horizontal="center" vertical="center" wrapText="1"/>
    </xf>
    <xf numFmtId="0" fontId="9" fillId="24" borderId="1" xfId="3" applyFont="1" applyFill="1" applyBorder="1" applyAlignment="1">
      <alignment horizontal="center" vertical="center"/>
    </xf>
    <xf numFmtId="0" fontId="9" fillId="24" borderId="1" xfId="4" applyFont="1" applyFill="1" applyBorder="1" applyAlignment="1">
      <alignment horizontal="center" vertical="center"/>
    </xf>
    <xf numFmtId="0" fontId="15" fillId="35" borderId="2" xfId="0" applyFont="1" applyFill="1" applyBorder="1" applyAlignment="1">
      <alignment horizontal="left" vertical="center" wrapText="1"/>
    </xf>
    <xf numFmtId="2" fontId="10" fillId="34" borderId="1" xfId="0" applyNumberFormat="1" applyFont="1" applyFill="1" applyBorder="1" applyAlignment="1">
      <alignment horizontal="center" vertical="center" wrapText="1"/>
    </xf>
    <xf numFmtId="0" fontId="10" fillId="34" borderId="1" xfId="0" applyFont="1" applyFill="1" applyBorder="1" applyAlignment="1">
      <alignment horizontal="center" vertical="center" wrapText="1"/>
    </xf>
    <xf numFmtId="164" fontId="10" fillId="34" borderId="1" xfId="0" applyNumberFormat="1" applyFont="1" applyFill="1" applyBorder="1" applyAlignment="1">
      <alignment horizontal="center" vertical="center" wrapText="1"/>
    </xf>
    <xf numFmtId="0" fontId="9" fillId="34" borderId="1" xfId="0" applyFont="1" applyFill="1" applyBorder="1" applyAlignment="1">
      <alignment horizontal="center" vertical="center" wrapText="1"/>
    </xf>
    <xf numFmtId="164" fontId="9" fillId="34" borderId="1" xfId="0" applyNumberFormat="1" applyFont="1" applyFill="1" applyBorder="1" applyAlignment="1">
      <alignment horizontal="center" vertical="center" wrapText="1"/>
    </xf>
  </cellXfs>
  <cellStyles count="83">
    <cellStyle name="20% - Accent1" xfId="4" builtinId="30"/>
    <cellStyle name="Accent1" xfId="3" builtinId="29"/>
    <cellStyle name="Accent2" xfId="5" builtinId="33"/>
    <cellStyle name="Accent3" xfId="6" builtinId="37"/>
    <cellStyle name="Bad" xfId="1" builtinId="27"/>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Neutral" xfId="2" builtinId="28"/>
    <cellStyle name="Normal" xfId="0" builtinId="0"/>
  </cellStyles>
  <dxfs count="0"/>
  <tableStyles count="0" defaultTableStyle="TableStyleMedium9" defaultPivotStyle="PivotStyleMedium7"/>
  <colors>
    <mruColors>
      <color rgb="FFA0FFC3"/>
      <color rgb="FFFF8AD8"/>
      <color rgb="FFFFFD78"/>
      <color rgb="FF941651"/>
      <color rgb="FFE8B0EE"/>
      <color rgb="FF942093"/>
      <color rgb="FFFF7E79"/>
      <color rgb="FF009193"/>
      <color rgb="FF73FB79"/>
      <color rgb="FFF7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0"/>
  <sheetViews>
    <sheetView tabSelected="1" topLeftCell="A10" workbookViewId="0">
      <selection activeCell="A3" sqref="A3"/>
    </sheetView>
  </sheetViews>
  <sheetFormatPr defaultColWidth="11.19921875" defaultRowHeight="15.6" x14ac:dyDescent="0.3"/>
  <cols>
    <col min="1" max="1" width="24.69921875" customWidth="1"/>
    <col min="2" max="2" width="129.5" customWidth="1"/>
  </cols>
  <sheetData>
    <row r="1" spans="1:2" x14ac:dyDescent="0.3">
      <c r="A1" s="146" t="s">
        <v>525</v>
      </c>
      <c r="B1" s="146" t="s">
        <v>526</v>
      </c>
    </row>
    <row r="2" spans="1:2" s="89" customFormat="1" x14ac:dyDescent="0.3">
      <c r="A2" s="23" t="s">
        <v>607</v>
      </c>
      <c r="B2" s="23" t="s">
        <v>589</v>
      </c>
    </row>
    <row r="3" spans="1:2" s="89" customFormat="1" x14ac:dyDescent="0.3">
      <c r="A3" s="23" t="s">
        <v>590</v>
      </c>
      <c r="B3" s="23" t="s">
        <v>591</v>
      </c>
    </row>
    <row r="4" spans="1:2" s="89" customFormat="1" x14ac:dyDescent="0.3">
      <c r="A4" s="97" t="s">
        <v>598</v>
      </c>
      <c r="B4" s="97" t="s">
        <v>562</v>
      </c>
    </row>
    <row r="5" spans="1:2" s="89" customFormat="1" x14ac:dyDescent="0.3">
      <c r="A5" s="97" t="s">
        <v>653</v>
      </c>
      <c r="B5" s="40" t="s">
        <v>592</v>
      </c>
    </row>
    <row r="6" spans="1:2" s="89" customFormat="1" x14ac:dyDescent="0.3">
      <c r="A6" s="23" t="s">
        <v>652</v>
      </c>
      <c r="B6" s="23" t="s">
        <v>606</v>
      </c>
    </row>
    <row r="7" spans="1:2" s="89" customFormat="1" x14ac:dyDescent="0.3">
      <c r="A7" s="23" t="s">
        <v>614</v>
      </c>
      <c r="B7" s="97" t="s">
        <v>615</v>
      </c>
    </row>
    <row r="8" spans="1:2" s="89" customFormat="1" x14ac:dyDescent="0.3">
      <c r="A8" s="97" t="s">
        <v>654</v>
      </c>
      <c r="B8" s="97" t="s">
        <v>656</v>
      </c>
    </row>
    <row r="9" spans="1:2" s="89" customFormat="1" x14ac:dyDescent="0.3">
      <c r="A9" s="97" t="s">
        <v>655</v>
      </c>
      <c r="B9" s="97" t="s">
        <v>657</v>
      </c>
    </row>
    <row r="10" spans="1:2" s="89" customFormat="1" x14ac:dyDescent="0.3">
      <c r="A10" s="23" t="s">
        <v>605</v>
      </c>
      <c r="B10" s="23" t="s">
        <v>600</v>
      </c>
    </row>
    <row r="11" spans="1:2" s="89" customFormat="1" x14ac:dyDescent="0.3">
      <c r="A11" s="97" t="s">
        <v>658</v>
      </c>
      <c r="B11" s="97" t="s">
        <v>661</v>
      </c>
    </row>
    <row r="12" spans="1:2" s="89" customFormat="1" x14ac:dyDescent="0.3">
      <c r="A12" s="97" t="s">
        <v>5</v>
      </c>
      <c r="B12" s="97" t="s">
        <v>547</v>
      </c>
    </row>
    <row r="13" spans="1:2" s="89" customFormat="1" x14ac:dyDescent="0.3">
      <c r="A13" s="97" t="s">
        <v>6</v>
      </c>
      <c r="B13" s="97" t="s">
        <v>480</v>
      </c>
    </row>
    <row r="14" spans="1:2" ht="16.05" customHeight="1" x14ac:dyDescent="0.3">
      <c r="A14" s="106" t="s">
        <v>546</v>
      </c>
      <c r="B14" s="97" t="s">
        <v>616</v>
      </c>
    </row>
    <row r="15" spans="1:2" s="89" customFormat="1" ht="16.05" customHeight="1" x14ac:dyDescent="0.3">
      <c r="A15" s="106" t="s">
        <v>545</v>
      </c>
      <c r="B15" s="97" t="s">
        <v>617</v>
      </c>
    </row>
    <row r="16" spans="1:2" ht="16.05" customHeight="1" x14ac:dyDescent="0.3">
      <c r="A16" s="145" t="s">
        <v>546</v>
      </c>
      <c r="B16" s="97" t="s">
        <v>618</v>
      </c>
    </row>
    <row r="17" spans="1:2" ht="16.05" customHeight="1" x14ac:dyDescent="0.3">
      <c r="A17" s="145" t="s">
        <v>545</v>
      </c>
      <c r="B17" s="97" t="s">
        <v>619</v>
      </c>
    </row>
    <row r="18" spans="1:2" ht="16.05" customHeight="1" x14ac:dyDescent="0.3"/>
    <row r="19" spans="1:2" ht="16.05" customHeight="1" x14ac:dyDescent="0.3"/>
    <row r="20" spans="1:2" s="89" customFormat="1" ht="16.05" customHeight="1" x14ac:dyDescent="0.3"/>
  </sheetData>
  <sortState xmlns:xlrd2="http://schemas.microsoft.com/office/spreadsheetml/2017/richdata2" ref="A3:B17">
    <sortCondition ref="A3"/>
  </sortState>
  <phoneticPr fontId="18" type="noConversion"/>
  <pageMargins left="0.7" right="0.7" top="0.75" bottom="0.75" header="0.3" footer="0.3"/>
  <pageSetup paperSize="9" scale="82" orientation="landscape" horizontalDpi="0" verticalDpi="0"/>
  <colBreaks count="1" manualBreakCount="1">
    <brk id="2"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59"/>
  <sheetViews>
    <sheetView workbookViewId="0">
      <selection activeCell="G1" sqref="G1"/>
    </sheetView>
  </sheetViews>
  <sheetFormatPr defaultColWidth="11.19921875" defaultRowHeight="15.6" x14ac:dyDescent="0.3"/>
  <cols>
    <col min="1" max="1" width="8" bestFit="1" customWidth="1"/>
    <col min="3" max="3" width="11.19921875" customWidth="1"/>
    <col min="4" max="4" width="29.69921875" customWidth="1"/>
    <col min="5" max="5" width="34.69921875" customWidth="1"/>
    <col min="6" max="6" width="40.69921875" customWidth="1"/>
    <col min="7" max="9" width="10.796875" style="89" customWidth="1"/>
    <col min="10" max="11" width="13.5" style="89" customWidth="1"/>
    <col min="12" max="12" width="13.296875" style="89" customWidth="1"/>
    <col min="13" max="13" width="38.19921875" customWidth="1"/>
    <col min="14" max="14" width="5" customWidth="1"/>
    <col min="15" max="15" width="16.796875" customWidth="1"/>
    <col min="16" max="16" width="14.296875" customWidth="1"/>
    <col min="17" max="17" width="14.296875" style="89" customWidth="1"/>
    <col min="18" max="18" width="14.19921875" style="89" customWidth="1"/>
    <col min="19" max="19" width="20" customWidth="1"/>
    <col min="20" max="20" width="20.796875" customWidth="1"/>
    <col min="21" max="21" width="33.19921875" customWidth="1"/>
    <col min="22" max="22" width="20" style="89" customWidth="1"/>
    <col min="23" max="24" width="10.796875" customWidth="1"/>
    <col min="25" max="25" width="33" customWidth="1"/>
    <col min="27" max="28" width="13.5" style="89" customWidth="1"/>
    <col min="29" max="29" width="27.796875" style="89" customWidth="1"/>
    <col min="30" max="31" width="16" style="89" customWidth="1"/>
  </cols>
  <sheetData>
    <row r="1" spans="1:31" ht="64.05" customHeight="1" x14ac:dyDescent="0.3">
      <c r="A1" s="1" t="s">
        <v>593</v>
      </c>
      <c r="B1" s="2" t="s">
        <v>0</v>
      </c>
      <c r="C1" s="3" t="s">
        <v>594</v>
      </c>
      <c r="D1" s="3" t="s">
        <v>595</v>
      </c>
      <c r="E1" s="3" t="s">
        <v>596</v>
      </c>
      <c r="F1" s="3" t="s">
        <v>597</v>
      </c>
      <c r="G1" s="3" t="s">
        <v>607</v>
      </c>
      <c r="H1" s="3" t="s">
        <v>590</v>
      </c>
      <c r="I1" s="3" t="s">
        <v>598</v>
      </c>
      <c r="J1" s="3" t="s">
        <v>653</v>
      </c>
      <c r="K1" s="3" t="s">
        <v>652</v>
      </c>
      <c r="L1" s="3" t="s">
        <v>1</v>
      </c>
      <c r="M1" s="3" t="s">
        <v>3</v>
      </c>
      <c r="N1" s="3" t="s">
        <v>599</v>
      </c>
      <c r="O1" s="131" t="s">
        <v>614</v>
      </c>
      <c r="P1" s="130" t="s">
        <v>654</v>
      </c>
      <c r="Q1" s="130" t="s">
        <v>655</v>
      </c>
      <c r="R1" s="131" t="s">
        <v>605</v>
      </c>
      <c r="S1" s="131" t="s">
        <v>658</v>
      </c>
      <c r="T1" s="131" t="s">
        <v>659</v>
      </c>
      <c r="U1" s="132" t="s">
        <v>660</v>
      </c>
      <c r="V1" s="4" t="s">
        <v>569</v>
      </c>
      <c r="W1" s="5" t="s">
        <v>5</v>
      </c>
      <c r="X1" s="5" t="s">
        <v>6</v>
      </c>
      <c r="Y1" s="121" t="s">
        <v>7</v>
      </c>
      <c r="Z1" s="121" t="s">
        <v>4</v>
      </c>
      <c r="AA1" s="121" t="s">
        <v>545</v>
      </c>
      <c r="AB1" s="121" t="s">
        <v>546</v>
      </c>
      <c r="AC1" s="122" t="s">
        <v>573</v>
      </c>
      <c r="AD1" s="122" t="s">
        <v>574</v>
      </c>
      <c r="AE1" s="122" t="s">
        <v>575</v>
      </c>
    </row>
    <row r="2" spans="1:31" ht="64.05" customHeight="1" x14ac:dyDescent="0.3">
      <c r="A2" s="6">
        <v>1</v>
      </c>
      <c r="B2" s="7">
        <v>1</v>
      </c>
      <c r="C2" s="8">
        <v>1</v>
      </c>
      <c r="D2" s="9" t="s">
        <v>8</v>
      </c>
      <c r="E2" s="10" t="s">
        <v>8</v>
      </c>
      <c r="F2" s="9" t="s">
        <v>9</v>
      </c>
      <c r="G2" s="11">
        <v>1</v>
      </c>
      <c r="H2" s="12">
        <v>0</v>
      </c>
      <c r="I2" s="12">
        <v>1</v>
      </c>
      <c r="J2" s="11">
        <v>0</v>
      </c>
      <c r="K2" s="12">
        <v>1</v>
      </c>
      <c r="L2" s="11">
        <v>257</v>
      </c>
      <c r="M2" s="17" t="s">
        <v>11</v>
      </c>
      <c r="N2" s="15" t="s">
        <v>10</v>
      </c>
      <c r="O2" s="12" t="s">
        <v>12</v>
      </c>
      <c r="P2" s="12">
        <v>0</v>
      </c>
      <c r="Q2" s="12">
        <v>0</v>
      </c>
      <c r="R2" s="19">
        <v>0</v>
      </c>
      <c r="S2" s="19" t="s">
        <v>648</v>
      </c>
      <c r="T2" s="20" t="s">
        <v>14</v>
      </c>
      <c r="U2" s="15" t="s">
        <v>15</v>
      </c>
      <c r="V2" s="11"/>
      <c r="W2" s="21">
        <v>0.49</v>
      </c>
      <c r="X2" s="22">
        <f t="shared" ref="X2:X20" si="0">(2*W2)/(SQRT(1-(W2^2)))</f>
        <v>1.1242110596527732</v>
      </c>
      <c r="Y2" s="11" t="s">
        <v>12</v>
      </c>
      <c r="Z2" s="11" t="s">
        <v>12</v>
      </c>
      <c r="AA2" s="12" t="s">
        <v>12</v>
      </c>
      <c r="AB2" s="12" t="s">
        <v>12</v>
      </c>
      <c r="AC2" s="6" t="s">
        <v>12</v>
      </c>
      <c r="AD2" s="6" t="s">
        <v>12</v>
      </c>
      <c r="AE2" s="6" t="s">
        <v>12</v>
      </c>
    </row>
    <row r="3" spans="1:31" ht="64.05" customHeight="1" x14ac:dyDescent="0.3">
      <c r="A3" s="8">
        <v>2</v>
      </c>
      <c r="B3" s="24">
        <v>2</v>
      </c>
      <c r="C3" s="8">
        <v>2</v>
      </c>
      <c r="D3" s="25" t="s">
        <v>16</v>
      </c>
      <c r="E3" s="25" t="s">
        <v>17</v>
      </c>
      <c r="F3" s="25" t="s">
        <v>18</v>
      </c>
      <c r="G3" s="11">
        <v>1</v>
      </c>
      <c r="H3" s="12">
        <v>1</v>
      </c>
      <c r="I3" s="12">
        <v>2</v>
      </c>
      <c r="J3" s="11">
        <v>1</v>
      </c>
      <c r="K3" s="11">
        <v>1</v>
      </c>
      <c r="L3" s="11">
        <v>50</v>
      </c>
      <c r="M3" s="26" t="s">
        <v>19</v>
      </c>
      <c r="N3" s="15" t="s">
        <v>20</v>
      </c>
      <c r="O3" s="12" t="s">
        <v>12</v>
      </c>
      <c r="P3" s="12">
        <v>0</v>
      </c>
      <c r="Q3" s="12">
        <v>0</v>
      </c>
      <c r="R3" s="19">
        <v>0</v>
      </c>
      <c r="S3" s="12" t="s">
        <v>2</v>
      </c>
      <c r="T3" s="27" t="s">
        <v>666</v>
      </c>
      <c r="U3" s="15" t="s">
        <v>22</v>
      </c>
      <c r="V3" s="11"/>
      <c r="W3" s="28">
        <v>0.40500000000000003</v>
      </c>
      <c r="X3" s="22">
        <f t="shared" si="0"/>
        <v>0.88590749082458498</v>
      </c>
      <c r="Y3" s="29" t="s">
        <v>23</v>
      </c>
      <c r="Z3" s="14" t="s">
        <v>24</v>
      </c>
      <c r="AA3" s="12" t="s">
        <v>12</v>
      </c>
      <c r="AB3" s="12" t="s">
        <v>12</v>
      </c>
      <c r="AC3" s="6" t="s">
        <v>12</v>
      </c>
      <c r="AD3" s="6" t="s">
        <v>12</v>
      </c>
      <c r="AE3" s="6" t="s">
        <v>12</v>
      </c>
    </row>
    <row r="4" spans="1:31" ht="64.05" customHeight="1" x14ac:dyDescent="0.3">
      <c r="A4" s="8">
        <v>2</v>
      </c>
      <c r="B4" s="24">
        <v>3</v>
      </c>
      <c r="C4" s="7">
        <v>3</v>
      </c>
      <c r="D4" s="25" t="s">
        <v>25</v>
      </c>
      <c r="E4" s="25" t="s">
        <v>25</v>
      </c>
      <c r="F4" s="25" t="s">
        <v>18</v>
      </c>
      <c r="G4" s="11">
        <v>1</v>
      </c>
      <c r="H4" s="12">
        <v>1</v>
      </c>
      <c r="I4" s="12">
        <v>2</v>
      </c>
      <c r="J4" s="11">
        <v>1</v>
      </c>
      <c r="K4" s="11">
        <v>1</v>
      </c>
      <c r="L4" s="11">
        <v>351</v>
      </c>
      <c r="M4" s="26" t="s">
        <v>19</v>
      </c>
      <c r="N4" s="15" t="s">
        <v>20</v>
      </c>
      <c r="O4" s="12" t="s">
        <v>12</v>
      </c>
      <c r="P4" s="12">
        <v>0</v>
      </c>
      <c r="Q4" s="12">
        <v>0</v>
      </c>
      <c r="R4" s="19">
        <v>0</v>
      </c>
      <c r="S4" s="12" t="s">
        <v>2</v>
      </c>
      <c r="T4" s="27" t="s">
        <v>666</v>
      </c>
      <c r="U4" s="15" t="s">
        <v>22</v>
      </c>
      <c r="V4" s="11"/>
      <c r="W4" s="28">
        <v>0.47299999999999998</v>
      </c>
      <c r="X4" s="22">
        <f t="shared" si="0"/>
        <v>1.073703714033428</v>
      </c>
      <c r="Y4" s="29" t="s">
        <v>23</v>
      </c>
      <c r="Z4" s="14" t="s">
        <v>24</v>
      </c>
      <c r="AA4" s="12" t="s">
        <v>12</v>
      </c>
      <c r="AB4" s="12" t="s">
        <v>12</v>
      </c>
      <c r="AC4" s="6" t="s">
        <v>12</v>
      </c>
      <c r="AD4" s="6" t="s">
        <v>12</v>
      </c>
      <c r="AE4" s="6" t="s">
        <v>12</v>
      </c>
    </row>
    <row r="5" spans="1:31" s="89" customFormat="1" ht="64.05" customHeight="1" x14ac:dyDescent="0.3">
      <c r="A5" s="8">
        <v>3</v>
      </c>
      <c r="B5" s="24">
        <v>4</v>
      </c>
      <c r="C5" s="8">
        <v>4</v>
      </c>
      <c r="D5" s="25" t="s">
        <v>720</v>
      </c>
      <c r="E5" s="25" t="s">
        <v>720</v>
      </c>
      <c r="F5" s="25" t="s">
        <v>721</v>
      </c>
      <c r="G5" s="11">
        <v>0</v>
      </c>
      <c r="H5" s="12">
        <v>0</v>
      </c>
      <c r="I5" s="12">
        <v>1</v>
      </c>
      <c r="J5" s="11">
        <v>1</v>
      </c>
      <c r="K5" s="11">
        <v>1</v>
      </c>
      <c r="L5" s="11">
        <v>534</v>
      </c>
      <c r="M5" s="11" t="s">
        <v>12</v>
      </c>
      <c r="N5" s="12" t="s">
        <v>12</v>
      </c>
      <c r="O5" s="12">
        <v>0</v>
      </c>
      <c r="P5" s="12">
        <v>0</v>
      </c>
      <c r="Q5" s="12" t="s">
        <v>12</v>
      </c>
      <c r="R5" s="19">
        <v>0</v>
      </c>
      <c r="S5" s="12" t="s">
        <v>648</v>
      </c>
      <c r="T5" s="20" t="s">
        <v>14</v>
      </c>
      <c r="U5" s="18" t="s">
        <v>668</v>
      </c>
      <c r="V5" s="11"/>
      <c r="W5" s="28">
        <v>0.35</v>
      </c>
      <c r="X5" s="22">
        <f t="shared" si="0"/>
        <v>0.74726471775707326</v>
      </c>
      <c r="Y5" s="29" t="s">
        <v>669</v>
      </c>
      <c r="Z5" s="14" t="s">
        <v>13</v>
      </c>
      <c r="AA5" s="12" t="s">
        <v>12</v>
      </c>
      <c r="AB5" s="12" t="s">
        <v>12</v>
      </c>
      <c r="AC5" s="6" t="s">
        <v>12</v>
      </c>
      <c r="AD5" s="6" t="s">
        <v>12</v>
      </c>
      <c r="AE5" s="6" t="s">
        <v>12</v>
      </c>
    </row>
    <row r="6" spans="1:31" ht="64.05" customHeight="1" x14ac:dyDescent="0.3">
      <c r="A6" s="6">
        <v>4</v>
      </c>
      <c r="B6" s="7">
        <v>5</v>
      </c>
      <c r="C6" s="8">
        <v>5</v>
      </c>
      <c r="D6" s="10" t="s">
        <v>26</v>
      </c>
      <c r="E6" s="10" t="s">
        <v>26</v>
      </c>
      <c r="F6" s="10" t="s">
        <v>27</v>
      </c>
      <c r="G6" s="11">
        <v>1</v>
      </c>
      <c r="H6" s="12">
        <v>1</v>
      </c>
      <c r="I6" s="12">
        <v>2</v>
      </c>
      <c r="J6" s="11">
        <v>1</v>
      </c>
      <c r="K6" s="12">
        <v>1</v>
      </c>
      <c r="L6" s="11">
        <v>258</v>
      </c>
      <c r="M6" s="30" t="s">
        <v>28</v>
      </c>
      <c r="N6" s="15" t="s">
        <v>81</v>
      </c>
      <c r="O6" s="12" t="s">
        <v>12</v>
      </c>
      <c r="P6" s="12">
        <v>1</v>
      </c>
      <c r="Q6" s="12">
        <v>0.5</v>
      </c>
      <c r="R6" s="19">
        <v>0</v>
      </c>
      <c r="S6" s="19" t="s">
        <v>483</v>
      </c>
      <c r="T6" s="31" t="s">
        <v>30</v>
      </c>
      <c r="U6" s="18" t="s">
        <v>31</v>
      </c>
      <c r="V6" s="11"/>
      <c r="W6" s="6">
        <v>0.53</v>
      </c>
      <c r="X6" s="22">
        <f t="shared" si="0"/>
        <v>1.2500034765630976</v>
      </c>
      <c r="Y6" s="14" t="s">
        <v>32</v>
      </c>
      <c r="Z6" s="14" t="s">
        <v>33</v>
      </c>
      <c r="AA6" s="12" t="s">
        <v>12</v>
      </c>
      <c r="AB6" s="12" t="s">
        <v>12</v>
      </c>
      <c r="AC6" s="6" t="s">
        <v>12</v>
      </c>
      <c r="AD6" s="6" t="s">
        <v>12</v>
      </c>
      <c r="AE6" s="6" t="s">
        <v>12</v>
      </c>
    </row>
    <row r="7" spans="1:31" ht="64.05" customHeight="1" x14ac:dyDescent="0.3">
      <c r="A7" s="6">
        <v>5</v>
      </c>
      <c r="B7" s="7">
        <v>6</v>
      </c>
      <c r="C7" s="7">
        <v>6</v>
      </c>
      <c r="D7" s="10" t="s">
        <v>34</v>
      </c>
      <c r="E7" s="10" t="s">
        <v>34</v>
      </c>
      <c r="F7" s="10" t="s">
        <v>35</v>
      </c>
      <c r="G7" s="11">
        <v>1</v>
      </c>
      <c r="H7" s="12">
        <v>0</v>
      </c>
      <c r="I7" s="12">
        <v>1</v>
      </c>
      <c r="J7" s="11">
        <v>1</v>
      </c>
      <c r="K7" s="12">
        <v>1</v>
      </c>
      <c r="L7" s="11">
        <v>180</v>
      </c>
      <c r="M7" s="17" t="s">
        <v>36</v>
      </c>
      <c r="N7" s="15" t="s">
        <v>10</v>
      </c>
      <c r="O7" s="12" t="s">
        <v>12</v>
      </c>
      <c r="P7" s="83">
        <v>0</v>
      </c>
      <c r="Q7" s="83">
        <v>0</v>
      </c>
      <c r="R7" s="19">
        <v>0</v>
      </c>
      <c r="S7" s="19" t="s">
        <v>648</v>
      </c>
      <c r="T7" s="20" t="s">
        <v>14</v>
      </c>
      <c r="U7" s="15" t="s">
        <v>38</v>
      </c>
      <c r="V7" s="11"/>
      <c r="W7" s="6">
        <v>0.61</v>
      </c>
      <c r="X7" s="22">
        <f t="shared" si="0"/>
        <v>1.5396237050168617</v>
      </c>
      <c r="Y7" s="15" t="s">
        <v>39</v>
      </c>
      <c r="Z7" s="14" t="s">
        <v>37</v>
      </c>
      <c r="AA7" s="12" t="s">
        <v>12</v>
      </c>
      <c r="AB7" s="12" t="s">
        <v>12</v>
      </c>
      <c r="AC7" s="6" t="s">
        <v>12</v>
      </c>
      <c r="AD7" s="6" t="s">
        <v>12</v>
      </c>
      <c r="AE7" s="6" t="s">
        <v>12</v>
      </c>
    </row>
    <row r="8" spans="1:31" ht="64.05" customHeight="1" x14ac:dyDescent="0.3">
      <c r="A8" s="6">
        <v>6</v>
      </c>
      <c r="B8" s="7">
        <v>7</v>
      </c>
      <c r="C8" s="8">
        <v>7</v>
      </c>
      <c r="D8" s="10" t="s">
        <v>40</v>
      </c>
      <c r="E8" s="10" t="s">
        <v>40</v>
      </c>
      <c r="F8" s="10" t="s">
        <v>41</v>
      </c>
      <c r="G8" s="11">
        <v>1</v>
      </c>
      <c r="H8" s="12">
        <v>0</v>
      </c>
      <c r="I8" s="12">
        <v>1</v>
      </c>
      <c r="J8" s="12">
        <v>0</v>
      </c>
      <c r="K8" s="12">
        <v>0</v>
      </c>
      <c r="L8" s="11">
        <v>261</v>
      </c>
      <c r="M8" s="17" t="s">
        <v>42</v>
      </c>
      <c r="N8" s="15" t="s">
        <v>10</v>
      </c>
      <c r="O8" s="12" t="s">
        <v>12</v>
      </c>
      <c r="P8" s="12">
        <v>0</v>
      </c>
      <c r="Q8" s="12">
        <v>0</v>
      </c>
      <c r="R8" s="19">
        <v>0</v>
      </c>
      <c r="S8" s="19" t="s">
        <v>106</v>
      </c>
      <c r="T8" s="34" t="s">
        <v>43</v>
      </c>
      <c r="U8" s="15" t="s">
        <v>44</v>
      </c>
      <c r="V8" s="11"/>
      <c r="W8" s="6">
        <v>0.46</v>
      </c>
      <c r="X8" s="22">
        <f t="shared" si="0"/>
        <v>1.0361306468792117</v>
      </c>
      <c r="Y8" s="18" t="s">
        <v>45</v>
      </c>
      <c r="Z8" s="14" t="s">
        <v>13</v>
      </c>
      <c r="AA8" s="12" t="s">
        <v>12</v>
      </c>
      <c r="AB8" s="12" t="s">
        <v>12</v>
      </c>
      <c r="AC8" s="6" t="s">
        <v>12</v>
      </c>
      <c r="AD8" s="6" t="s">
        <v>12</v>
      </c>
      <c r="AE8" s="6" t="s">
        <v>12</v>
      </c>
    </row>
    <row r="9" spans="1:31" ht="64.05" customHeight="1" x14ac:dyDescent="0.3">
      <c r="A9" s="8">
        <v>7</v>
      </c>
      <c r="B9" s="7">
        <v>8</v>
      </c>
      <c r="C9" s="8">
        <v>8</v>
      </c>
      <c r="D9" s="10" t="s">
        <v>46</v>
      </c>
      <c r="E9" s="10" t="s">
        <v>47</v>
      </c>
      <c r="F9" s="9" t="s">
        <v>48</v>
      </c>
      <c r="G9" s="11">
        <v>1</v>
      </c>
      <c r="H9" s="12">
        <v>0</v>
      </c>
      <c r="I9" s="12">
        <v>1</v>
      </c>
      <c r="J9" s="11">
        <v>1</v>
      </c>
      <c r="K9" s="12">
        <v>1</v>
      </c>
      <c r="L9" s="11">
        <v>68</v>
      </c>
      <c r="M9" s="35" t="s">
        <v>49</v>
      </c>
      <c r="N9" s="14" t="s">
        <v>10</v>
      </c>
      <c r="O9" s="12" t="s">
        <v>12</v>
      </c>
      <c r="P9" s="83">
        <v>0</v>
      </c>
      <c r="Q9" s="83">
        <v>0</v>
      </c>
      <c r="R9" s="138">
        <v>1</v>
      </c>
      <c r="S9" s="12" t="s">
        <v>649</v>
      </c>
      <c r="T9" s="36" t="s">
        <v>567</v>
      </c>
      <c r="U9" s="14" t="s">
        <v>50</v>
      </c>
      <c r="V9" s="11"/>
      <c r="W9" s="11">
        <v>0.23</v>
      </c>
      <c r="X9" s="22">
        <f t="shared" si="0"/>
        <v>0.472672040177118</v>
      </c>
      <c r="Y9" s="29" t="s">
        <v>51</v>
      </c>
      <c r="Z9" s="14" t="s">
        <v>21</v>
      </c>
      <c r="AA9" s="99">
        <v>0.42</v>
      </c>
      <c r="AB9" s="104">
        <f>(2*AA9)/(SQRT(1-(AA9^2)))</f>
        <v>0.92559524971464591</v>
      </c>
      <c r="AC9" s="6" t="s">
        <v>12</v>
      </c>
      <c r="AD9" s="6" t="s">
        <v>12</v>
      </c>
      <c r="AE9" s="6" t="s">
        <v>12</v>
      </c>
    </row>
    <row r="10" spans="1:31" ht="64.05" customHeight="1" x14ac:dyDescent="0.3">
      <c r="A10" s="8">
        <v>7</v>
      </c>
      <c r="B10" s="37">
        <v>9</v>
      </c>
      <c r="C10" s="7">
        <v>9</v>
      </c>
      <c r="D10" s="55" t="s">
        <v>52</v>
      </c>
      <c r="E10" s="10" t="s">
        <v>53</v>
      </c>
      <c r="F10" s="38" t="s">
        <v>48</v>
      </c>
      <c r="G10" s="11">
        <v>0</v>
      </c>
      <c r="H10" s="12">
        <v>0</v>
      </c>
      <c r="I10" s="12">
        <v>1</v>
      </c>
      <c r="J10" s="11">
        <v>0</v>
      </c>
      <c r="K10" s="12">
        <v>1</v>
      </c>
      <c r="L10" s="11">
        <v>115</v>
      </c>
      <c r="M10" s="11" t="s">
        <v>12</v>
      </c>
      <c r="N10" s="14" t="s">
        <v>12</v>
      </c>
      <c r="O10" s="11">
        <v>1</v>
      </c>
      <c r="P10" s="83">
        <v>0</v>
      </c>
      <c r="Q10" s="83">
        <v>0</v>
      </c>
      <c r="R10" s="19">
        <v>0</v>
      </c>
      <c r="S10" s="19" t="s">
        <v>648</v>
      </c>
      <c r="T10" s="20" t="s">
        <v>14</v>
      </c>
      <c r="U10" s="39" t="s">
        <v>54</v>
      </c>
      <c r="V10" s="19"/>
      <c r="W10" s="6">
        <v>0.26579999999999998</v>
      </c>
      <c r="X10" s="22">
        <f t="shared" si="0"/>
        <v>0.55143615401821588</v>
      </c>
      <c r="Y10" s="29" t="s">
        <v>56</v>
      </c>
      <c r="Z10" s="11" t="s">
        <v>12</v>
      </c>
      <c r="AA10" s="100">
        <v>0.20200000000000001</v>
      </c>
      <c r="AB10" s="105">
        <v>0.41239999999999999</v>
      </c>
      <c r="AC10" s="85" t="s">
        <v>12</v>
      </c>
      <c r="AD10" s="115" t="s">
        <v>12</v>
      </c>
      <c r="AE10" s="115" t="s">
        <v>12</v>
      </c>
    </row>
    <row r="11" spans="1:31" ht="64.05" customHeight="1" x14ac:dyDescent="0.3">
      <c r="A11" s="8">
        <v>8</v>
      </c>
      <c r="B11" s="7">
        <v>10</v>
      </c>
      <c r="C11" s="8">
        <v>10</v>
      </c>
      <c r="D11" s="9" t="s">
        <v>57</v>
      </c>
      <c r="E11" s="10" t="s">
        <v>644</v>
      </c>
      <c r="F11" s="9" t="s">
        <v>58</v>
      </c>
      <c r="G11" s="11">
        <v>1</v>
      </c>
      <c r="H11" s="12">
        <v>0</v>
      </c>
      <c r="I11" s="12">
        <v>1</v>
      </c>
      <c r="J11" s="11">
        <v>1</v>
      </c>
      <c r="K11" s="12">
        <v>1</v>
      </c>
      <c r="L11" s="11">
        <v>329</v>
      </c>
      <c r="M11" s="35" t="s">
        <v>59</v>
      </c>
      <c r="N11" s="14" t="s">
        <v>10</v>
      </c>
      <c r="O11" s="12" t="s">
        <v>12</v>
      </c>
      <c r="P11" s="83">
        <v>0</v>
      </c>
      <c r="Q11" s="83">
        <v>0</v>
      </c>
      <c r="R11" s="19">
        <v>0</v>
      </c>
      <c r="S11" s="19" t="s">
        <v>483</v>
      </c>
      <c r="T11" s="31" t="s">
        <v>30</v>
      </c>
      <c r="U11" s="14" t="s">
        <v>60</v>
      </c>
      <c r="V11" s="11"/>
      <c r="W11" s="11">
        <v>0.44</v>
      </c>
      <c r="X11" s="22">
        <f t="shared" si="0"/>
        <v>0.97995788701222275</v>
      </c>
      <c r="Y11" s="29" t="s">
        <v>61</v>
      </c>
      <c r="Z11" s="14" t="s">
        <v>21</v>
      </c>
      <c r="AA11" s="12" t="s">
        <v>12</v>
      </c>
      <c r="AB11" s="12" t="s">
        <v>12</v>
      </c>
      <c r="AC11" s="6" t="s">
        <v>12</v>
      </c>
      <c r="AD11" s="6" t="s">
        <v>12</v>
      </c>
      <c r="AE11" s="6" t="s">
        <v>12</v>
      </c>
    </row>
    <row r="12" spans="1:31" ht="64.05" customHeight="1" x14ac:dyDescent="0.3">
      <c r="A12" s="8">
        <v>8</v>
      </c>
      <c r="B12" s="7">
        <v>10</v>
      </c>
      <c r="C12" s="8">
        <v>11</v>
      </c>
      <c r="D12" s="9" t="s">
        <v>57</v>
      </c>
      <c r="E12" s="10" t="s">
        <v>644</v>
      </c>
      <c r="F12" s="9" t="s">
        <v>58</v>
      </c>
      <c r="G12" s="11">
        <v>1</v>
      </c>
      <c r="H12" s="11">
        <v>0</v>
      </c>
      <c r="I12" s="11">
        <v>1</v>
      </c>
      <c r="J12" s="11">
        <v>1</v>
      </c>
      <c r="K12" s="12">
        <v>1</v>
      </c>
      <c r="L12" s="11">
        <v>329</v>
      </c>
      <c r="M12" s="35" t="s">
        <v>59</v>
      </c>
      <c r="N12" s="14" t="s">
        <v>10</v>
      </c>
      <c r="O12" s="12" t="s">
        <v>12</v>
      </c>
      <c r="P12" s="83">
        <v>0</v>
      </c>
      <c r="Q12" s="83">
        <v>0</v>
      </c>
      <c r="R12" s="19">
        <v>0</v>
      </c>
      <c r="S12" s="12" t="s">
        <v>484</v>
      </c>
      <c r="T12" s="41" t="s">
        <v>62</v>
      </c>
      <c r="U12" s="14" t="s">
        <v>63</v>
      </c>
      <c r="V12" s="11">
        <v>-0.25</v>
      </c>
      <c r="W12" s="11">
        <v>0.25</v>
      </c>
      <c r="X12" s="22">
        <f t="shared" si="0"/>
        <v>0.5163977794943222</v>
      </c>
      <c r="Y12" s="29" t="s">
        <v>61</v>
      </c>
      <c r="Z12" s="14" t="s">
        <v>21</v>
      </c>
      <c r="AA12" s="12" t="s">
        <v>12</v>
      </c>
      <c r="AB12" s="12" t="s">
        <v>12</v>
      </c>
      <c r="AC12" s="6" t="s">
        <v>12</v>
      </c>
      <c r="AD12" s="6" t="s">
        <v>12</v>
      </c>
      <c r="AE12" s="6" t="s">
        <v>12</v>
      </c>
    </row>
    <row r="13" spans="1:31" ht="64.05" customHeight="1" x14ac:dyDescent="0.3">
      <c r="A13" s="8">
        <v>8</v>
      </c>
      <c r="B13" s="24">
        <v>11</v>
      </c>
      <c r="C13" s="7">
        <v>12</v>
      </c>
      <c r="D13" s="42" t="s">
        <v>64</v>
      </c>
      <c r="E13" s="10" t="s">
        <v>645</v>
      </c>
      <c r="F13" s="42" t="s">
        <v>58</v>
      </c>
      <c r="G13" s="11">
        <v>1</v>
      </c>
      <c r="H13" s="11">
        <v>0</v>
      </c>
      <c r="I13" s="11">
        <v>1</v>
      </c>
      <c r="J13" s="11">
        <v>1</v>
      </c>
      <c r="K13" s="12">
        <v>1</v>
      </c>
      <c r="L13" s="11">
        <v>89</v>
      </c>
      <c r="M13" s="35" t="s">
        <v>59</v>
      </c>
      <c r="N13" s="14" t="s">
        <v>10</v>
      </c>
      <c r="O13" s="12" t="s">
        <v>12</v>
      </c>
      <c r="P13" s="83">
        <v>0</v>
      </c>
      <c r="Q13" s="83">
        <v>0</v>
      </c>
      <c r="R13" s="19">
        <v>0</v>
      </c>
      <c r="S13" s="19" t="s">
        <v>483</v>
      </c>
      <c r="T13" s="31" t="s">
        <v>30</v>
      </c>
      <c r="U13" s="14" t="s">
        <v>60</v>
      </c>
      <c r="V13" s="11"/>
      <c r="W13" s="11">
        <v>0.45</v>
      </c>
      <c r="X13" s="22">
        <f t="shared" si="0"/>
        <v>1.0078065197205377</v>
      </c>
      <c r="Y13" s="29" t="s">
        <v>61</v>
      </c>
      <c r="Z13" s="14" t="s">
        <v>21</v>
      </c>
      <c r="AA13" s="12" t="s">
        <v>12</v>
      </c>
      <c r="AB13" s="12" t="s">
        <v>12</v>
      </c>
      <c r="AC13" s="6" t="s">
        <v>12</v>
      </c>
      <c r="AD13" s="6" t="s">
        <v>12</v>
      </c>
      <c r="AE13" s="6" t="s">
        <v>12</v>
      </c>
    </row>
    <row r="14" spans="1:31" ht="64.05" customHeight="1" x14ac:dyDescent="0.3">
      <c r="A14" s="8">
        <v>8</v>
      </c>
      <c r="B14" s="24">
        <v>11</v>
      </c>
      <c r="C14" s="8">
        <v>13</v>
      </c>
      <c r="D14" s="25" t="s">
        <v>64</v>
      </c>
      <c r="E14" s="10" t="s">
        <v>645</v>
      </c>
      <c r="F14" s="9" t="s">
        <v>58</v>
      </c>
      <c r="G14" s="11">
        <v>1</v>
      </c>
      <c r="H14" s="11">
        <v>0</v>
      </c>
      <c r="I14" s="11">
        <v>1</v>
      </c>
      <c r="J14" s="11">
        <v>1</v>
      </c>
      <c r="K14" s="12">
        <v>1</v>
      </c>
      <c r="L14" s="11">
        <v>89</v>
      </c>
      <c r="M14" s="35" t="s">
        <v>59</v>
      </c>
      <c r="N14" s="14" t="s">
        <v>10</v>
      </c>
      <c r="O14" s="12" t="s">
        <v>12</v>
      </c>
      <c r="P14" s="83">
        <v>0</v>
      </c>
      <c r="Q14" s="83">
        <v>0</v>
      </c>
      <c r="R14" s="19">
        <v>0</v>
      </c>
      <c r="S14" s="12" t="s">
        <v>484</v>
      </c>
      <c r="T14" s="41" t="s">
        <v>62</v>
      </c>
      <c r="U14" s="14" t="s">
        <v>65</v>
      </c>
      <c r="V14" s="11">
        <v>-0.11</v>
      </c>
      <c r="W14" s="11">
        <v>0.11</v>
      </c>
      <c r="X14" s="22">
        <f t="shared" si="0"/>
        <v>0.22134320192352161</v>
      </c>
      <c r="Y14" s="29" t="s">
        <v>61</v>
      </c>
      <c r="Z14" s="14" t="s">
        <v>21</v>
      </c>
      <c r="AA14" s="12" t="s">
        <v>12</v>
      </c>
      <c r="AB14" s="12" t="s">
        <v>12</v>
      </c>
      <c r="AC14" s="6" t="s">
        <v>12</v>
      </c>
      <c r="AD14" s="6" t="s">
        <v>12</v>
      </c>
      <c r="AE14" s="6" t="s">
        <v>12</v>
      </c>
    </row>
    <row r="15" spans="1:31" ht="64.05" customHeight="1" x14ac:dyDescent="0.3">
      <c r="A15" s="8">
        <v>9</v>
      </c>
      <c r="B15" s="7">
        <v>12</v>
      </c>
      <c r="C15" s="8">
        <v>14</v>
      </c>
      <c r="D15" s="9" t="s">
        <v>66</v>
      </c>
      <c r="E15" s="9" t="s">
        <v>66</v>
      </c>
      <c r="F15" s="9" t="s">
        <v>67</v>
      </c>
      <c r="G15" s="11">
        <v>1</v>
      </c>
      <c r="H15" s="11">
        <v>0</v>
      </c>
      <c r="I15" s="11">
        <v>1</v>
      </c>
      <c r="J15" s="11">
        <v>1</v>
      </c>
      <c r="K15" s="12">
        <v>1</v>
      </c>
      <c r="L15" s="11">
        <v>368</v>
      </c>
      <c r="M15" s="34" t="s">
        <v>68</v>
      </c>
      <c r="N15" s="15" t="s">
        <v>20</v>
      </c>
      <c r="O15" s="12" t="s">
        <v>12</v>
      </c>
      <c r="P15" s="83">
        <v>0</v>
      </c>
      <c r="Q15" s="83">
        <v>0</v>
      </c>
      <c r="R15" s="12">
        <v>0</v>
      </c>
      <c r="S15" s="19" t="s">
        <v>648</v>
      </c>
      <c r="T15" s="20" t="s">
        <v>14</v>
      </c>
      <c r="U15" s="14" t="s">
        <v>69</v>
      </c>
      <c r="V15" s="11"/>
      <c r="W15" s="21">
        <v>0.5</v>
      </c>
      <c r="X15" s="22">
        <f t="shared" si="0"/>
        <v>1.1547005383792517</v>
      </c>
      <c r="Y15" s="11" t="s">
        <v>12</v>
      </c>
      <c r="Z15" s="11" t="s">
        <v>12</v>
      </c>
      <c r="AA15" s="12" t="s">
        <v>12</v>
      </c>
      <c r="AB15" s="12" t="s">
        <v>12</v>
      </c>
      <c r="AC15" s="6" t="s">
        <v>12</v>
      </c>
      <c r="AD15" s="6" t="s">
        <v>12</v>
      </c>
      <c r="AE15" s="6" t="s">
        <v>12</v>
      </c>
    </row>
    <row r="16" spans="1:31" ht="64.05" customHeight="1" x14ac:dyDescent="0.3">
      <c r="A16" s="8">
        <v>9</v>
      </c>
      <c r="B16" s="24">
        <v>12</v>
      </c>
      <c r="C16" s="7">
        <v>15</v>
      </c>
      <c r="D16" s="42" t="s">
        <v>70</v>
      </c>
      <c r="E16" s="9" t="s">
        <v>66</v>
      </c>
      <c r="F16" s="42" t="s">
        <v>67</v>
      </c>
      <c r="G16" s="11">
        <v>1</v>
      </c>
      <c r="H16" s="11">
        <v>0</v>
      </c>
      <c r="I16" s="11">
        <v>1</v>
      </c>
      <c r="J16" s="11">
        <v>1</v>
      </c>
      <c r="K16" s="12">
        <v>1</v>
      </c>
      <c r="L16" s="11">
        <v>368</v>
      </c>
      <c r="M16" s="34" t="s">
        <v>68</v>
      </c>
      <c r="N16" s="15" t="s">
        <v>20</v>
      </c>
      <c r="O16" s="12" t="s">
        <v>12</v>
      </c>
      <c r="P16" s="83">
        <v>0</v>
      </c>
      <c r="Q16" s="83">
        <v>0</v>
      </c>
      <c r="R16" s="19">
        <v>0</v>
      </c>
      <c r="S16" s="19" t="s">
        <v>483</v>
      </c>
      <c r="T16" s="31" t="s">
        <v>30</v>
      </c>
      <c r="U16" s="14" t="s">
        <v>71</v>
      </c>
      <c r="V16" s="11"/>
      <c r="W16" s="11">
        <v>0.28000000000000003</v>
      </c>
      <c r="X16" s="22">
        <f t="shared" si="0"/>
        <v>0.58333333333333337</v>
      </c>
      <c r="Y16" s="11" t="s">
        <v>12</v>
      </c>
      <c r="Z16" s="11" t="s">
        <v>12</v>
      </c>
      <c r="AA16" s="12" t="s">
        <v>12</v>
      </c>
      <c r="AB16" s="12" t="s">
        <v>12</v>
      </c>
      <c r="AC16" s="6" t="s">
        <v>12</v>
      </c>
      <c r="AD16" s="6" t="s">
        <v>12</v>
      </c>
      <c r="AE16" s="6" t="s">
        <v>12</v>
      </c>
    </row>
    <row r="17" spans="1:31" ht="64.05" customHeight="1" x14ac:dyDescent="0.3">
      <c r="A17" s="8">
        <v>9</v>
      </c>
      <c r="B17" s="24">
        <v>12</v>
      </c>
      <c r="C17" s="8">
        <v>16</v>
      </c>
      <c r="D17" s="42" t="s">
        <v>70</v>
      </c>
      <c r="E17" s="9" t="s">
        <v>66</v>
      </c>
      <c r="F17" s="42" t="s">
        <v>67</v>
      </c>
      <c r="G17" s="11">
        <v>1</v>
      </c>
      <c r="H17" s="11">
        <v>0</v>
      </c>
      <c r="I17" s="11">
        <v>1</v>
      </c>
      <c r="J17" s="11">
        <v>1</v>
      </c>
      <c r="K17" s="12">
        <v>1</v>
      </c>
      <c r="L17" s="11">
        <v>368</v>
      </c>
      <c r="M17" s="34" t="s">
        <v>68</v>
      </c>
      <c r="N17" s="15" t="s">
        <v>20</v>
      </c>
      <c r="O17" s="12" t="s">
        <v>12</v>
      </c>
      <c r="P17" s="83">
        <v>0</v>
      </c>
      <c r="Q17" s="83">
        <v>0</v>
      </c>
      <c r="R17" s="19">
        <v>0</v>
      </c>
      <c r="S17" s="12" t="s">
        <v>602</v>
      </c>
      <c r="T17" s="134" t="s">
        <v>601</v>
      </c>
      <c r="U17" s="14" t="s">
        <v>72</v>
      </c>
      <c r="V17" s="11">
        <v>-0.23</v>
      </c>
      <c r="W17" s="11">
        <v>0.23</v>
      </c>
      <c r="X17" s="22">
        <f t="shared" si="0"/>
        <v>0.472672040177118</v>
      </c>
      <c r="Y17" s="11" t="s">
        <v>12</v>
      </c>
      <c r="Z17" s="11" t="s">
        <v>12</v>
      </c>
      <c r="AA17" s="12" t="s">
        <v>12</v>
      </c>
      <c r="AB17" s="12" t="s">
        <v>12</v>
      </c>
      <c r="AC17" s="6" t="s">
        <v>12</v>
      </c>
      <c r="AD17" s="6" t="s">
        <v>12</v>
      </c>
      <c r="AE17" s="6" t="s">
        <v>12</v>
      </c>
    </row>
    <row r="18" spans="1:31" ht="64.05" customHeight="1" x14ac:dyDescent="0.3">
      <c r="A18" s="8">
        <v>10</v>
      </c>
      <c r="B18" s="7">
        <v>13</v>
      </c>
      <c r="C18" s="8">
        <v>17</v>
      </c>
      <c r="D18" s="9" t="s">
        <v>73</v>
      </c>
      <c r="E18" s="10" t="s">
        <v>73</v>
      </c>
      <c r="F18" s="9" t="s">
        <v>74</v>
      </c>
      <c r="G18" s="11">
        <v>1</v>
      </c>
      <c r="H18" s="11">
        <v>1</v>
      </c>
      <c r="I18" s="11">
        <v>2</v>
      </c>
      <c r="J18" s="11">
        <v>1</v>
      </c>
      <c r="K18" s="12">
        <v>1</v>
      </c>
      <c r="L18" s="11">
        <v>111</v>
      </c>
      <c r="M18" s="14" t="s">
        <v>75</v>
      </c>
      <c r="N18" s="14" t="s">
        <v>76</v>
      </c>
      <c r="O18" s="12" t="s">
        <v>12</v>
      </c>
      <c r="P18" s="83">
        <v>1</v>
      </c>
      <c r="Q18" s="83">
        <v>0.125</v>
      </c>
      <c r="R18" s="19">
        <v>0</v>
      </c>
      <c r="S18" s="12" t="s">
        <v>665</v>
      </c>
      <c r="T18" s="45" t="s">
        <v>667</v>
      </c>
      <c r="U18" s="14" t="s">
        <v>572</v>
      </c>
      <c r="V18" s="11" t="s">
        <v>610</v>
      </c>
      <c r="W18" s="11">
        <v>0.33</v>
      </c>
      <c r="X18" s="22">
        <f t="shared" si="0"/>
        <v>0.69916666493899171</v>
      </c>
      <c r="Y18" s="11" t="s">
        <v>12</v>
      </c>
      <c r="Z18" s="11" t="s">
        <v>12</v>
      </c>
      <c r="AA18" s="12" t="s">
        <v>12</v>
      </c>
      <c r="AB18" s="12" t="s">
        <v>12</v>
      </c>
      <c r="AC18" s="6" t="s">
        <v>12</v>
      </c>
      <c r="AD18" s="6" t="s">
        <v>12</v>
      </c>
      <c r="AE18" s="6" t="s">
        <v>12</v>
      </c>
    </row>
    <row r="19" spans="1:31" s="89" customFormat="1" ht="64.05" customHeight="1" x14ac:dyDescent="0.3">
      <c r="A19" s="150">
        <v>11</v>
      </c>
      <c r="B19" s="151">
        <v>14</v>
      </c>
      <c r="C19" s="7">
        <v>18</v>
      </c>
      <c r="D19" s="9" t="s">
        <v>670</v>
      </c>
      <c r="E19" s="9" t="s">
        <v>670</v>
      </c>
      <c r="F19" s="9" t="s">
        <v>671</v>
      </c>
      <c r="G19" s="11">
        <v>1</v>
      </c>
      <c r="H19" s="11">
        <v>0</v>
      </c>
      <c r="I19" s="11">
        <v>1</v>
      </c>
      <c r="J19" s="11">
        <v>1</v>
      </c>
      <c r="K19" s="12">
        <v>1</v>
      </c>
      <c r="L19" s="11">
        <v>398</v>
      </c>
      <c r="M19" s="36" t="s">
        <v>714</v>
      </c>
      <c r="N19" s="14" t="s">
        <v>106</v>
      </c>
      <c r="O19" s="12" t="s">
        <v>12</v>
      </c>
      <c r="P19" s="83">
        <v>0</v>
      </c>
      <c r="Q19" s="83">
        <v>0</v>
      </c>
      <c r="R19" s="19">
        <v>1</v>
      </c>
      <c r="S19" s="12" t="s">
        <v>651</v>
      </c>
      <c r="T19" s="109" t="s">
        <v>568</v>
      </c>
      <c r="U19" s="54" t="s">
        <v>715</v>
      </c>
      <c r="V19" s="11"/>
      <c r="W19" s="11">
        <v>0.28999999999999998</v>
      </c>
      <c r="X19" s="22">
        <f t="shared" si="0"/>
        <v>0.6060437322090948</v>
      </c>
      <c r="Y19" s="11" t="s">
        <v>12</v>
      </c>
      <c r="Z19" s="11" t="s">
        <v>12</v>
      </c>
      <c r="AA19" s="12" t="s">
        <v>12</v>
      </c>
      <c r="AB19" s="12" t="s">
        <v>12</v>
      </c>
      <c r="AC19" s="6" t="s">
        <v>12</v>
      </c>
      <c r="AD19" s="6" t="s">
        <v>12</v>
      </c>
      <c r="AE19" s="6" t="s">
        <v>12</v>
      </c>
    </row>
    <row r="20" spans="1:31" ht="64.05" customHeight="1" x14ac:dyDescent="0.3">
      <c r="A20" s="8">
        <v>12</v>
      </c>
      <c r="B20" s="24">
        <v>15</v>
      </c>
      <c r="C20" s="8">
        <v>19</v>
      </c>
      <c r="D20" s="25" t="s">
        <v>77</v>
      </c>
      <c r="E20" s="25" t="s">
        <v>78</v>
      </c>
      <c r="F20" s="42" t="s">
        <v>79</v>
      </c>
      <c r="G20" s="11">
        <v>1</v>
      </c>
      <c r="H20" s="12">
        <v>1</v>
      </c>
      <c r="I20" s="12">
        <v>2</v>
      </c>
      <c r="J20" s="11">
        <v>0</v>
      </c>
      <c r="K20" s="12">
        <v>1</v>
      </c>
      <c r="L20" s="11">
        <v>187</v>
      </c>
      <c r="M20" s="46" t="s">
        <v>80</v>
      </c>
      <c r="N20" s="14" t="s">
        <v>81</v>
      </c>
      <c r="O20" s="12" t="s">
        <v>12</v>
      </c>
      <c r="P20" s="12">
        <v>1</v>
      </c>
      <c r="Q20" s="12">
        <v>0.4</v>
      </c>
      <c r="R20" s="19">
        <v>0</v>
      </c>
      <c r="S20" s="12" t="s">
        <v>485</v>
      </c>
      <c r="T20" s="47" t="s">
        <v>82</v>
      </c>
      <c r="U20" s="14" t="s">
        <v>83</v>
      </c>
      <c r="V20" s="11"/>
      <c r="W20" s="11">
        <v>0.63</v>
      </c>
      <c r="X20" s="22">
        <f t="shared" si="0"/>
        <v>1.6224670321569188</v>
      </c>
      <c r="Y20" s="11" t="s">
        <v>12</v>
      </c>
      <c r="Z20" s="11" t="s">
        <v>12</v>
      </c>
      <c r="AA20" s="12" t="s">
        <v>12</v>
      </c>
      <c r="AB20" s="12" t="s">
        <v>12</v>
      </c>
      <c r="AC20" s="6" t="s">
        <v>12</v>
      </c>
      <c r="AD20" s="6" t="s">
        <v>12</v>
      </c>
      <c r="AE20" s="6" t="s">
        <v>12</v>
      </c>
    </row>
    <row r="21" spans="1:31" ht="64.05" customHeight="1" x14ac:dyDescent="0.3">
      <c r="A21" s="8">
        <v>12</v>
      </c>
      <c r="B21" s="24">
        <v>16</v>
      </c>
      <c r="C21" s="8">
        <v>20</v>
      </c>
      <c r="D21" s="25" t="s">
        <v>84</v>
      </c>
      <c r="E21" s="25" t="s">
        <v>85</v>
      </c>
      <c r="F21" s="42" t="s">
        <v>79</v>
      </c>
      <c r="G21" s="11">
        <v>0</v>
      </c>
      <c r="H21" s="12">
        <v>1</v>
      </c>
      <c r="I21" s="12">
        <v>2</v>
      </c>
      <c r="J21" s="11">
        <v>0</v>
      </c>
      <c r="K21" s="12">
        <v>1</v>
      </c>
      <c r="L21" s="11">
        <v>200</v>
      </c>
      <c r="M21" s="11" t="s">
        <v>12</v>
      </c>
      <c r="N21" s="14" t="s">
        <v>12</v>
      </c>
      <c r="O21" s="11">
        <v>0</v>
      </c>
      <c r="P21" s="83">
        <v>0</v>
      </c>
      <c r="Q21" s="83">
        <v>0</v>
      </c>
      <c r="R21" s="19">
        <v>0</v>
      </c>
      <c r="S21" s="12" t="s">
        <v>485</v>
      </c>
      <c r="T21" s="47" t="s">
        <v>82</v>
      </c>
      <c r="U21" s="49" t="s">
        <v>83</v>
      </c>
      <c r="V21" s="11"/>
      <c r="W21" s="13">
        <v>7.0000000000000007E-2</v>
      </c>
      <c r="X21" s="21">
        <v>0.14199999999999999</v>
      </c>
      <c r="Y21" s="11" t="s">
        <v>12</v>
      </c>
      <c r="Z21" s="11" t="s">
        <v>12</v>
      </c>
      <c r="AA21" s="12" t="s">
        <v>12</v>
      </c>
      <c r="AB21" s="12" t="s">
        <v>12</v>
      </c>
      <c r="AC21" s="85" t="s">
        <v>12</v>
      </c>
      <c r="AD21" s="115" t="s">
        <v>12</v>
      </c>
      <c r="AE21" s="115" t="s">
        <v>12</v>
      </c>
    </row>
    <row r="22" spans="1:31" ht="64.05" customHeight="1" x14ac:dyDescent="0.3">
      <c r="A22" s="8">
        <v>12</v>
      </c>
      <c r="B22" s="24">
        <v>16</v>
      </c>
      <c r="C22" s="7">
        <v>21</v>
      </c>
      <c r="D22" s="25" t="s">
        <v>84</v>
      </c>
      <c r="E22" s="25" t="s">
        <v>85</v>
      </c>
      <c r="F22" s="42" t="s">
        <v>79</v>
      </c>
      <c r="G22" s="11">
        <v>0</v>
      </c>
      <c r="H22" s="12">
        <v>1</v>
      </c>
      <c r="I22" s="12">
        <v>2</v>
      </c>
      <c r="J22" s="11">
        <v>0</v>
      </c>
      <c r="K22" s="12">
        <v>1</v>
      </c>
      <c r="L22" s="11">
        <v>200</v>
      </c>
      <c r="M22" s="11" t="s">
        <v>12</v>
      </c>
      <c r="N22" s="14" t="s">
        <v>12</v>
      </c>
      <c r="O22" s="11">
        <v>0</v>
      </c>
      <c r="P22" s="83">
        <v>0</v>
      </c>
      <c r="Q22" s="83">
        <v>0</v>
      </c>
      <c r="R22" s="19">
        <v>0</v>
      </c>
      <c r="S22" s="19" t="s">
        <v>648</v>
      </c>
      <c r="T22" s="20" t="s">
        <v>14</v>
      </c>
      <c r="U22" s="49" t="s">
        <v>86</v>
      </c>
      <c r="V22" s="11"/>
      <c r="W22" s="13">
        <v>0.16</v>
      </c>
      <c r="X22" s="21">
        <v>0.32</v>
      </c>
      <c r="Y22" s="11" t="s">
        <v>12</v>
      </c>
      <c r="Z22" s="11" t="s">
        <v>12</v>
      </c>
      <c r="AA22" s="12" t="s">
        <v>12</v>
      </c>
      <c r="AB22" s="12" t="s">
        <v>12</v>
      </c>
      <c r="AC22" s="85" t="s">
        <v>12</v>
      </c>
      <c r="AD22" s="115" t="s">
        <v>12</v>
      </c>
      <c r="AE22" s="115" t="s">
        <v>12</v>
      </c>
    </row>
    <row r="23" spans="1:31" ht="64.05" customHeight="1" x14ac:dyDescent="0.3">
      <c r="A23" s="8">
        <v>13</v>
      </c>
      <c r="B23" s="7">
        <v>17</v>
      </c>
      <c r="C23" s="8">
        <v>22</v>
      </c>
      <c r="D23" s="10" t="s">
        <v>87</v>
      </c>
      <c r="E23" s="10" t="s">
        <v>620</v>
      </c>
      <c r="F23" s="9" t="s">
        <v>88</v>
      </c>
      <c r="G23" s="11">
        <v>0</v>
      </c>
      <c r="H23" s="11">
        <v>0</v>
      </c>
      <c r="I23" s="11">
        <v>1</v>
      </c>
      <c r="J23" s="11">
        <v>0</v>
      </c>
      <c r="K23" s="12">
        <v>0</v>
      </c>
      <c r="L23" s="11">
        <v>161</v>
      </c>
      <c r="M23" s="11" t="s">
        <v>12</v>
      </c>
      <c r="N23" s="14" t="s">
        <v>12</v>
      </c>
      <c r="O23" s="11">
        <v>0</v>
      </c>
      <c r="P23" s="83">
        <v>0</v>
      </c>
      <c r="Q23" s="83">
        <v>0</v>
      </c>
      <c r="R23" s="19">
        <v>0</v>
      </c>
      <c r="S23" s="19" t="s">
        <v>486</v>
      </c>
      <c r="T23" s="50" t="s">
        <v>89</v>
      </c>
      <c r="U23" s="51" t="s">
        <v>90</v>
      </c>
      <c r="V23" s="19"/>
      <c r="W23" s="52">
        <v>-2.7E-2</v>
      </c>
      <c r="X23" s="6">
        <v>-5.5E-2</v>
      </c>
      <c r="Y23" s="11" t="s">
        <v>12</v>
      </c>
      <c r="Z23" s="11" t="s">
        <v>12</v>
      </c>
      <c r="AA23" s="12" t="s">
        <v>12</v>
      </c>
      <c r="AB23" s="12" t="s">
        <v>12</v>
      </c>
      <c r="AC23" s="85" t="s">
        <v>12</v>
      </c>
      <c r="AD23" s="115" t="s">
        <v>12</v>
      </c>
      <c r="AE23" s="115" t="s">
        <v>12</v>
      </c>
    </row>
    <row r="24" spans="1:31" ht="64.05" customHeight="1" x14ac:dyDescent="0.3">
      <c r="A24" s="8">
        <v>13</v>
      </c>
      <c r="B24" s="24">
        <v>18</v>
      </c>
      <c r="C24" s="8">
        <v>23</v>
      </c>
      <c r="D24" s="25" t="s">
        <v>91</v>
      </c>
      <c r="E24" s="10" t="s">
        <v>621</v>
      </c>
      <c r="F24" s="42" t="s">
        <v>88</v>
      </c>
      <c r="G24" s="11">
        <v>1</v>
      </c>
      <c r="H24" s="11">
        <v>0</v>
      </c>
      <c r="I24" s="11">
        <v>1</v>
      </c>
      <c r="J24" s="6">
        <v>1</v>
      </c>
      <c r="K24" s="6">
        <v>1</v>
      </c>
      <c r="L24" s="11">
        <v>344</v>
      </c>
      <c r="M24" s="34" t="s">
        <v>92</v>
      </c>
      <c r="N24" s="15" t="s">
        <v>20</v>
      </c>
      <c r="O24" s="12" t="s">
        <v>12</v>
      </c>
      <c r="P24" s="83">
        <v>0</v>
      </c>
      <c r="Q24" s="83">
        <v>0</v>
      </c>
      <c r="R24" s="19">
        <v>0</v>
      </c>
      <c r="S24" s="12" t="s">
        <v>650</v>
      </c>
      <c r="T24" s="53" t="s">
        <v>93</v>
      </c>
      <c r="U24" s="14" t="s">
        <v>94</v>
      </c>
      <c r="V24" s="11"/>
      <c r="W24" s="11">
        <v>0.38</v>
      </c>
      <c r="X24" s="22">
        <f t="shared" ref="X24:X34" si="1">(2*W24)/(SQRT(1-(W24^2)))</f>
        <v>0.82163362512238003</v>
      </c>
      <c r="Y24" s="11" t="s">
        <v>12</v>
      </c>
      <c r="Z24" s="11" t="s">
        <v>12</v>
      </c>
      <c r="AA24" s="12" t="s">
        <v>12</v>
      </c>
      <c r="AB24" s="12" t="s">
        <v>12</v>
      </c>
      <c r="AC24" s="6" t="s">
        <v>12</v>
      </c>
      <c r="AD24" s="6" t="s">
        <v>12</v>
      </c>
      <c r="AE24" s="6" t="s">
        <v>12</v>
      </c>
    </row>
    <row r="25" spans="1:31" ht="64.05" customHeight="1" x14ac:dyDescent="0.3">
      <c r="A25" s="8">
        <v>13</v>
      </c>
      <c r="B25" s="24">
        <v>18</v>
      </c>
      <c r="C25" s="7">
        <v>24</v>
      </c>
      <c r="D25" s="25" t="s">
        <v>91</v>
      </c>
      <c r="E25" s="10" t="s">
        <v>621</v>
      </c>
      <c r="F25" s="42" t="s">
        <v>88</v>
      </c>
      <c r="G25" s="11">
        <v>1</v>
      </c>
      <c r="H25" s="11">
        <v>0</v>
      </c>
      <c r="I25" s="11">
        <v>1</v>
      </c>
      <c r="J25" s="6">
        <v>1</v>
      </c>
      <c r="K25" s="6">
        <v>1</v>
      </c>
      <c r="L25" s="11">
        <v>344</v>
      </c>
      <c r="M25" s="34" t="s">
        <v>92</v>
      </c>
      <c r="N25" s="15" t="s">
        <v>20</v>
      </c>
      <c r="O25" s="12" t="s">
        <v>12</v>
      </c>
      <c r="P25" s="83">
        <v>0</v>
      </c>
      <c r="Q25" s="83">
        <v>0</v>
      </c>
      <c r="R25" s="19">
        <v>0</v>
      </c>
      <c r="S25" s="12" t="s">
        <v>650</v>
      </c>
      <c r="T25" s="53" t="s">
        <v>93</v>
      </c>
      <c r="U25" s="14" t="s">
        <v>95</v>
      </c>
      <c r="V25" s="11"/>
      <c r="W25" s="11">
        <v>0.45</v>
      </c>
      <c r="X25" s="22">
        <f t="shared" si="1"/>
        <v>1.0078065197205377</v>
      </c>
      <c r="Y25" s="11" t="s">
        <v>12</v>
      </c>
      <c r="Z25" s="11" t="s">
        <v>12</v>
      </c>
      <c r="AA25" s="12" t="s">
        <v>12</v>
      </c>
      <c r="AB25" s="12" t="s">
        <v>12</v>
      </c>
      <c r="AC25" s="6" t="s">
        <v>12</v>
      </c>
      <c r="AD25" s="6" t="s">
        <v>12</v>
      </c>
      <c r="AE25" s="6" t="s">
        <v>12</v>
      </c>
    </row>
    <row r="26" spans="1:31" ht="64.05" customHeight="1" x14ac:dyDescent="0.3">
      <c r="A26" s="8">
        <v>13</v>
      </c>
      <c r="B26" s="24">
        <v>18</v>
      </c>
      <c r="C26" s="8">
        <v>25</v>
      </c>
      <c r="D26" s="25" t="s">
        <v>91</v>
      </c>
      <c r="E26" s="10" t="s">
        <v>621</v>
      </c>
      <c r="F26" s="42" t="s">
        <v>88</v>
      </c>
      <c r="G26" s="11">
        <v>1</v>
      </c>
      <c r="H26" s="11">
        <v>0</v>
      </c>
      <c r="I26" s="11">
        <v>1</v>
      </c>
      <c r="J26" s="6">
        <v>1</v>
      </c>
      <c r="K26" s="6">
        <v>1</v>
      </c>
      <c r="L26" s="11">
        <v>344</v>
      </c>
      <c r="M26" s="34" t="s">
        <v>92</v>
      </c>
      <c r="N26" s="15" t="s">
        <v>20</v>
      </c>
      <c r="O26" s="12" t="s">
        <v>12</v>
      </c>
      <c r="P26" s="83">
        <v>0</v>
      </c>
      <c r="Q26" s="83">
        <v>0</v>
      </c>
      <c r="R26" s="19">
        <v>0</v>
      </c>
      <c r="S26" s="12" t="s">
        <v>484</v>
      </c>
      <c r="T26" s="41" t="s">
        <v>62</v>
      </c>
      <c r="U26" s="14" t="s">
        <v>96</v>
      </c>
      <c r="V26" s="11"/>
      <c r="W26" s="11">
        <v>0.17</v>
      </c>
      <c r="X26" s="22">
        <f t="shared" si="1"/>
        <v>0.34502212047719039</v>
      </c>
      <c r="Y26" s="11" t="s">
        <v>12</v>
      </c>
      <c r="Z26" s="11" t="s">
        <v>12</v>
      </c>
      <c r="AA26" s="12" t="s">
        <v>12</v>
      </c>
      <c r="AB26" s="12" t="s">
        <v>12</v>
      </c>
      <c r="AC26" s="6" t="s">
        <v>12</v>
      </c>
      <c r="AD26" s="6" t="s">
        <v>12</v>
      </c>
      <c r="AE26" s="6" t="s">
        <v>12</v>
      </c>
    </row>
    <row r="27" spans="1:31" ht="64.05" customHeight="1" x14ac:dyDescent="0.3">
      <c r="A27" s="8">
        <v>13</v>
      </c>
      <c r="B27" s="24">
        <v>18</v>
      </c>
      <c r="C27" s="8">
        <v>26</v>
      </c>
      <c r="D27" s="25" t="s">
        <v>91</v>
      </c>
      <c r="E27" s="10" t="s">
        <v>621</v>
      </c>
      <c r="F27" s="42" t="s">
        <v>88</v>
      </c>
      <c r="G27" s="11">
        <v>1</v>
      </c>
      <c r="H27" s="11">
        <v>0</v>
      </c>
      <c r="I27" s="11">
        <v>1</v>
      </c>
      <c r="J27" s="6">
        <v>1</v>
      </c>
      <c r="K27" s="6">
        <v>1</v>
      </c>
      <c r="L27" s="11">
        <v>344</v>
      </c>
      <c r="M27" s="34" t="s">
        <v>92</v>
      </c>
      <c r="N27" s="15" t="s">
        <v>20</v>
      </c>
      <c r="O27" s="12" t="s">
        <v>12</v>
      </c>
      <c r="P27" s="83">
        <v>0</v>
      </c>
      <c r="Q27" s="83">
        <v>0</v>
      </c>
      <c r="R27" s="138">
        <v>1</v>
      </c>
      <c r="S27" s="12" t="s">
        <v>651</v>
      </c>
      <c r="T27" s="109" t="s">
        <v>568</v>
      </c>
      <c r="U27" s="14" t="s">
        <v>97</v>
      </c>
      <c r="V27" s="11"/>
      <c r="W27" s="11">
        <v>0.41</v>
      </c>
      <c r="X27" s="22">
        <f t="shared" si="1"/>
        <v>0.89903850016928244</v>
      </c>
      <c r="Y27" s="11" t="s">
        <v>12</v>
      </c>
      <c r="Z27" s="11" t="s">
        <v>12</v>
      </c>
      <c r="AA27" s="12" t="s">
        <v>12</v>
      </c>
      <c r="AB27" s="12" t="s">
        <v>12</v>
      </c>
      <c r="AC27" s="6" t="s">
        <v>12</v>
      </c>
      <c r="AD27" s="6" t="s">
        <v>12</v>
      </c>
      <c r="AE27" s="6" t="s">
        <v>12</v>
      </c>
    </row>
    <row r="28" spans="1:31" ht="64.05" customHeight="1" x14ac:dyDescent="0.3">
      <c r="A28" s="8">
        <v>13</v>
      </c>
      <c r="B28" s="24">
        <v>19</v>
      </c>
      <c r="C28" s="7">
        <v>27</v>
      </c>
      <c r="D28" s="25" t="s">
        <v>98</v>
      </c>
      <c r="E28" s="10" t="s">
        <v>622</v>
      </c>
      <c r="F28" s="42" t="s">
        <v>88</v>
      </c>
      <c r="G28" s="11">
        <v>1</v>
      </c>
      <c r="H28" s="11">
        <v>0</v>
      </c>
      <c r="I28" s="11">
        <v>1</v>
      </c>
      <c r="J28" s="11">
        <v>1</v>
      </c>
      <c r="K28" s="11">
        <v>1</v>
      </c>
      <c r="L28" s="11">
        <v>121</v>
      </c>
      <c r="M28" s="34" t="s">
        <v>92</v>
      </c>
      <c r="N28" s="15" t="s">
        <v>20</v>
      </c>
      <c r="O28" s="12" t="s">
        <v>12</v>
      </c>
      <c r="P28" s="83">
        <v>0</v>
      </c>
      <c r="Q28" s="83">
        <v>0</v>
      </c>
      <c r="R28" s="19">
        <v>0</v>
      </c>
      <c r="S28" s="12" t="s">
        <v>650</v>
      </c>
      <c r="T28" s="53" t="s">
        <v>93</v>
      </c>
      <c r="U28" s="14" t="s">
        <v>94</v>
      </c>
      <c r="V28" s="11"/>
      <c r="W28" s="11">
        <v>0.41</v>
      </c>
      <c r="X28" s="22">
        <f t="shared" si="1"/>
        <v>0.89903850016928244</v>
      </c>
      <c r="Y28" s="11" t="s">
        <v>12</v>
      </c>
      <c r="Z28" s="11" t="s">
        <v>12</v>
      </c>
      <c r="AA28" s="12" t="s">
        <v>12</v>
      </c>
      <c r="AB28" s="12" t="s">
        <v>12</v>
      </c>
      <c r="AC28" s="6" t="s">
        <v>12</v>
      </c>
      <c r="AD28" s="6" t="s">
        <v>12</v>
      </c>
      <c r="AE28" s="6" t="s">
        <v>12</v>
      </c>
    </row>
    <row r="29" spans="1:31" ht="64.05" customHeight="1" x14ac:dyDescent="0.3">
      <c r="A29" s="8">
        <v>13</v>
      </c>
      <c r="B29" s="24">
        <v>19</v>
      </c>
      <c r="C29" s="8">
        <v>28</v>
      </c>
      <c r="D29" s="25" t="s">
        <v>98</v>
      </c>
      <c r="E29" s="10" t="s">
        <v>622</v>
      </c>
      <c r="F29" s="42" t="s">
        <v>88</v>
      </c>
      <c r="G29" s="11">
        <v>1</v>
      </c>
      <c r="H29" s="11">
        <v>0</v>
      </c>
      <c r="I29" s="11">
        <v>1</v>
      </c>
      <c r="J29" s="11">
        <v>1</v>
      </c>
      <c r="K29" s="11">
        <v>1</v>
      </c>
      <c r="L29" s="11">
        <v>121</v>
      </c>
      <c r="M29" s="34" t="s">
        <v>92</v>
      </c>
      <c r="N29" s="15" t="s">
        <v>20</v>
      </c>
      <c r="O29" s="12" t="s">
        <v>12</v>
      </c>
      <c r="P29" s="83">
        <v>0</v>
      </c>
      <c r="Q29" s="83">
        <v>0</v>
      </c>
      <c r="R29" s="19">
        <v>0</v>
      </c>
      <c r="S29" s="12" t="s">
        <v>650</v>
      </c>
      <c r="T29" s="53" t="s">
        <v>93</v>
      </c>
      <c r="U29" s="14" t="s">
        <v>95</v>
      </c>
      <c r="V29" s="11"/>
      <c r="W29" s="11">
        <v>0.42</v>
      </c>
      <c r="X29" s="22">
        <f t="shared" si="1"/>
        <v>0.92559524971464591</v>
      </c>
      <c r="Y29" s="11" t="s">
        <v>12</v>
      </c>
      <c r="Z29" s="11" t="s">
        <v>12</v>
      </c>
      <c r="AA29" s="12" t="s">
        <v>12</v>
      </c>
      <c r="AB29" s="12" t="s">
        <v>12</v>
      </c>
      <c r="AC29" s="6" t="s">
        <v>12</v>
      </c>
      <c r="AD29" s="6" t="s">
        <v>12</v>
      </c>
      <c r="AE29" s="6" t="s">
        <v>12</v>
      </c>
    </row>
    <row r="30" spans="1:31" ht="64.05" customHeight="1" x14ac:dyDescent="0.3">
      <c r="A30" s="8">
        <v>13</v>
      </c>
      <c r="B30" s="24">
        <v>19</v>
      </c>
      <c r="C30" s="8">
        <v>29</v>
      </c>
      <c r="D30" s="25" t="s">
        <v>98</v>
      </c>
      <c r="E30" s="10" t="s">
        <v>622</v>
      </c>
      <c r="F30" s="42" t="s">
        <v>88</v>
      </c>
      <c r="G30" s="11">
        <v>1</v>
      </c>
      <c r="H30" s="11">
        <v>0</v>
      </c>
      <c r="I30" s="11">
        <v>1</v>
      </c>
      <c r="J30" s="11">
        <v>1</v>
      </c>
      <c r="K30" s="11">
        <v>1</v>
      </c>
      <c r="L30" s="11">
        <v>121</v>
      </c>
      <c r="M30" s="34" t="s">
        <v>92</v>
      </c>
      <c r="N30" s="15" t="s">
        <v>20</v>
      </c>
      <c r="O30" s="12" t="s">
        <v>12</v>
      </c>
      <c r="P30" s="83">
        <v>0</v>
      </c>
      <c r="Q30" s="83">
        <v>0</v>
      </c>
      <c r="R30" s="138">
        <v>1</v>
      </c>
      <c r="S30" s="12" t="s">
        <v>651</v>
      </c>
      <c r="T30" s="109" t="s">
        <v>568</v>
      </c>
      <c r="U30" s="54" t="s">
        <v>608</v>
      </c>
      <c r="V30" s="11"/>
      <c r="W30" s="11">
        <v>0.28999999999999998</v>
      </c>
      <c r="X30" s="22">
        <f t="shared" si="1"/>
        <v>0.6060437322090948</v>
      </c>
      <c r="Y30" s="11" t="s">
        <v>12</v>
      </c>
      <c r="Z30" s="11" t="s">
        <v>12</v>
      </c>
      <c r="AA30" s="12" t="s">
        <v>12</v>
      </c>
      <c r="AB30" s="12" t="s">
        <v>12</v>
      </c>
      <c r="AC30" s="6" t="s">
        <v>12</v>
      </c>
      <c r="AD30" s="6" t="s">
        <v>12</v>
      </c>
      <c r="AE30" s="6" t="s">
        <v>12</v>
      </c>
    </row>
    <row r="31" spans="1:31" ht="64.05" customHeight="1" x14ac:dyDescent="0.3">
      <c r="A31" s="8">
        <v>13</v>
      </c>
      <c r="B31" s="24">
        <v>20</v>
      </c>
      <c r="C31" s="7">
        <v>30</v>
      </c>
      <c r="D31" s="25" t="s">
        <v>99</v>
      </c>
      <c r="E31" s="10" t="s">
        <v>623</v>
      </c>
      <c r="F31" s="42" t="s">
        <v>88</v>
      </c>
      <c r="G31" s="11">
        <v>1</v>
      </c>
      <c r="H31" s="11">
        <v>0</v>
      </c>
      <c r="I31" s="11">
        <v>1</v>
      </c>
      <c r="J31" s="11">
        <v>1</v>
      </c>
      <c r="K31" s="11">
        <v>1</v>
      </c>
      <c r="L31" s="11">
        <v>193</v>
      </c>
      <c r="M31" s="34" t="s">
        <v>92</v>
      </c>
      <c r="N31" s="15" t="s">
        <v>20</v>
      </c>
      <c r="O31" s="12" t="s">
        <v>12</v>
      </c>
      <c r="P31" s="83">
        <v>0</v>
      </c>
      <c r="Q31" s="83">
        <v>0</v>
      </c>
      <c r="R31" s="19">
        <v>0</v>
      </c>
      <c r="S31" s="12" t="s">
        <v>650</v>
      </c>
      <c r="T31" s="53" t="s">
        <v>93</v>
      </c>
      <c r="U31" s="14" t="s">
        <v>94</v>
      </c>
      <c r="V31" s="11"/>
      <c r="W31" s="11">
        <v>0.57999999999999996</v>
      </c>
      <c r="X31" s="22">
        <f t="shared" si="1"/>
        <v>1.4239829868066851</v>
      </c>
      <c r="Y31" s="11" t="s">
        <v>12</v>
      </c>
      <c r="Z31" s="11" t="s">
        <v>12</v>
      </c>
      <c r="AA31" s="12" t="s">
        <v>12</v>
      </c>
      <c r="AB31" s="12" t="s">
        <v>12</v>
      </c>
      <c r="AC31" s="6" t="s">
        <v>12</v>
      </c>
      <c r="AD31" s="6" t="s">
        <v>12</v>
      </c>
      <c r="AE31" s="6" t="s">
        <v>12</v>
      </c>
    </row>
    <row r="32" spans="1:31" ht="64.05" customHeight="1" x14ac:dyDescent="0.3">
      <c r="A32" s="8">
        <v>13</v>
      </c>
      <c r="B32" s="24">
        <v>20</v>
      </c>
      <c r="C32" s="8">
        <v>31</v>
      </c>
      <c r="D32" s="25" t="s">
        <v>99</v>
      </c>
      <c r="E32" s="10" t="s">
        <v>623</v>
      </c>
      <c r="F32" s="42" t="s">
        <v>88</v>
      </c>
      <c r="G32" s="11">
        <v>1</v>
      </c>
      <c r="H32" s="11">
        <v>0</v>
      </c>
      <c r="I32" s="11">
        <v>1</v>
      </c>
      <c r="J32" s="11">
        <v>1</v>
      </c>
      <c r="K32" s="11">
        <v>1</v>
      </c>
      <c r="L32" s="11">
        <v>193</v>
      </c>
      <c r="M32" s="34" t="s">
        <v>92</v>
      </c>
      <c r="N32" s="15" t="s">
        <v>20</v>
      </c>
      <c r="O32" s="12" t="s">
        <v>12</v>
      </c>
      <c r="P32" s="83">
        <v>0</v>
      </c>
      <c r="Q32" s="83">
        <v>0</v>
      </c>
      <c r="R32" s="19">
        <v>0</v>
      </c>
      <c r="S32" s="12" t="s">
        <v>650</v>
      </c>
      <c r="T32" s="53" t="s">
        <v>93</v>
      </c>
      <c r="U32" s="14" t="s">
        <v>95</v>
      </c>
      <c r="V32" s="11"/>
      <c r="W32" s="11">
        <v>0.54</v>
      </c>
      <c r="X32" s="22">
        <f t="shared" si="1"/>
        <v>1.2831708326087454</v>
      </c>
      <c r="Y32" s="11" t="s">
        <v>12</v>
      </c>
      <c r="Z32" s="11" t="s">
        <v>12</v>
      </c>
      <c r="AA32" s="12" t="s">
        <v>12</v>
      </c>
      <c r="AB32" s="12" t="s">
        <v>12</v>
      </c>
      <c r="AC32" s="6" t="s">
        <v>12</v>
      </c>
      <c r="AD32" s="6" t="s">
        <v>12</v>
      </c>
      <c r="AE32" s="6" t="s">
        <v>12</v>
      </c>
    </row>
    <row r="33" spans="1:31" ht="64.05" customHeight="1" x14ac:dyDescent="0.3">
      <c r="A33" s="8">
        <v>13</v>
      </c>
      <c r="B33" s="24">
        <v>20</v>
      </c>
      <c r="C33" s="8">
        <v>32</v>
      </c>
      <c r="D33" s="25" t="s">
        <v>99</v>
      </c>
      <c r="E33" s="10" t="s">
        <v>623</v>
      </c>
      <c r="F33" s="42" t="s">
        <v>88</v>
      </c>
      <c r="G33" s="11">
        <v>1</v>
      </c>
      <c r="H33" s="11">
        <v>0</v>
      </c>
      <c r="I33" s="11">
        <v>1</v>
      </c>
      <c r="J33" s="11">
        <v>1</v>
      </c>
      <c r="K33" s="11">
        <v>1</v>
      </c>
      <c r="L33" s="11">
        <v>193</v>
      </c>
      <c r="M33" s="34" t="s">
        <v>92</v>
      </c>
      <c r="N33" s="15" t="s">
        <v>20</v>
      </c>
      <c r="O33" s="12" t="s">
        <v>12</v>
      </c>
      <c r="P33" s="83">
        <v>0</v>
      </c>
      <c r="Q33" s="83">
        <v>0</v>
      </c>
      <c r="R33" s="138">
        <v>1</v>
      </c>
      <c r="S33" s="12" t="s">
        <v>651</v>
      </c>
      <c r="T33" s="109" t="s">
        <v>568</v>
      </c>
      <c r="U33" s="54" t="s">
        <v>100</v>
      </c>
      <c r="V33" s="11"/>
      <c r="W33" s="11">
        <v>0.35</v>
      </c>
      <c r="X33" s="22">
        <f t="shared" si="1"/>
        <v>0.74726471775707326</v>
      </c>
      <c r="Y33" s="11" t="s">
        <v>12</v>
      </c>
      <c r="Z33" s="11" t="s">
        <v>12</v>
      </c>
      <c r="AA33" s="12" t="s">
        <v>12</v>
      </c>
      <c r="AB33" s="12" t="s">
        <v>12</v>
      </c>
      <c r="AC33" s="6" t="s">
        <v>12</v>
      </c>
      <c r="AD33" s="6" t="s">
        <v>12</v>
      </c>
      <c r="AE33" s="6" t="s">
        <v>12</v>
      </c>
    </row>
    <row r="34" spans="1:31" s="89" customFormat="1" ht="64.05" customHeight="1" x14ac:dyDescent="0.3">
      <c r="A34" s="8">
        <v>14</v>
      </c>
      <c r="B34" s="24">
        <v>21</v>
      </c>
      <c r="C34" s="7">
        <v>33</v>
      </c>
      <c r="D34" s="25" t="s">
        <v>564</v>
      </c>
      <c r="E34" s="25" t="s">
        <v>565</v>
      </c>
      <c r="F34" s="25" t="s">
        <v>101</v>
      </c>
      <c r="G34" s="11">
        <v>1</v>
      </c>
      <c r="H34" s="12">
        <v>0</v>
      </c>
      <c r="I34" s="12">
        <v>1</v>
      </c>
      <c r="J34" s="11">
        <v>1</v>
      </c>
      <c r="K34" s="11">
        <v>1</v>
      </c>
      <c r="L34" s="11">
        <v>61</v>
      </c>
      <c r="M34" s="34" t="s">
        <v>19</v>
      </c>
      <c r="N34" s="15" t="s">
        <v>20</v>
      </c>
      <c r="O34" s="12" t="s">
        <v>12</v>
      </c>
      <c r="P34" s="83">
        <v>0</v>
      </c>
      <c r="Q34" s="83">
        <v>0</v>
      </c>
      <c r="R34" s="138">
        <v>1</v>
      </c>
      <c r="S34" s="12" t="s">
        <v>604</v>
      </c>
      <c r="T34" s="43" t="s">
        <v>603</v>
      </c>
      <c r="U34" s="14" t="s">
        <v>566</v>
      </c>
      <c r="V34" s="11">
        <v>-0.39</v>
      </c>
      <c r="W34" s="11">
        <v>0.39</v>
      </c>
      <c r="X34" s="22">
        <f t="shared" si="1"/>
        <v>0.8470758203687988</v>
      </c>
      <c r="Y34" s="11" t="s">
        <v>12</v>
      </c>
      <c r="Z34" s="11" t="s">
        <v>12</v>
      </c>
      <c r="AA34" s="12" t="s">
        <v>12</v>
      </c>
      <c r="AB34" s="12" t="s">
        <v>12</v>
      </c>
      <c r="AC34" s="6" t="s">
        <v>12</v>
      </c>
      <c r="AD34" s="6" t="s">
        <v>12</v>
      </c>
      <c r="AE34" s="6" t="s">
        <v>12</v>
      </c>
    </row>
    <row r="35" spans="1:31" s="89" customFormat="1" ht="64.05" customHeight="1" x14ac:dyDescent="0.3">
      <c r="A35" s="8">
        <v>15</v>
      </c>
      <c r="B35" s="24">
        <v>22</v>
      </c>
      <c r="C35" s="8">
        <v>34</v>
      </c>
      <c r="D35" s="25" t="s">
        <v>549</v>
      </c>
      <c r="E35" s="25" t="s">
        <v>552</v>
      </c>
      <c r="F35" s="25" t="s">
        <v>555</v>
      </c>
      <c r="G35" s="11">
        <v>0</v>
      </c>
      <c r="H35" s="12">
        <v>1</v>
      </c>
      <c r="I35" s="12">
        <v>3</v>
      </c>
      <c r="J35" s="11">
        <v>0</v>
      </c>
      <c r="K35" s="11">
        <v>1</v>
      </c>
      <c r="L35" s="11">
        <v>188</v>
      </c>
      <c r="M35" s="12" t="s">
        <v>12</v>
      </c>
      <c r="N35" s="14" t="s">
        <v>12</v>
      </c>
      <c r="O35" s="12">
        <v>0</v>
      </c>
      <c r="P35" s="83">
        <v>0</v>
      </c>
      <c r="Q35" s="83">
        <v>0</v>
      </c>
      <c r="R35" s="19">
        <v>0</v>
      </c>
      <c r="S35" s="19" t="s">
        <v>106</v>
      </c>
      <c r="T35" s="34" t="s">
        <v>43</v>
      </c>
      <c r="U35" s="91" t="s">
        <v>556</v>
      </c>
      <c r="V35" s="11"/>
      <c r="W35" s="13">
        <v>-1.9E-2</v>
      </c>
      <c r="X35" s="21">
        <v>-3.6999999999999998E-2</v>
      </c>
      <c r="Y35" s="90" t="s">
        <v>557</v>
      </c>
      <c r="Z35" s="11" t="s">
        <v>558</v>
      </c>
      <c r="AA35" s="99" t="s">
        <v>12</v>
      </c>
      <c r="AB35" s="99" t="s">
        <v>12</v>
      </c>
      <c r="AC35" s="6" t="s">
        <v>12</v>
      </c>
      <c r="AD35" s="6" t="s">
        <v>12</v>
      </c>
      <c r="AE35" s="6" t="s">
        <v>12</v>
      </c>
    </row>
    <row r="36" spans="1:31" s="89" customFormat="1" ht="64.05" customHeight="1" x14ac:dyDescent="0.3">
      <c r="A36" s="8">
        <v>15</v>
      </c>
      <c r="B36" s="24">
        <v>23</v>
      </c>
      <c r="C36" s="8">
        <v>35</v>
      </c>
      <c r="D36" s="25" t="s">
        <v>550</v>
      </c>
      <c r="E36" s="25" t="s">
        <v>553</v>
      </c>
      <c r="F36" s="25" t="s">
        <v>555</v>
      </c>
      <c r="G36" s="11">
        <v>0</v>
      </c>
      <c r="H36" s="12">
        <v>1</v>
      </c>
      <c r="I36" s="12">
        <v>3</v>
      </c>
      <c r="J36" s="11">
        <v>0</v>
      </c>
      <c r="K36" s="11">
        <v>1</v>
      </c>
      <c r="L36" s="11">
        <v>163</v>
      </c>
      <c r="M36" s="12" t="s">
        <v>12</v>
      </c>
      <c r="N36" s="14" t="s">
        <v>12</v>
      </c>
      <c r="O36" s="12">
        <v>0</v>
      </c>
      <c r="P36" s="83">
        <v>0</v>
      </c>
      <c r="Q36" s="83">
        <v>0</v>
      </c>
      <c r="R36" s="19">
        <v>0</v>
      </c>
      <c r="S36" s="19" t="s">
        <v>106</v>
      </c>
      <c r="T36" s="34" t="s">
        <v>43</v>
      </c>
      <c r="U36" s="91" t="s">
        <v>556</v>
      </c>
      <c r="V36" s="28"/>
      <c r="W36" s="13">
        <v>-0.19400000000000001</v>
      </c>
      <c r="X36" s="21">
        <v>-0.39600000000000002</v>
      </c>
      <c r="Y36" s="90" t="s">
        <v>560</v>
      </c>
      <c r="Z36" s="11" t="s">
        <v>559</v>
      </c>
      <c r="AA36" s="99" t="s">
        <v>12</v>
      </c>
      <c r="AB36" s="99" t="s">
        <v>12</v>
      </c>
      <c r="AC36" s="6" t="s">
        <v>12</v>
      </c>
      <c r="AD36" s="6" t="s">
        <v>12</v>
      </c>
      <c r="AE36" s="6" t="s">
        <v>12</v>
      </c>
    </row>
    <row r="37" spans="1:31" s="89" customFormat="1" ht="64.05" customHeight="1" x14ac:dyDescent="0.3">
      <c r="A37" s="8">
        <v>15</v>
      </c>
      <c r="B37" s="24">
        <v>24</v>
      </c>
      <c r="C37" s="7">
        <v>36</v>
      </c>
      <c r="D37" s="25" t="s">
        <v>551</v>
      </c>
      <c r="E37" s="25" t="s">
        <v>554</v>
      </c>
      <c r="F37" s="25" t="s">
        <v>555</v>
      </c>
      <c r="G37" s="11">
        <v>0</v>
      </c>
      <c r="H37" s="12">
        <v>1</v>
      </c>
      <c r="I37" s="12">
        <v>3</v>
      </c>
      <c r="J37" s="11">
        <v>0</v>
      </c>
      <c r="K37" s="11">
        <v>1</v>
      </c>
      <c r="L37" s="11">
        <v>163</v>
      </c>
      <c r="M37" s="12" t="s">
        <v>12</v>
      </c>
      <c r="N37" s="14" t="s">
        <v>12</v>
      </c>
      <c r="O37" s="12">
        <v>0</v>
      </c>
      <c r="P37" s="83">
        <v>0</v>
      </c>
      <c r="Q37" s="83">
        <v>0</v>
      </c>
      <c r="R37" s="19">
        <v>0</v>
      </c>
      <c r="S37" s="19" t="s">
        <v>106</v>
      </c>
      <c r="T37" s="34" t="s">
        <v>43</v>
      </c>
      <c r="U37" s="91" t="s">
        <v>561</v>
      </c>
      <c r="V37" s="11"/>
      <c r="W37" s="13">
        <v>4.4999999999999998E-2</v>
      </c>
      <c r="X37" s="21">
        <v>8.8999999999999996E-2</v>
      </c>
      <c r="Y37" s="90" t="s">
        <v>560</v>
      </c>
      <c r="Z37" s="11" t="s">
        <v>559</v>
      </c>
      <c r="AA37" s="99" t="s">
        <v>12</v>
      </c>
      <c r="AB37" s="99" t="s">
        <v>12</v>
      </c>
      <c r="AC37" s="6" t="s">
        <v>12</v>
      </c>
      <c r="AD37" s="6" t="s">
        <v>12</v>
      </c>
      <c r="AE37" s="6" t="s">
        <v>12</v>
      </c>
    </row>
    <row r="38" spans="1:31" ht="64.05" customHeight="1" x14ac:dyDescent="0.3">
      <c r="A38" s="8">
        <v>16</v>
      </c>
      <c r="B38" s="7">
        <v>25</v>
      </c>
      <c r="C38" s="8">
        <v>37</v>
      </c>
      <c r="D38" s="10" t="s">
        <v>102</v>
      </c>
      <c r="E38" s="10" t="s">
        <v>103</v>
      </c>
      <c r="F38" s="9" t="s">
        <v>104</v>
      </c>
      <c r="G38" s="11">
        <v>1</v>
      </c>
      <c r="H38" s="11">
        <v>0</v>
      </c>
      <c r="I38" s="11">
        <v>1</v>
      </c>
      <c r="J38" s="11">
        <v>1</v>
      </c>
      <c r="K38" s="11">
        <v>1</v>
      </c>
      <c r="L38" s="11">
        <v>251</v>
      </c>
      <c r="M38" s="36" t="s">
        <v>105</v>
      </c>
      <c r="N38" s="14" t="s">
        <v>106</v>
      </c>
      <c r="O38" s="12" t="s">
        <v>12</v>
      </c>
      <c r="P38" s="83">
        <v>0</v>
      </c>
      <c r="Q38" s="83">
        <v>0</v>
      </c>
      <c r="R38" s="19">
        <v>0</v>
      </c>
      <c r="S38" s="12" t="s">
        <v>2</v>
      </c>
      <c r="T38" s="27" t="s">
        <v>666</v>
      </c>
      <c r="U38" s="14" t="s">
        <v>107</v>
      </c>
      <c r="V38" s="11"/>
      <c r="W38" s="11">
        <v>0.61</v>
      </c>
      <c r="X38" s="22">
        <f t="shared" ref="X38:X55" si="2">(2*W38)/(SQRT(1-(W38^2)))</f>
        <v>1.5396237050168617</v>
      </c>
      <c r="Y38" s="11" t="s">
        <v>12</v>
      </c>
      <c r="Z38" s="11" t="s">
        <v>12</v>
      </c>
      <c r="AA38" s="12" t="s">
        <v>12</v>
      </c>
      <c r="AB38" s="12" t="s">
        <v>12</v>
      </c>
      <c r="AC38" s="85" t="s">
        <v>12</v>
      </c>
      <c r="AD38" s="115" t="s">
        <v>12</v>
      </c>
      <c r="AE38" s="115" t="s">
        <v>12</v>
      </c>
    </row>
    <row r="39" spans="1:31" ht="64.05" customHeight="1" x14ac:dyDescent="0.3">
      <c r="A39" s="8">
        <v>16</v>
      </c>
      <c r="B39" s="24">
        <v>25</v>
      </c>
      <c r="C39" s="8">
        <v>38</v>
      </c>
      <c r="D39" s="25" t="s">
        <v>102</v>
      </c>
      <c r="E39" s="10" t="s">
        <v>103</v>
      </c>
      <c r="F39" s="42" t="s">
        <v>104</v>
      </c>
      <c r="G39" s="11">
        <v>1</v>
      </c>
      <c r="H39" s="11">
        <v>0</v>
      </c>
      <c r="I39" s="11">
        <v>1</v>
      </c>
      <c r="J39" s="11">
        <v>1</v>
      </c>
      <c r="K39" s="11">
        <v>1</v>
      </c>
      <c r="L39" s="11">
        <v>251</v>
      </c>
      <c r="M39" s="36" t="s">
        <v>105</v>
      </c>
      <c r="N39" s="14" t="s">
        <v>106</v>
      </c>
      <c r="O39" s="12" t="s">
        <v>12</v>
      </c>
      <c r="P39" s="83">
        <v>0</v>
      </c>
      <c r="Q39" s="83">
        <v>0</v>
      </c>
      <c r="R39" s="138">
        <v>1</v>
      </c>
      <c r="S39" s="12" t="s">
        <v>649</v>
      </c>
      <c r="T39" s="36" t="s">
        <v>567</v>
      </c>
      <c r="U39" s="54" t="s">
        <v>108</v>
      </c>
      <c r="V39" s="11"/>
      <c r="W39" s="6">
        <v>0.11</v>
      </c>
      <c r="X39" s="22">
        <f t="shared" si="2"/>
        <v>0.22134320192352161</v>
      </c>
      <c r="Y39" s="11" t="s">
        <v>12</v>
      </c>
      <c r="Z39" s="11" t="s">
        <v>12</v>
      </c>
      <c r="AA39" s="12" t="s">
        <v>12</v>
      </c>
      <c r="AB39" s="12" t="s">
        <v>12</v>
      </c>
      <c r="AC39" s="85" t="s">
        <v>12</v>
      </c>
      <c r="AD39" s="115" t="s">
        <v>12</v>
      </c>
      <c r="AE39" s="115" t="s">
        <v>12</v>
      </c>
    </row>
    <row r="40" spans="1:31" ht="64.05" customHeight="1" x14ac:dyDescent="0.3">
      <c r="A40" s="8">
        <v>16</v>
      </c>
      <c r="B40" s="24">
        <v>25</v>
      </c>
      <c r="C40" s="7">
        <v>39</v>
      </c>
      <c r="D40" s="25" t="s">
        <v>102</v>
      </c>
      <c r="E40" s="10" t="s">
        <v>103</v>
      </c>
      <c r="F40" s="42" t="s">
        <v>104</v>
      </c>
      <c r="G40" s="11">
        <v>1</v>
      </c>
      <c r="H40" s="11">
        <v>0</v>
      </c>
      <c r="I40" s="11">
        <v>1</v>
      </c>
      <c r="J40" s="11">
        <v>1</v>
      </c>
      <c r="K40" s="11">
        <v>1</v>
      </c>
      <c r="L40" s="11">
        <v>251</v>
      </c>
      <c r="M40" s="36" t="s">
        <v>105</v>
      </c>
      <c r="N40" s="14" t="s">
        <v>106</v>
      </c>
      <c r="O40" s="12" t="s">
        <v>12</v>
      </c>
      <c r="P40" s="83">
        <v>0</v>
      </c>
      <c r="Q40" s="83">
        <v>0</v>
      </c>
      <c r="R40" s="138">
        <v>1</v>
      </c>
      <c r="S40" s="12" t="s">
        <v>651</v>
      </c>
      <c r="T40" s="109" t="s">
        <v>568</v>
      </c>
      <c r="U40" s="135" t="s">
        <v>109</v>
      </c>
      <c r="V40" s="11"/>
      <c r="W40" s="6">
        <v>0.13</v>
      </c>
      <c r="X40" s="22">
        <f t="shared" si="2"/>
        <v>0.26222524504216305</v>
      </c>
      <c r="Y40" s="11" t="s">
        <v>12</v>
      </c>
      <c r="Z40" s="11" t="s">
        <v>12</v>
      </c>
      <c r="AA40" s="12" t="s">
        <v>12</v>
      </c>
      <c r="AB40" s="12" t="s">
        <v>12</v>
      </c>
      <c r="AC40" s="85" t="s">
        <v>12</v>
      </c>
      <c r="AD40" s="115" t="s">
        <v>12</v>
      </c>
      <c r="AE40" s="115" t="s">
        <v>12</v>
      </c>
    </row>
    <row r="41" spans="1:31" ht="64.05" customHeight="1" x14ac:dyDescent="0.3">
      <c r="A41" s="8">
        <v>16</v>
      </c>
      <c r="B41" s="24">
        <v>26</v>
      </c>
      <c r="C41" s="8">
        <v>40</v>
      </c>
      <c r="D41" s="25" t="s">
        <v>110</v>
      </c>
      <c r="E41" s="10" t="s">
        <v>111</v>
      </c>
      <c r="F41" s="42" t="s">
        <v>104</v>
      </c>
      <c r="G41" s="11">
        <v>1</v>
      </c>
      <c r="H41" s="11">
        <v>0</v>
      </c>
      <c r="I41" s="11">
        <v>1</v>
      </c>
      <c r="J41" s="11">
        <v>1</v>
      </c>
      <c r="K41" s="11">
        <v>1</v>
      </c>
      <c r="L41" s="11">
        <v>346</v>
      </c>
      <c r="M41" s="36" t="s">
        <v>112</v>
      </c>
      <c r="N41" s="14" t="s">
        <v>106</v>
      </c>
      <c r="O41" s="12" t="s">
        <v>12</v>
      </c>
      <c r="P41" s="83">
        <v>0</v>
      </c>
      <c r="Q41" s="83">
        <v>0</v>
      </c>
      <c r="R41" s="19">
        <v>0</v>
      </c>
      <c r="S41" s="12" t="s">
        <v>2</v>
      </c>
      <c r="T41" s="27" t="s">
        <v>666</v>
      </c>
      <c r="U41" s="14" t="s">
        <v>107</v>
      </c>
      <c r="V41" s="11"/>
      <c r="W41" s="11">
        <v>0.66</v>
      </c>
      <c r="X41" s="22">
        <f t="shared" si="2"/>
        <v>1.7570350646145068</v>
      </c>
      <c r="Y41" s="11" t="s">
        <v>12</v>
      </c>
      <c r="Z41" s="11" t="s">
        <v>12</v>
      </c>
      <c r="AA41" s="12" t="s">
        <v>12</v>
      </c>
      <c r="AB41" s="12" t="s">
        <v>12</v>
      </c>
      <c r="AC41" s="85" t="s">
        <v>12</v>
      </c>
      <c r="AD41" s="115" t="s">
        <v>12</v>
      </c>
      <c r="AE41" s="115" t="s">
        <v>12</v>
      </c>
    </row>
    <row r="42" spans="1:31" ht="64.05" customHeight="1" x14ac:dyDescent="0.3">
      <c r="A42" s="8">
        <v>16</v>
      </c>
      <c r="B42" s="24">
        <v>26</v>
      </c>
      <c r="C42" s="8">
        <v>41</v>
      </c>
      <c r="D42" s="25" t="s">
        <v>110</v>
      </c>
      <c r="E42" s="10" t="s">
        <v>111</v>
      </c>
      <c r="F42" s="42" t="s">
        <v>104</v>
      </c>
      <c r="G42" s="11">
        <v>1</v>
      </c>
      <c r="H42" s="11">
        <v>0</v>
      </c>
      <c r="I42" s="11">
        <v>1</v>
      </c>
      <c r="J42" s="11">
        <v>1</v>
      </c>
      <c r="K42" s="11">
        <v>1</v>
      </c>
      <c r="L42" s="11">
        <v>346</v>
      </c>
      <c r="M42" s="36" t="s">
        <v>112</v>
      </c>
      <c r="N42" s="14" t="s">
        <v>106</v>
      </c>
      <c r="O42" s="12" t="s">
        <v>12</v>
      </c>
      <c r="P42" s="83">
        <v>0</v>
      </c>
      <c r="Q42" s="83">
        <v>0</v>
      </c>
      <c r="R42" s="138">
        <v>1</v>
      </c>
      <c r="S42" s="12" t="s">
        <v>649</v>
      </c>
      <c r="T42" s="36" t="s">
        <v>567</v>
      </c>
      <c r="U42" s="54" t="s">
        <v>113</v>
      </c>
      <c r="V42" s="11"/>
      <c r="W42" s="11">
        <v>0.12</v>
      </c>
      <c r="X42" s="22">
        <f t="shared" si="2"/>
        <v>0.24174688920761409</v>
      </c>
      <c r="Y42" s="11" t="s">
        <v>12</v>
      </c>
      <c r="Z42" s="11" t="s">
        <v>12</v>
      </c>
      <c r="AA42" s="12" t="s">
        <v>12</v>
      </c>
      <c r="AB42" s="12" t="s">
        <v>12</v>
      </c>
      <c r="AC42" s="85" t="s">
        <v>12</v>
      </c>
      <c r="AD42" s="115" t="s">
        <v>12</v>
      </c>
      <c r="AE42" s="115" t="s">
        <v>12</v>
      </c>
    </row>
    <row r="43" spans="1:31" ht="64.05" customHeight="1" x14ac:dyDescent="0.3">
      <c r="A43" s="8">
        <v>16</v>
      </c>
      <c r="B43" s="24">
        <v>26</v>
      </c>
      <c r="C43" s="7">
        <v>42</v>
      </c>
      <c r="D43" s="25" t="s">
        <v>110</v>
      </c>
      <c r="E43" s="10" t="s">
        <v>111</v>
      </c>
      <c r="F43" s="42" t="s">
        <v>104</v>
      </c>
      <c r="G43" s="11">
        <v>1</v>
      </c>
      <c r="H43" s="11">
        <v>0</v>
      </c>
      <c r="I43" s="11">
        <v>1</v>
      </c>
      <c r="J43" s="11">
        <v>1</v>
      </c>
      <c r="K43" s="11">
        <v>1</v>
      </c>
      <c r="L43" s="11">
        <v>346</v>
      </c>
      <c r="M43" s="36" t="s">
        <v>112</v>
      </c>
      <c r="N43" s="14" t="s">
        <v>106</v>
      </c>
      <c r="O43" s="12" t="s">
        <v>12</v>
      </c>
      <c r="P43" s="83">
        <v>0</v>
      </c>
      <c r="Q43" s="83">
        <v>0</v>
      </c>
      <c r="R43" s="138">
        <v>1</v>
      </c>
      <c r="S43" s="12" t="s">
        <v>651</v>
      </c>
      <c r="T43" s="109" t="s">
        <v>568</v>
      </c>
      <c r="U43" s="135" t="s">
        <v>114</v>
      </c>
      <c r="V43" s="11"/>
      <c r="W43" s="11">
        <v>0.19</v>
      </c>
      <c r="X43" s="22">
        <f t="shared" si="2"/>
        <v>0.38705047652302255</v>
      </c>
      <c r="Y43" s="11" t="s">
        <v>12</v>
      </c>
      <c r="Z43" s="11" t="s">
        <v>12</v>
      </c>
      <c r="AA43" s="12" t="s">
        <v>12</v>
      </c>
      <c r="AB43" s="12" t="s">
        <v>12</v>
      </c>
      <c r="AC43" s="85" t="s">
        <v>12</v>
      </c>
      <c r="AD43" s="115" t="s">
        <v>12</v>
      </c>
      <c r="AE43" s="115" t="s">
        <v>12</v>
      </c>
    </row>
    <row r="44" spans="1:31" ht="64.05" customHeight="1" x14ac:dyDescent="0.3">
      <c r="A44" s="8">
        <v>17</v>
      </c>
      <c r="B44" s="37">
        <v>27</v>
      </c>
      <c r="C44" s="8">
        <v>43</v>
      </c>
      <c r="D44" s="55" t="s">
        <v>115</v>
      </c>
      <c r="E44" s="10" t="s">
        <v>116</v>
      </c>
      <c r="F44" s="38" t="s">
        <v>117</v>
      </c>
      <c r="G44" s="11">
        <v>1</v>
      </c>
      <c r="H44" s="11">
        <v>0</v>
      </c>
      <c r="I44" s="11">
        <v>1</v>
      </c>
      <c r="J44" s="11">
        <v>1</v>
      </c>
      <c r="K44" s="11">
        <v>1</v>
      </c>
      <c r="L44" s="11">
        <v>211</v>
      </c>
      <c r="M44" s="56" t="s">
        <v>118</v>
      </c>
      <c r="N44" s="15" t="s">
        <v>106</v>
      </c>
      <c r="O44" s="12" t="s">
        <v>12</v>
      </c>
      <c r="P44" s="83">
        <v>0</v>
      </c>
      <c r="Q44" s="83">
        <v>0</v>
      </c>
      <c r="R44" s="19">
        <v>0</v>
      </c>
      <c r="S44" s="19" t="s">
        <v>662</v>
      </c>
      <c r="T44" s="57" t="s">
        <v>119</v>
      </c>
      <c r="U44" s="15" t="s">
        <v>120</v>
      </c>
      <c r="V44" s="11"/>
      <c r="W44" s="6">
        <v>0.49</v>
      </c>
      <c r="X44" s="22">
        <f t="shared" si="2"/>
        <v>1.1242110596527732</v>
      </c>
      <c r="Y44" s="11" t="s">
        <v>12</v>
      </c>
      <c r="Z44" s="11" t="s">
        <v>12</v>
      </c>
      <c r="AA44" s="12" t="s">
        <v>12</v>
      </c>
      <c r="AB44" s="12" t="s">
        <v>12</v>
      </c>
      <c r="AC44" s="85" t="s">
        <v>12</v>
      </c>
      <c r="AD44" s="115" t="s">
        <v>12</v>
      </c>
      <c r="AE44" s="115" t="s">
        <v>12</v>
      </c>
    </row>
    <row r="45" spans="1:31" ht="64.05" customHeight="1" x14ac:dyDescent="0.3">
      <c r="A45" s="8">
        <v>17</v>
      </c>
      <c r="B45" s="37">
        <v>27</v>
      </c>
      <c r="C45" s="8">
        <v>44</v>
      </c>
      <c r="D45" s="55" t="s">
        <v>115</v>
      </c>
      <c r="E45" s="10" t="s">
        <v>116</v>
      </c>
      <c r="F45" s="38" t="s">
        <v>117</v>
      </c>
      <c r="G45" s="11">
        <v>1</v>
      </c>
      <c r="H45" s="11">
        <v>0</v>
      </c>
      <c r="I45" s="11">
        <v>1</v>
      </c>
      <c r="J45" s="11">
        <v>1</v>
      </c>
      <c r="K45" s="11">
        <v>1</v>
      </c>
      <c r="L45" s="11">
        <v>211</v>
      </c>
      <c r="M45" s="56" t="s">
        <v>118</v>
      </c>
      <c r="N45" s="15" t="s">
        <v>106</v>
      </c>
      <c r="O45" s="12" t="s">
        <v>12</v>
      </c>
      <c r="P45" s="83">
        <v>0</v>
      </c>
      <c r="Q45" s="83">
        <v>0</v>
      </c>
      <c r="R45" s="138">
        <v>1</v>
      </c>
      <c r="S45" s="12" t="s">
        <v>604</v>
      </c>
      <c r="T45" s="43" t="s">
        <v>603</v>
      </c>
      <c r="U45" s="58" t="s">
        <v>121</v>
      </c>
      <c r="V45" s="11"/>
      <c r="W45" s="6">
        <v>0.03</v>
      </c>
      <c r="X45" s="22">
        <f t="shared" si="2"/>
        <v>6.0027018238679522E-2</v>
      </c>
      <c r="Y45" s="11" t="s">
        <v>12</v>
      </c>
      <c r="Z45" s="11" t="s">
        <v>12</v>
      </c>
      <c r="AA45" s="12" t="s">
        <v>12</v>
      </c>
      <c r="AB45" s="12" t="s">
        <v>12</v>
      </c>
      <c r="AC45" s="85" t="s">
        <v>12</v>
      </c>
      <c r="AD45" s="115" t="s">
        <v>12</v>
      </c>
      <c r="AE45" s="115" t="s">
        <v>12</v>
      </c>
    </row>
    <row r="46" spans="1:31" ht="64.05" customHeight="1" x14ac:dyDescent="0.3">
      <c r="A46" s="8">
        <v>18</v>
      </c>
      <c r="B46" s="7">
        <v>28</v>
      </c>
      <c r="C46" s="7">
        <v>45</v>
      </c>
      <c r="D46" s="10" t="s">
        <v>122</v>
      </c>
      <c r="E46" s="10" t="s">
        <v>122</v>
      </c>
      <c r="F46" s="9" t="s">
        <v>123</v>
      </c>
      <c r="G46" s="11">
        <v>1</v>
      </c>
      <c r="H46" s="11">
        <v>0</v>
      </c>
      <c r="I46" s="11">
        <v>1</v>
      </c>
      <c r="J46" s="11">
        <v>0</v>
      </c>
      <c r="K46" s="11">
        <v>0</v>
      </c>
      <c r="L46" s="11">
        <v>121</v>
      </c>
      <c r="M46" s="14" t="s">
        <v>124</v>
      </c>
      <c r="N46" s="14" t="s">
        <v>76</v>
      </c>
      <c r="O46" s="12" t="s">
        <v>12</v>
      </c>
      <c r="P46" s="83">
        <v>0</v>
      </c>
      <c r="Q46" s="83">
        <v>0</v>
      </c>
      <c r="R46" s="19">
        <v>0</v>
      </c>
      <c r="S46" s="19" t="s">
        <v>648</v>
      </c>
      <c r="T46" s="20" t="s">
        <v>14</v>
      </c>
      <c r="U46" s="14" t="s">
        <v>125</v>
      </c>
      <c r="V46" s="11" t="s">
        <v>611</v>
      </c>
      <c r="W46" s="11">
        <v>0.435</v>
      </c>
      <c r="X46" s="22">
        <f t="shared" si="2"/>
        <v>0.96620454969228597</v>
      </c>
      <c r="Y46" s="29" t="s">
        <v>126</v>
      </c>
      <c r="Z46" s="14" t="s">
        <v>127</v>
      </c>
      <c r="AA46" s="11" t="s">
        <v>12</v>
      </c>
      <c r="AB46" s="11" t="s">
        <v>12</v>
      </c>
      <c r="AC46" s="85" t="s">
        <v>12</v>
      </c>
      <c r="AD46" s="115" t="s">
        <v>12</v>
      </c>
      <c r="AE46" s="115" t="s">
        <v>12</v>
      </c>
    </row>
    <row r="47" spans="1:31" ht="64.05" customHeight="1" x14ac:dyDescent="0.3">
      <c r="A47" s="8">
        <v>19</v>
      </c>
      <c r="B47" s="7">
        <v>29</v>
      </c>
      <c r="C47" s="8">
        <v>46</v>
      </c>
      <c r="D47" s="10" t="s">
        <v>584</v>
      </c>
      <c r="E47" s="126" t="s">
        <v>584</v>
      </c>
      <c r="F47" s="9" t="s">
        <v>585</v>
      </c>
      <c r="G47" s="11">
        <v>1</v>
      </c>
      <c r="H47" s="12">
        <v>1</v>
      </c>
      <c r="I47" s="12">
        <v>4</v>
      </c>
      <c r="J47" s="11">
        <v>1</v>
      </c>
      <c r="K47" s="11">
        <v>1</v>
      </c>
      <c r="L47" s="11">
        <v>407</v>
      </c>
      <c r="M47" s="46" t="s">
        <v>28</v>
      </c>
      <c r="N47" s="14" t="s">
        <v>81</v>
      </c>
      <c r="O47" s="12" t="s">
        <v>12</v>
      </c>
      <c r="P47" s="83">
        <v>1</v>
      </c>
      <c r="Q47" s="83">
        <v>0.5</v>
      </c>
      <c r="R47" s="19">
        <v>0</v>
      </c>
      <c r="S47" s="19" t="s">
        <v>648</v>
      </c>
      <c r="T47" s="20" t="s">
        <v>14</v>
      </c>
      <c r="U47" s="14" t="s">
        <v>128</v>
      </c>
      <c r="V47" s="11"/>
      <c r="W47" s="11">
        <v>0.68100000000000005</v>
      </c>
      <c r="X47" s="22">
        <f t="shared" si="2"/>
        <v>1.8599356095655455</v>
      </c>
      <c r="Y47" s="14" t="s">
        <v>471</v>
      </c>
      <c r="Z47" s="14" t="s">
        <v>473</v>
      </c>
      <c r="AA47" s="11" t="s">
        <v>12</v>
      </c>
      <c r="AB47" s="11" t="s">
        <v>12</v>
      </c>
      <c r="AC47" s="85" t="s">
        <v>12</v>
      </c>
      <c r="AD47" s="115" t="s">
        <v>12</v>
      </c>
      <c r="AE47" s="115" t="s">
        <v>12</v>
      </c>
    </row>
    <row r="48" spans="1:31" ht="64.05" customHeight="1" x14ac:dyDescent="0.3">
      <c r="A48" s="8">
        <v>19</v>
      </c>
      <c r="B48" s="7">
        <v>29</v>
      </c>
      <c r="C48" s="8">
        <v>47</v>
      </c>
      <c r="D48" s="10" t="s">
        <v>584</v>
      </c>
      <c r="E48" s="126" t="s">
        <v>584</v>
      </c>
      <c r="F48" s="9" t="s">
        <v>585</v>
      </c>
      <c r="G48" s="11">
        <v>1</v>
      </c>
      <c r="H48" s="12">
        <v>1</v>
      </c>
      <c r="I48" s="12">
        <v>4</v>
      </c>
      <c r="J48" s="11">
        <v>1</v>
      </c>
      <c r="K48" s="11">
        <v>1</v>
      </c>
      <c r="L48" s="11">
        <v>407</v>
      </c>
      <c r="M48" s="46" t="s">
        <v>28</v>
      </c>
      <c r="N48" s="14" t="s">
        <v>81</v>
      </c>
      <c r="O48" s="12" t="s">
        <v>12</v>
      </c>
      <c r="P48" s="83">
        <v>1</v>
      </c>
      <c r="Q48" s="83">
        <v>0.5</v>
      </c>
      <c r="R48" s="19">
        <v>0</v>
      </c>
      <c r="S48" s="12" t="s">
        <v>485</v>
      </c>
      <c r="T48" s="47" t="s">
        <v>82</v>
      </c>
      <c r="U48" s="14" t="s">
        <v>129</v>
      </c>
      <c r="V48" s="11"/>
      <c r="W48" s="11">
        <v>0.62</v>
      </c>
      <c r="X48" s="22">
        <f t="shared" si="2"/>
        <v>1.5804194999972034</v>
      </c>
      <c r="Y48" s="14" t="s">
        <v>471</v>
      </c>
      <c r="Z48" s="14" t="s">
        <v>473</v>
      </c>
      <c r="AA48" s="11" t="s">
        <v>12</v>
      </c>
      <c r="AB48" s="11" t="s">
        <v>12</v>
      </c>
      <c r="AC48" s="85" t="s">
        <v>12</v>
      </c>
      <c r="AD48" s="115" t="s">
        <v>12</v>
      </c>
      <c r="AE48" s="115" t="s">
        <v>12</v>
      </c>
    </row>
    <row r="49" spans="1:31" ht="64.05" customHeight="1" x14ac:dyDescent="0.3">
      <c r="A49" s="8">
        <v>19</v>
      </c>
      <c r="B49" s="7">
        <v>29</v>
      </c>
      <c r="C49" s="7">
        <v>48</v>
      </c>
      <c r="D49" s="10" t="s">
        <v>584</v>
      </c>
      <c r="E49" s="126" t="s">
        <v>584</v>
      </c>
      <c r="F49" s="9" t="s">
        <v>585</v>
      </c>
      <c r="G49" s="11">
        <v>1</v>
      </c>
      <c r="H49" s="12">
        <v>1</v>
      </c>
      <c r="I49" s="12">
        <v>4</v>
      </c>
      <c r="J49" s="11">
        <v>1</v>
      </c>
      <c r="K49" s="11">
        <v>1</v>
      </c>
      <c r="L49" s="11">
        <v>407</v>
      </c>
      <c r="M49" s="46" t="s">
        <v>28</v>
      </c>
      <c r="N49" s="14" t="s">
        <v>81</v>
      </c>
      <c r="O49" s="12" t="s">
        <v>12</v>
      </c>
      <c r="P49" s="83">
        <v>1</v>
      </c>
      <c r="Q49" s="83">
        <v>0.5</v>
      </c>
      <c r="R49" s="19">
        <v>0</v>
      </c>
      <c r="S49" s="32" t="s">
        <v>487</v>
      </c>
      <c r="T49" s="59" t="s">
        <v>130</v>
      </c>
      <c r="U49" s="14" t="s">
        <v>131</v>
      </c>
      <c r="V49" s="11"/>
      <c r="W49" s="11">
        <v>0.65100000000000002</v>
      </c>
      <c r="X49" s="22">
        <f t="shared" si="2"/>
        <v>1.7152393605402885</v>
      </c>
      <c r="Y49" s="14" t="s">
        <v>471</v>
      </c>
      <c r="Z49" s="14" t="s">
        <v>473</v>
      </c>
      <c r="AA49" s="11" t="s">
        <v>12</v>
      </c>
      <c r="AB49" s="11" t="s">
        <v>12</v>
      </c>
      <c r="AC49" s="85" t="s">
        <v>12</v>
      </c>
      <c r="AD49" s="115" t="s">
        <v>12</v>
      </c>
      <c r="AE49" s="115" t="s">
        <v>12</v>
      </c>
    </row>
    <row r="50" spans="1:31" ht="64.05" customHeight="1" x14ac:dyDescent="0.3">
      <c r="A50" s="8">
        <v>19</v>
      </c>
      <c r="B50" s="7">
        <v>29</v>
      </c>
      <c r="C50" s="8">
        <v>49</v>
      </c>
      <c r="D50" s="10" t="s">
        <v>584</v>
      </c>
      <c r="E50" s="126" t="s">
        <v>584</v>
      </c>
      <c r="F50" s="9" t="s">
        <v>585</v>
      </c>
      <c r="G50" s="11">
        <v>1</v>
      </c>
      <c r="H50" s="12">
        <v>1</v>
      </c>
      <c r="I50" s="12">
        <v>4</v>
      </c>
      <c r="J50" s="11">
        <v>1</v>
      </c>
      <c r="K50" s="11">
        <v>1</v>
      </c>
      <c r="L50" s="11">
        <v>407</v>
      </c>
      <c r="M50" s="46" t="s">
        <v>28</v>
      </c>
      <c r="N50" s="14" t="s">
        <v>81</v>
      </c>
      <c r="O50" s="12" t="s">
        <v>12</v>
      </c>
      <c r="P50" s="83">
        <v>1</v>
      </c>
      <c r="Q50" s="83">
        <v>0.5</v>
      </c>
      <c r="R50" s="19">
        <v>0</v>
      </c>
      <c r="S50" s="19" t="s">
        <v>486</v>
      </c>
      <c r="T50" s="50" t="s">
        <v>89</v>
      </c>
      <c r="U50" s="14" t="s">
        <v>472</v>
      </c>
      <c r="V50" s="11"/>
      <c r="W50" s="11">
        <v>0.44400000000000001</v>
      </c>
      <c r="X50" s="22">
        <f t="shared" si="2"/>
        <v>0.99104180204712389</v>
      </c>
      <c r="Y50" s="14" t="s">
        <v>471</v>
      </c>
      <c r="Z50" s="88" t="s">
        <v>473</v>
      </c>
      <c r="AA50" s="11" t="s">
        <v>12</v>
      </c>
      <c r="AB50" s="11" t="s">
        <v>12</v>
      </c>
      <c r="AC50" s="85" t="s">
        <v>12</v>
      </c>
      <c r="AD50" s="115" t="s">
        <v>12</v>
      </c>
      <c r="AE50" s="115" t="s">
        <v>12</v>
      </c>
    </row>
    <row r="51" spans="1:31" s="89" customFormat="1" ht="64.05" customHeight="1" x14ac:dyDescent="0.3">
      <c r="A51" s="150">
        <v>20</v>
      </c>
      <c r="B51" s="151">
        <v>30</v>
      </c>
      <c r="C51" s="8">
        <v>50</v>
      </c>
      <c r="D51" s="10" t="s">
        <v>672</v>
      </c>
      <c r="E51" s="126" t="s">
        <v>673</v>
      </c>
      <c r="F51" s="9" t="s">
        <v>674</v>
      </c>
      <c r="G51" s="11">
        <v>1</v>
      </c>
      <c r="H51" s="12">
        <v>0</v>
      </c>
      <c r="I51" s="12">
        <v>1</v>
      </c>
      <c r="J51" s="11">
        <v>1</v>
      </c>
      <c r="K51" s="11">
        <v>1</v>
      </c>
      <c r="L51" s="11">
        <v>481</v>
      </c>
      <c r="M51" s="26" t="s">
        <v>675</v>
      </c>
      <c r="N51" s="15" t="s">
        <v>20</v>
      </c>
      <c r="O51" s="12" t="s">
        <v>12</v>
      </c>
      <c r="P51" s="83">
        <v>0</v>
      </c>
      <c r="Q51" s="83">
        <v>0</v>
      </c>
      <c r="R51" s="19">
        <v>0</v>
      </c>
      <c r="S51" s="12" t="s">
        <v>602</v>
      </c>
      <c r="T51" s="134" t="s">
        <v>601</v>
      </c>
      <c r="U51" s="14" t="s">
        <v>676</v>
      </c>
      <c r="V51" s="11" t="s">
        <v>677</v>
      </c>
      <c r="W51" s="11">
        <v>0.34499999999999997</v>
      </c>
      <c r="X51" s="22">
        <f t="shared" si="2"/>
        <v>0.73513533589908453</v>
      </c>
      <c r="Y51" s="11" t="s">
        <v>12</v>
      </c>
      <c r="Z51" s="11" t="s">
        <v>12</v>
      </c>
      <c r="AA51" s="12" t="s">
        <v>12</v>
      </c>
      <c r="AB51" s="12" t="s">
        <v>12</v>
      </c>
      <c r="AC51" s="6" t="s">
        <v>12</v>
      </c>
      <c r="AD51" s="6" t="s">
        <v>12</v>
      </c>
      <c r="AE51" s="6" t="s">
        <v>12</v>
      </c>
    </row>
    <row r="52" spans="1:31" s="89" customFormat="1" ht="64.05" customHeight="1" x14ac:dyDescent="0.3">
      <c r="A52" s="150">
        <v>21</v>
      </c>
      <c r="B52" s="151">
        <v>31</v>
      </c>
      <c r="C52" s="7">
        <v>51</v>
      </c>
      <c r="D52" s="10" t="s">
        <v>716</v>
      </c>
      <c r="E52" s="126" t="s">
        <v>679</v>
      </c>
      <c r="F52" s="9" t="s">
        <v>678</v>
      </c>
      <c r="G52" s="11">
        <v>0</v>
      </c>
      <c r="H52" s="12">
        <v>0</v>
      </c>
      <c r="I52" s="12">
        <v>1</v>
      </c>
      <c r="J52" s="11">
        <v>0</v>
      </c>
      <c r="K52" s="11">
        <v>1</v>
      </c>
      <c r="L52" s="11">
        <v>138</v>
      </c>
      <c r="M52" s="11" t="s">
        <v>12</v>
      </c>
      <c r="N52" s="14" t="s">
        <v>12</v>
      </c>
      <c r="O52" s="12">
        <v>0</v>
      </c>
      <c r="P52" s="83">
        <v>0</v>
      </c>
      <c r="Q52" s="83">
        <v>0</v>
      </c>
      <c r="R52" s="19">
        <v>1</v>
      </c>
      <c r="S52" s="12" t="s">
        <v>651</v>
      </c>
      <c r="T52" s="109" t="s">
        <v>568</v>
      </c>
      <c r="U52" s="14" t="s">
        <v>681</v>
      </c>
      <c r="V52" s="11"/>
      <c r="W52" s="11">
        <v>-0.04</v>
      </c>
      <c r="X52" s="22">
        <f t="shared" si="2"/>
        <v>-8.0064076902543566E-2</v>
      </c>
      <c r="Y52" s="11" t="s">
        <v>12</v>
      </c>
      <c r="Z52" s="11" t="s">
        <v>12</v>
      </c>
      <c r="AA52" s="12" t="s">
        <v>12</v>
      </c>
      <c r="AB52" s="12" t="s">
        <v>12</v>
      </c>
      <c r="AC52" s="6" t="s">
        <v>12</v>
      </c>
      <c r="AD52" s="6" t="s">
        <v>12</v>
      </c>
      <c r="AE52" s="6" t="s">
        <v>12</v>
      </c>
    </row>
    <row r="53" spans="1:31" s="89" customFormat="1" ht="64.05" customHeight="1" x14ac:dyDescent="0.3">
      <c r="A53" s="150">
        <v>21</v>
      </c>
      <c r="B53" s="151">
        <v>31</v>
      </c>
      <c r="C53" s="8">
        <v>52</v>
      </c>
      <c r="D53" s="10" t="s">
        <v>716</v>
      </c>
      <c r="E53" s="126" t="s">
        <v>679</v>
      </c>
      <c r="F53" s="9" t="s">
        <v>678</v>
      </c>
      <c r="G53" s="11">
        <v>0</v>
      </c>
      <c r="H53" s="12">
        <v>0</v>
      </c>
      <c r="I53" s="12">
        <v>1</v>
      </c>
      <c r="J53" s="11">
        <v>0</v>
      </c>
      <c r="K53" s="11">
        <v>1</v>
      </c>
      <c r="L53" s="11">
        <v>138</v>
      </c>
      <c r="M53" s="11" t="s">
        <v>12</v>
      </c>
      <c r="N53" s="14" t="s">
        <v>12</v>
      </c>
      <c r="O53" s="12">
        <v>0</v>
      </c>
      <c r="P53" s="83">
        <v>0</v>
      </c>
      <c r="Q53" s="83">
        <v>0</v>
      </c>
      <c r="R53" s="19">
        <v>1</v>
      </c>
      <c r="S53" s="12" t="s">
        <v>651</v>
      </c>
      <c r="T53" s="109" t="s">
        <v>568</v>
      </c>
      <c r="U53" s="14" t="s">
        <v>682</v>
      </c>
      <c r="V53" s="11"/>
      <c r="W53" s="11">
        <v>-0.03</v>
      </c>
      <c r="X53" s="22">
        <f t="shared" si="2"/>
        <v>-6.0027018238679522E-2</v>
      </c>
      <c r="Y53" s="11" t="s">
        <v>12</v>
      </c>
      <c r="Z53" s="11" t="s">
        <v>12</v>
      </c>
      <c r="AA53" s="12" t="s">
        <v>12</v>
      </c>
      <c r="AB53" s="12" t="s">
        <v>12</v>
      </c>
      <c r="AC53" s="6" t="s">
        <v>12</v>
      </c>
      <c r="AD53" s="6" t="s">
        <v>12</v>
      </c>
      <c r="AE53" s="6" t="s">
        <v>12</v>
      </c>
    </row>
    <row r="54" spans="1:31" s="89" customFormat="1" ht="64.05" customHeight="1" x14ac:dyDescent="0.3">
      <c r="A54" s="150">
        <v>21</v>
      </c>
      <c r="B54" s="151">
        <v>32</v>
      </c>
      <c r="C54" s="8">
        <v>53</v>
      </c>
      <c r="D54" s="10" t="s">
        <v>717</v>
      </c>
      <c r="E54" s="126" t="s">
        <v>680</v>
      </c>
      <c r="F54" s="9" t="s">
        <v>678</v>
      </c>
      <c r="G54" s="11">
        <v>0</v>
      </c>
      <c r="H54" s="12">
        <v>0</v>
      </c>
      <c r="I54" s="12">
        <v>1</v>
      </c>
      <c r="J54" s="11">
        <v>0</v>
      </c>
      <c r="K54" s="11">
        <v>1</v>
      </c>
      <c r="L54" s="11">
        <v>225</v>
      </c>
      <c r="M54" s="11" t="s">
        <v>12</v>
      </c>
      <c r="N54" s="14" t="s">
        <v>12</v>
      </c>
      <c r="O54" s="12">
        <v>0</v>
      </c>
      <c r="P54" s="83">
        <v>0</v>
      </c>
      <c r="Q54" s="83">
        <v>0</v>
      </c>
      <c r="R54" s="19">
        <v>1</v>
      </c>
      <c r="S54" s="12" t="s">
        <v>651</v>
      </c>
      <c r="T54" s="109" t="s">
        <v>568</v>
      </c>
      <c r="U54" s="14" t="s">
        <v>681</v>
      </c>
      <c r="V54" s="11"/>
      <c r="W54" s="11">
        <v>0.18</v>
      </c>
      <c r="X54" s="22">
        <f t="shared" si="2"/>
        <v>0.36597765571301011</v>
      </c>
      <c r="Y54" s="11" t="s">
        <v>12</v>
      </c>
      <c r="Z54" s="11" t="s">
        <v>12</v>
      </c>
      <c r="AA54" s="12" t="s">
        <v>12</v>
      </c>
      <c r="AB54" s="12" t="s">
        <v>12</v>
      </c>
      <c r="AC54" s="6" t="s">
        <v>12</v>
      </c>
      <c r="AD54" s="6" t="s">
        <v>12</v>
      </c>
      <c r="AE54" s="6" t="s">
        <v>12</v>
      </c>
    </row>
    <row r="55" spans="1:31" s="89" customFormat="1" ht="64.05" customHeight="1" x14ac:dyDescent="0.3">
      <c r="A55" s="150">
        <v>21</v>
      </c>
      <c r="B55" s="151">
        <v>32</v>
      </c>
      <c r="C55" s="7">
        <v>54</v>
      </c>
      <c r="D55" s="10" t="s">
        <v>717</v>
      </c>
      <c r="E55" s="126" t="s">
        <v>680</v>
      </c>
      <c r="F55" s="9" t="s">
        <v>678</v>
      </c>
      <c r="G55" s="11">
        <v>0</v>
      </c>
      <c r="H55" s="12">
        <v>0</v>
      </c>
      <c r="I55" s="12">
        <v>1</v>
      </c>
      <c r="J55" s="11">
        <v>0</v>
      </c>
      <c r="K55" s="11">
        <v>1</v>
      </c>
      <c r="L55" s="11">
        <v>225</v>
      </c>
      <c r="M55" s="11" t="s">
        <v>12</v>
      </c>
      <c r="N55" s="14" t="s">
        <v>12</v>
      </c>
      <c r="O55" s="12">
        <v>0</v>
      </c>
      <c r="P55" s="83">
        <v>0</v>
      </c>
      <c r="Q55" s="83">
        <v>0</v>
      </c>
      <c r="R55" s="19">
        <v>1</v>
      </c>
      <c r="S55" s="12" t="s">
        <v>651</v>
      </c>
      <c r="T55" s="109" t="s">
        <v>568</v>
      </c>
      <c r="U55" s="14" t="s">
        <v>682</v>
      </c>
      <c r="V55" s="11"/>
      <c r="W55" s="11">
        <v>0.16</v>
      </c>
      <c r="X55" s="22">
        <f t="shared" si="2"/>
        <v>0.32417635938924311</v>
      </c>
      <c r="Y55" s="11" t="s">
        <v>12</v>
      </c>
      <c r="Z55" s="11" t="s">
        <v>12</v>
      </c>
      <c r="AA55" s="12" t="s">
        <v>12</v>
      </c>
      <c r="AB55" s="12" t="s">
        <v>12</v>
      </c>
      <c r="AC55" s="6" t="s">
        <v>12</v>
      </c>
      <c r="AD55" s="6" t="s">
        <v>12</v>
      </c>
      <c r="AE55" s="6" t="s">
        <v>12</v>
      </c>
    </row>
    <row r="56" spans="1:31" ht="64.05" customHeight="1" x14ac:dyDescent="0.3">
      <c r="A56" s="8">
        <v>22</v>
      </c>
      <c r="B56" s="7">
        <v>33</v>
      </c>
      <c r="C56" s="8">
        <v>55</v>
      </c>
      <c r="D56" s="10" t="s">
        <v>132</v>
      </c>
      <c r="E56" s="10" t="s">
        <v>133</v>
      </c>
      <c r="F56" s="9" t="s">
        <v>134</v>
      </c>
      <c r="G56" s="11">
        <v>0</v>
      </c>
      <c r="H56" s="11">
        <v>0</v>
      </c>
      <c r="I56" s="11">
        <v>1</v>
      </c>
      <c r="J56" s="11">
        <v>0</v>
      </c>
      <c r="K56" s="11">
        <v>0</v>
      </c>
      <c r="L56" s="11">
        <v>88</v>
      </c>
      <c r="M56" s="11" t="s">
        <v>12</v>
      </c>
      <c r="N56" s="14" t="s">
        <v>12</v>
      </c>
      <c r="O56" s="11">
        <v>0</v>
      </c>
      <c r="P56" s="83">
        <v>0</v>
      </c>
      <c r="Q56" s="83">
        <v>0</v>
      </c>
      <c r="R56" s="19">
        <v>0</v>
      </c>
      <c r="S56" s="19" t="s">
        <v>648</v>
      </c>
      <c r="T56" s="20" t="s">
        <v>14</v>
      </c>
      <c r="U56" s="39" t="s">
        <v>135</v>
      </c>
      <c r="V56" s="6"/>
      <c r="W56" s="22">
        <v>0.1</v>
      </c>
      <c r="X56" s="21">
        <v>0.20269999999999999</v>
      </c>
      <c r="Y56" s="11" t="s">
        <v>12</v>
      </c>
      <c r="Z56" s="11" t="s">
        <v>12</v>
      </c>
      <c r="AA56" s="11" t="s">
        <v>12</v>
      </c>
      <c r="AB56" s="11" t="s">
        <v>12</v>
      </c>
      <c r="AC56" s="85" t="s">
        <v>12</v>
      </c>
      <c r="AD56" s="115" t="s">
        <v>12</v>
      </c>
      <c r="AE56" s="115" t="s">
        <v>12</v>
      </c>
    </row>
    <row r="57" spans="1:31" ht="64.05" customHeight="1" x14ac:dyDescent="0.3">
      <c r="A57" s="8">
        <v>22</v>
      </c>
      <c r="B57" s="24">
        <v>34</v>
      </c>
      <c r="C57" s="8">
        <v>56</v>
      </c>
      <c r="D57" s="25" t="s">
        <v>136</v>
      </c>
      <c r="E57" s="25" t="s">
        <v>137</v>
      </c>
      <c r="F57" s="25" t="s">
        <v>134</v>
      </c>
      <c r="G57" s="11">
        <v>0</v>
      </c>
      <c r="H57" s="11">
        <v>0</v>
      </c>
      <c r="I57" s="11">
        <v>1</v>
      </c>
      <c r="J57" s="11">
        <v>0</v>
      </c>
      <c r="K57" s="11">
        <v>1</v>
      </c>
      <c r="L57" s="11">
        <v>138</v>
      </c>
      <c r="M57" s="11" t="s">
        <v>12</v>
      </c>
      <c r="N57" s="14" t="s">
        <v>12</v>
      </c>
      <c r="O57" s="11">
        <v>0</v>
      </c>
      <c r="P57" s="83">
        <v>0</v>
      </c>
      <c r="Q57" s="83">
        <v>0</v>
      </c>
      <c r="R57" s="19">
        <v>0</v>
      </c>
      <c r="S57" s="12" t="s">
        <v>485</v>
      </c>
      <c r="T57" s="47" t="s">
        <v>82</v>
      </c>
      <c r="U57" s="49" t="s">
        <v>138</v>
      </c>
      <c r="V57" s="6"/>
      <c r="W57" s="22">
        <v>0.62117999999999995</v>
      </c>
      <c r="X57" s="21">
        <v>1.5852999999999999</v>
      </c>
      <c r="Y57" s="11" t="s">
        <v>12</v>
      </c>
      <c r="Z57" s="11" t="s">
        <v>12</v>
      </c>
      <c r="AA57" s="11" t="s">
        <v>12</v>
      </c>
      <c r="AB57" s="11" t="s">
        <v>12</v>
      </c>
      <c r="AC57" s="117" t="s">
        <v>583</v>
      </c>
      <c r="AD57" s="115" t="s">
        <v>12</v>
      </c>
      <c r="AE57" s="115" t="s">
        <v>12</v>
      </c>
    </row>
    <row r="58" spans="1:31" ht="64.05" customHeight="1" x14ac:dyDescent="0.3">
      <c r="A58" s="8">
        <v>22</v>
      </c>
      <c r="B58" s="24">
        <v>34</v>
      </c>
      <c r="C58" s="7">
        <v>57</v>
      </c>
      <c r="D58" s="25" t="s">
        <v>136</v>
      </c>
      <c r="E58" s="25" t="s">
        <v>137</v>
      </c>
      <c r="F58" s="42" t="s">
        <v>134</v>
      </c>
      <c r="G58" s="11">
        <v>0</v>
      </c>
      <c r="H58" s="11">
        <v>0</v>
      </c>
      <c r="I58" s="11">
        <v>1</v>
      </c>
      <c r="J58" s="11">
        <v>0</v>
      </c>
      <c r="K58" s="11">
        <v>1</v>
      </c>
      <c r="L58" s="11">
        <v>138</v>
      </c>
      <c r="M58" s="11" t="s">
        <v>12</v>
      </c>
      <c r="N58" s="14" t="s">
        <v>12</v>
      </c>
      <c r="O58" s="11">
        <v>0</v>
      </c>
      <c r="P58" s="83">
        <v>0</v>
      </c>
      <c r="Q58" s="83">
        <v>0</v>
      </c>
      <c r="R58" s="19">
        <v>0</v>
      </c>
      <c r="S58" s="19" t="s">
        <v>648</v>
      </c>
      <c r="T58" s="20" t="s">
        <v>14</v>
      </c>
      <c r="U58" s="39" t="s">
        <v>135</v>
      </c>
      <c r="V58" s="6"/>
      <c r="W58" s="22">
        <v>0.24077000000000001</v>
      </c>
      <c r="X58" s="21">
        <v>0.49609999999999999</v>
      </c>
      <c r="Y58" s="11" t="s">
        <v>12</v>
      </c>
      <c r="Z58" s="11" t="s">
        <v>12</v>
      </c>
      <c r="AA58" s="11" t="s">
        <v>12</v>
      </c>
      <c r="AB58" s="11" t="s">
        <v>12</v>
      </c>
      <c r="AC58" s="117" t="s">
        <v>583</v>
      </c>
      <c r="AD58" s="158">
        <v>-1.7000000000000001E-2</v>
      </c>
      <c r="AE58" s="160">
        <v>-3.3000000000000002E-2</v>
      </c>
    </row>
    <row r="59" spans="1:31" ht="64.05" customHeight="1" x14ac:dyDescent="0.3">
      <c r="A59" s="8">
        <v>22</v>
      </c>
      <c r="B59" s="24">
        <v>35</v>
      </c>
      <c r="C59" s="8">
        <v>58</v>
      </c>
      <c r="D59" s="25" t="s">
        <v>139</v>
      </c>
      <c r="E59" s="25" t="s">
        <v>140</v>
      </c>
      <c r="F59" s="42" t="s">
        <v>134</v>
      </c>
      <c r="G59" s="11">
        <v>1</v>
      </c>
      <c r="H59" s="11">
        <v>0</v>
      </c>
      <c r="I59" s="11">
        <v>1</v>
      </c>
      <c r="J59" s="11">
        <v>1</v>
      </c>
      <c r="K59" s="11">
        <v>1</v>
      </c>
      <c r="L59" s="11">
        <v>60</v>
      </c>
      <c r="M59" s="60" t="s">
        <v>141</v>
      </c>
      <c r="N59" s="14" t="s">
        <v>10</v>
      </c>
      <c r="O59" s="12" t="s">
        <v>12</v>
      </c>
      <c r="P59" s="83">
        <v>0</v>
      </c>
      <c r="Q59" s="83">
        <v>0</v>
      </c>
      <c r="R59" s="19">
        <v>0</v>
      </c>
      <c r="S59" s="12" t="s">
        <v>485</v>
      </c>
      <c r="T59" s="47" t="s">
        <v>82</v>
      </c>
      <c r="U59" s="14" t="s">
        <v>138</v>
      </c>
      <c r="V59" s="11"/>
      <c r="W59" s="6">
        <v>0.75</v>
      </c>
      <c r="X59" s="22">
        <f>(2*W59)/(SQRT(1-(W59^2)))</f>
        <v>2.2677868380553634</v>
      </c>
      <c r="Y59" s="11" t="s">
        <v>12</v>
      </c>
      <c r="Z59" s="11" t="s">
        <v>12</v>
      </c>
      <c r="AA59" s="11" t="s">
        <v>12</v>
      </c>
      <c r="AB59" s="11" t="s">
        <v>12</v>
      </c>
      <c r="AC59" s="85" t="s">
        <v>12</v>
      </c>
      <c r="AD59" s="115" t="s">
        <v>12</v>
      </c>
      <c r="AE59" s="115" t="s">
        <v>12</v>
      </c>
    </row>
    <row r="60" spans="1:31" ht="64.05" customHeight="1" x14ac:dyDescent="0.3">
      <c r="A60" s="8">
        <v>22</v>
      </c>
      <c r="B60" s="24">
        <v>35</v>
      </c>
      <c r="C60" s="8">
        <v>59</v>
      </c>
      <c r="D60" s="25" t="s">
        <v>139</v>
      </c>
      <c r="E60" s="25" t="s">
        <v>140</v>
      </c>
      <c r="F60" s="42" t="s">
        <v>134</v>
      </c>
      <c r="G60" s="11">
        <v>1</v>
      </c>
      <c r="H60" s="11">
        <v>0</v>
      </c>
      <c r="I60" s="11">
        <v>1</v>
      </c>
      <c r="J60" s="11">
        <v>1</v>
      </c>
      <c r="K60" s="11">
        <v>1</v>
      </c>
      <c r="L60" s="11">
        <v>60</v>
      </c>
      <c r="M60" s="60" t="s">
        <v>141</v>
      </c>
      <c r="N60" s="14" t="s">
        <v>10</v>
      </c>
      <c r="O60" s="12" t="s">
        <v>12</v>
      </c>
      <c r="P60" s="83">
        <v>0</v>
      </c>
      <c r="Q60" s="83">
        <v>0</v>
      </c>
      <c r="R60" s="19">
        <v>0</v>
      </c>
      <c r="S60" s="19" t="s">
        <v>648</v>
      </c>
      <c r="T60" s="20" t="s">
        <v>14</v>
      </c>
      <c r="U60" s="15" t="s">
        <v>142</v>
      </c>
      <c r="V60" s="11"/>
      <c r="W60" s="6">
        <v>0.56999999999999995</v>
      </c>
      <c r="X60" s="22">
        <f>(2*W60)/(SQRT(1-(W60^2)))</f>
        <v>1.3874610412606709</v>
      </c>
      <c r="Y60" s="11" t="s">
        <v>12</v>
      </c>
      <c r="Z60" s="11" t="s">
        <v>12</v>
      </c>
      <c r="AA60" s="11" t="s">
        <v>12</v>
      </c>
      <c r="AB60" s="11" t="s">
        <v>12</v>
      </c>
      <c r="AC60" s="85" t="s">
        <v>12</v>
      </c>
      <c r="AD60" s="115" t="s">
        <v>12</v>
      </c>
      <c r="AE60" s="115" t="s">
        <v>12</v>
      </c>
    </row>
    <row r="61" spans="1:31" ht="64.05" customHeight="1" x14ac:dyDescent="0.3">
      <c r="A61" s="8">
        <v>22</v>
      </c>
      <c r="B61" s="24">
        <v>36</v>
      </c>
      <c r="C61" s="7">
        <v>60</v>
      </c>
      <c r="D61" s="25" t="s">
        <v>143</v>
      </c>
      <c r="E61" s="25" t="s">
        <v>144</v>
      </c>
      <c r="F61" s="42" t="s">
        <v>134</v>
      </c>
      <c r="G61" s="11">
        <v>0</v>
      </c>
      <c r="H61" s="11">
        <v>0</v>
      </c>
      <c r="I61" s="11">
        <v>1</v>
      </c>
      <c r="J61" s="11">
        <v>0</v>
      </c>
      <c r="K61" s="11">
        <v>1</v>
      </c>
      <c r="L61" s="11">
        <v>95</v>
      </c>
      <c r="M61" s="11" t="s">
        <v>12</v>
      </c>
      <c r="N61" s="14" t="s">
        <v>12</v>
      </c>
      <c r="O61" s="11">
        <v>0</v>
      </c>
      <c r="P61" s="83">
        <v>0</v>
      </c>
      <c r="Q61" s="83">
        <v>0</v>
      </c>
      <c r="R61" s="19">
        <v>0</v>
      </c>
      <c r="S61" s="12" t="s">
        <v>485</v>
      </c>
      <c r="T61" s="47" t="s">
        <v>82</v>
      </c>
      <c r="U61" s="39" t="s">
        <v>145</v>
      </c>
      <c r="V61" s="32"/>
      <c r="W61" s="22">
        <v>0.66801999999999995</v>
      </c>
      <c r="X61" s="21">
        <v>1.7949999999999999</v>
      </c>
      <c r="Y61" s="29" t="s">
        <v>146</v>
      </c>
      <c r="Z61" s="11" t="s">
        <v>12</v>
      </c>
      <c r="AA61" s="101">
        <v>0.23</v>
      </c>
      <c r="AB61" s="105">
        <v>0.47199999999999998</v>
      </c>
      <c r="AC61" s="85" t="s">
        <v>12</v>
      </c>
      <c r="AD61" s="115" t="s">
        <v>12</v>
      </c>
      <c r="AE61" s="115" t="s">
        <v>12</v>
      </c>
    </row>
    <row r="62" spans="1:31" ht="64.05" customHeight="1" x14ac:dyDescent="0.3">
      <c r="A62" s="8">
        <v>22</v>
      </c>
      <c r="B62" s="24">
        <v>36</v>
      </c>
      <c r="C62" s="8">
        <v>61</v>
      </c>
      <c r="D62" s="25" t="s">
        <v>143</v>
      </c>
      <c r="E62" s="25" t="s">
        <v>144</v>
      </c>
      <c r="F62" s="42" t="s">
        <v>134</v>
      </c>
      <c r="G62" s="11">
        <v>0</v>
      </c>
      <c r="H62" s="11">
        <v>0</v>
      </c>
      <c r="I62" s="11">
        <v>1</v>
      </c>
      <c r="J62" s="11">
        <v>0</v>
      </c>
      <c r="K62" s="11">
        <v>1</v>
      </c>
      <c r="L62" s="11">
        <v>95</v>
      </c>
      <c r="M62" s="11" t="s">
        <v>12</v>
      </c>
      <c r="N62" s="14" t="s">
        <v>12</v>
      </c>
      <c r="O62" s="11">
        <v>0</v>
      </c>
      <c r="P62" s="83">
        <v>0</v>
      </c>
      <c r="Q62" s="83">
        <v>0</v>
      </c>
      <c r="R62" s="19">
        <v>0</v>
      </c>
      <c r="S62" s="19" t="s">
        <v>648</v>
      </c>
      <c r="T62" s="20" t="s">
        <v>14</v>
      </c>
      <c r="U62" s="39" t="s">
        <v>147</v>
      </c>
      <c r="V62" s="21"/>
      <c r="W62" s="22">
        <v>0.27939999999999998</v>
      </c>
      <c r="X62" s="21">
        <v>0.58209999999999995</v>
      </c>
      <c r="Y62" s="29" t="s">
        <v>146</v>
      </c>
      <c r="Z62" s="11" t="s">
        <v>12</v>
      </c>
      <c r="AA62" s="143">
        <v>0.19600000000000001</v>
      </c>
      <c r="AB62" s="142">
        <v>0.4</v>
      </c>
      <c r="AC62" s="85" t="s">
        <v>12</v>
      </c>
      <c r="AD62" s="115" t="s">
        <v>12</v>
      </c>
      <c r="AE62" s="115" t="s">
        <v>12</v>
      </c>
    </row>
    <row r="63" spans="1:31" ht="64.05" customHeight="1" x14ac:dyDescent="0.3">
      <c r="A63" s="8">
        <v>23</v>
      </c>
      <c r="B63" s="62">
        <v>37</v>
      </c>
      <c r="C63" s="8">
        <v>62</v>
      </c>
      <c r="D63" s="10" t="s">
        <v>148</v>
      </c>
      <c r="E63" s="10" t="s">
        <v>624</v>
      </c>
      <c r="F63" s="9" t="s">
        <v>149</v>
      </c>
      <c r="G63" s="11">
        <v>0</v>
      </c>
      <c r="H63" s="11">
        <v>0</v>
      </c>
      <c r="I63" s="11">
        <v>1</v>
      </c>
      <c r="J63" s="11">
        <v>0</v>
      </c>
      <c r="K63" s="11">
        <v>1</v>
      </c>
      <c r="L63" s="11">
        <v>85</v>
      </c>
      <c r="M63" s="11" t="s">
        <v>12</v>
      </c>
      <c r="N63" s="14" t="s">
        <v>12</v>
      </c>
      <c r="O63" s="11">
        <v>0</v>
      </c>
      <c r="P63" s="83">
        <v>0</v>
      </c>
      <c r="Q63" s="83">
        <v>0</v>
      </c>
      <c r="R63" s="19">
        <v>0</v>
      </c>
      <c r="S63" s="12" t="s">
        <v>485</v>
      </c>
      <c r="T63" s="47" t="s">
        <v>82</v>
      </c>
      <c r="U63" s="39" t="s">
        <v>150</v>
      </c>
      <c r="V63" s="6"/>
      <c r="W63" s="70">
        <v>0.3589</v>
      </c>
      <c r="X63" s="21">
        <v>0.76919999999999999</v>
      </c>
      <c r="Y63" s="11" t="s">
        <v>12</v>
      </c>
      <c r="Z63" s="11" t="s">
        <v>12</v>
      </c>
      <c r="AA63" s="84" t="s">
        <v>12</v>
      </c>
      <c r="AB63" s="84" t="s">
        <v>12</v>
      </c>
      <c r="AC63" s="1" t="s">
        <v>576</v>
      </c>
      <c r="AD63" s="115" t="s">
        <v>12</v>
      </c>
      <c r="AE63" s="115" t="s">
        <v>12</v>
      </c>
    </row>
    <row r="64" spans="1:31" ht="64.05" customHeight="1" x14ac:dyDescent="0.3">
      <c r="A64" s="8">
        <v>23</v>
      </c>
      <c r="B64" s="62">
        <v>37</v>
      </c>
      <c r="C64" s="7">
        <v>63</v>
      </c>
      <c r="D64" s="10" t="s">
        <v>148</v>
      </c>
      <c r="E64" s="10" t="s">
        <v>624</v>
      </c>
      <c r="F64" s="9" t="s">
        <v>149</v>
      </c>
      <c r="G64" s="11">
        <v>0</v>
      </c>
      <c r="H64" s="11">
        <v>0</v>
      </c>
      <c r="I64" s="11">
        <v>1</v>
      </c>
      <c r="J64" s="11">
        <v>0</v>
      </c>
      <c r="K64" s="11">
        <v>1</v>
      </c>
      <c r="L64" s="11">
        <v>85</v>
      </c>
      <c r="M64" s="11" t="s">
        <v>12</v>
      </c>
      <c r="N64" s="14" t="s">
        <v>12</v>
      </c>
      <c r="O64" s="11">
        <v>0</v>
      </c>
      <c r="P64" s="83">
        <v>0</v>
      </c>
      <c r="Q64" s="83">
        <v>0</v>
      </c>
      <c r="R64" s="19">
        <v>0</v>
      </c>
      <c r="S64" s="19" t="s">
        <v>648</v>
      </c>
      <c r="T64" s="20" t="s">
        <v>14</v>
      </c>
      <c r="U64" s="39" t="s">
        <v>151</v>
      </c>
      <c r="V64" s="33"/>
      <c r="W64" s="13">
        <v>9.6000000000000002E-2</v>
      </c>
      <c r="X64" s="6">
        <v>0.19400000000000001</v>
      </c>
      <c r="Y64" s="11" t="s">
        <v>12</v>
      </c>
      <c r="Z64" s="11" t="s">
        <v>12</v>
      </c>
      <c r="AA64" s="84" t="s">
        <v>12</v>
      </c>
      <c r="AB64" s="84" t="s">
        <v>12</v>
      </c>
      <c r="AC64" s="1" t="s">
        <v>576</v>
      </c>
      <c r="AD64" s="156">
        <v>-0.22900000000000001</v>
      </c>
      <c r="AE64" s="159">
        <v>-0.47</v>
      </c>
    </row>
    <row r="65" spans="1:31" ht="64.05" customHeight="1" x14ac:dyDescent="0.3">
      <c r="A65" s="8">
        <v>23</v>
      </c>
      <c r="B65" s="24">
        <v>38</v>
      </c>
      <c r="C65" s="8">
        <v>64</v>
      </c>
      <c r="D65" s="25" t="s">
        <v>152</v>
      </c>
      <c r="E65" s="10" t="s">
        <v>625</v>
      </c>
      <c r="F65" s="42" t="s">
        <v>149</v>
      </c>
      <c r="G65" s="11">
        <v>1</v>
      </c>
      <c r="H65" s="11">
        <v>0</v>
      </c>
      <c r="I65" s="11">
        <v>1</v>
      </c>
      <c r="J65" s="11">
        <v>1</v>
      </c>
      <c r="K65" s="11">
        <v>1</v>
      </c>
      <c r="L65" s="11">
        <v>207</v>
      </c>
      <c r="M65" s="60" t="s">
        <v>153</v>
      </c>
      <c r="N65" s="14" t="s">
        <v>10</v>
      </c>
      <c r="O65" s="12" t="s">
        <v>12</v>
      </c>
      <c r="P65" s="83">
        <v>0</v>
      </c>
      <c r="Q65" s="83">
        <v>0</v>
      </c>
      <c r="R65" s="19">
        <v>0</v>
      </c>
      <c r="S65" s="19" t="s">
        <v>648</v>
      </c>
      <c r="T65" s="20" t="s">
        <v>14</v>
      </c>
      <c r="U65" s="14" t="s">
        <v>154</v>
      </c>
      <c r="V65" s="11"/>
      <c r="W65" s="11">
        <v>0.68</v>
      </c>
      <c r="X65" s="22">
        <f>(2*W65)/(SQRT(1-(W65^2)))</f>
        <v>1.8548520670059356</v>
      </c>
      <c r="Y65" s="11" t="s">
        <v>12</v>
      </c>
      <c r="Z65" s="11" t="s">
        <v>12</v>
      </c>
      <c r="AA65" s="84" t="s">
        <v>12</v>
      </c>
      <c r="AB65" s="84" t="s">
        <v>12</v>
      </c>
      <c r="AC65" s="115" t="s">
        <v>12</v>
      </c>
      <c r="AD65" s="115" t="s">
        <v>12</v>
      </c>
      <c r="AE65" s="115" t="s">
        <v>12</v>
      </c>
    </row>
    <row r="66" spans="1:31" ht="64.05" customHeight="1" x14ac:dyDescent="0.3">
      <c r="A66" s="8">
        <v>23</v>
      </c>
      <c r="B66" s="24">
        <v>38</v>
      </c>
      <c r="C66" s="8">
        <v>65</v>
      </c>
      <c r="D66" s="25" t="s">
        <v>152</v>
      </c>
      <c r="E66" s="10" t="s">
        <v>625</v>
      </c>
      <c r="F66" s="42" t="s">
        <v>149</v>
      </c>
      <c r="G66" s="11">
        <v>1</v>
      </c>
      <c r="H66" s="11">
        <v>0</v>
      </c>
      <c r="I66" s="11">
        <v>1</v>
      </c>
      <c r="J66" s="11">
        <v>1</v>
      </c>
      <c r="K66" s="11">
        <v>1</v>
      </c>
      <c r="L66" s="11">
        <v>207</v>
      </c>
      <c r="M66" s="60" t="s">
        <v>153</v>
      </c>
      <c r="N66" s="14" t="s">
        <v>10</v>
      </c>
      <c r="O66" s="12" t="s">
        <v>12</v>
      </c>
      <c r="P66" s="83">
        <v>0</v>
      </c>
      <c r="Q66" s="83">
        <v>0</v>
      </c>
      <c r="R66" s="19">
        <v>0</v>
      </c>
      <c r="S66" s="19" t="s">
        <v>648</v>
      </c>
      <c r="T66" s="20" t="s">
        <v>14</v>
      </c>
      <c r="U66" s="14" t="s">
        <v>147</v>
      </c>
      <c r="V66" s="11"/>
      <c r="W66" s="11">
        <v>0.72</v>
      </c>
      <c r="X66" s="22">
        <f>(2*W66)/(SQRT(1-(W66^2)))</f>
        <v>2.0750055037352459</v>
      </c>
      <c r="Y66" s="11" t="s">
        <v>12</v>
      </c>
      <c r="Z66" s="11" t="s">
        <v>12</v>
      </c>
      <c r="AA66" s="84" t="s">
        <v>12</v>
      </c>
      <c r="AB66" s="84" t="s">
        <v>12</v>
      </c>
      <c r="AC66" s="116" t="s">
        <v>577</v>
      </c>
      <c r="AD66" s="127">
        <v>-0.14299999999999999</v>
      </c>
      <c r="AE66" s="123">
        <v>-0.28949999999999998</v>
      </c>
    </row>
    <row r="67" spans="1:31" ht="64.05" customHeight="1" x14ac:dyDescent="0.3">
      <c r="A67" s="8">
        <v>23</v>
      </c>
      <c r="B67" s="24">
        <v>39</v>
      </c>
      <c r="C67" s="7">
        <v>66</v>
      </c>
      <c r="D67" s="25" t="s">
        <v>155</v>
      </c>
      <c r="E67" s="10" t="s">
        <v>626</v>
      </c>
      <c r="F67" s="42" t="s">
        <v>149</v>
      </c>
      <c r="G67" s="11">
        <v>0</v>
      </c>
      <c r="H67" s="11">
        <v>0</v>
      </c>
      <c r="I67" s="11">
        <v>1</v>
      </c>
      <c r="J67" s="11">
        <v>0</v>
      </c>
      <c r="K67" s="11">
        <v>0</v>
      </c>
      <c r="L67" s="11">
        <v>98</v>
      </c>
      <c r="M67" s="11" t="s">
        <v>12</v>
      </c>
      <c r="N67" s="14" t="s">
        <v>12</v>
      </c>
      <c r="O67" s="11">
        <v>0</v>
      </c>
      <c r="P67" s="83">
        <v>0</v>
      </c>
      <c r="Q67" s="83">
        <v>0</v>
      </c>
      <c r="R67" s="19">
        <v>0</v>
      </c>
      <c r="S67" s="12" t="s">
        <v>485</v>
      </c>
      <c r="T67" s="47" t="s">
        <v>82</v>
      </c>
      <c r="U67" s="39" t="s">
        <v>150</v>
      </c>
      <c r="V67" s="6"/>
      <c r="W67" s="22">
        <v>0.34089999999999998</v>
      </c>
      <c r="X67" s="21">
        <v>0.72299999999999998</v>
      </c>
      <c r="Y67" s="11" t="s">
        <v>12</v>
      </c>
      <c r="Z67" s="11" t="s">
        <v>12</v>
      </c>
      <c r="AA67" s="84" t="s">
        <v>12</v>
      </c>
      <c r="AB67" s="84" t="s">
        <v>12</v>
      </c>
      <c r="AC67" s="1" t="s">
        <v>576</v>
      </c>
      <c r="AD67" s="115" t="s">
        <v>12</v>
      </c>
      <c r="AE67" s="115" t="s">
        <v>12</v>
      </c>
    </row>
    <row r="68" spans="1:31" ht="64.05" customHeight="1" x14ac:dyDescent="0.3">
      <c r="A68" s="8">
        <v>23</v>
      </c>
      <c r="B68" s="24">
        <v>39</v>
      </c>
      <c r="C68" s="8">
        <v>67</v>
      </c>
      <c r="D68" s="25" t="s">
        <v>155</v>
      </c>
      <c r="E68" s="10" t="s">
        <v>626</v>
      </c>
      <c r="F68" s="42" t="s">
        <v>149</v>
      </c>
      <c r="G68" s="11">
        <v>0</v>
      </c>
      <c r="H68" s="11">
        <v>0</v>
      </c>
      <c r="I68" s="11">
        <v>1</v>
      </c>
      <c r="J68" s="11">
        <v>0</v>
      </c>
      <c r="K68" s="11">
        <v>0</v>
      </c>
      <c r="L68" s="11">
        <v>98</v>
      </c>
      <c r="M68" s="11" t="s">
        <v>12</v>
      </c>
      <c r="N68" s="14" t="s">
        <v>12</v>
      </c>
      <c r="O68" s="11">
        <v>0</v>
      </c>
      <c r="P68" s="83">
        <v>0</v>
      </c>
      <c r="Q68" s="83">
        <v>0</v>
      </c>
      <c r="R68" s="19">
        <v>0</v>
      </c>
      <c r="S68" s="19" t="s">
        <v>648</v>
      </c>
      <c r="T68" s="20" t="s">
        <v>14</v>
      </c>
      <c r="U68" s="39" t="s">
        <v>135</v>
      </c>
      <c r="V68" s="19"/>
      <c r="W68" s="52">
        <v>0.17299999999999999</v>
      </c>
      <c r="X68" s="6">
        <v>0.35170000000000001</v>
      </c>
      <c r="Y68" s="11" t="s">
        <v>12</v>
      </c>
      <c r="Z68" s="11" t="s">
        <v>12</v>
      </c>
      <c r="AA68" s="84" t="s">
        <v>12</v>
      </c>
      <c r="AB68" s="84" t="s">
        <v>12</v>
      </c>
      <c r="AC68" s="1" t="s">
        <v>576</v>
      </c>
      <c r="AD68" s="128">
        <v>-0.23599999999999999</v>
      </c>
      <c r="AE68" s="124">
        <v>-0.48549999999999999</v>
      </c>
    </row>
    <row r="69" spans="1:31" ht="64.05" customHeight="1" x14ac:dyDescent="0.3">
      <c r="A69" s="8">
        <v>24</v>
      </c>
      <c r="B69" s="24">
        <v>40</v>
      </c>
      <c r="C69" s="8">
        <v>68</v>
      </c>
      <c r="D69" s="25" t="s">
        <v>156</v>
      </c>
      <c r="E69" s="25" t="s">
        <v>157</v>
      </c>
      <c r="F69" s="25" t="s">
        <v>158</v>
      </c>
      <c r="G69" s="11">
        <v>1</v>
      </c>
      <c r="H69" s="12">
        <v>0</v>
      </c>
      <c r="I69" s="12">
        <v>1</v>
      </c>
      <c r="J69" s="11">
        <v>0</v>
      </c>
      <c r="K69" s="11">
        <v>0</v>
      </c>
      <c r="L69" s="11">
        <v>77</v>
      </c>
      <c r="M69" s="60" t="s">
        <v>159</v>
      </c>
      <c r="N69" s="14" t="s">
        <v>10</v>
      </c>
      <c r="O69" s="12" t="s">
        <v>12</v>
      </c>
      <c r="P69" s="83">
        <v>0</v>
      </c>
      <c r="Q69" s="83">
        <v>0</v>
      </c>
      <c r="R69" s="19">
        <v>0</v>
      </c>
      <c r="S69" s="19" t="s">
        <v>106</v>
      </c>
      <c r="T69" s="34" t="s">
        <v>43</v>
      </c>
      <c r="U69" s="15" t="s">
        <v>160</v>
      </c>
      <c r="V69" s="11"/>
      <c r="W69" s="6">
        <v>0.85399999999999998</v>
      </c>
      <c r="X69" s="22">
        <f t="shared" ref="X69:X81" si="3">(2*W69)/(SQRT(1-(W69^2)))</f>
        <v>3.2828918332090207</v>
      </c>
      <c r="Y69" s="14" t="s">
        <v>161</v>
      </c>
      <c r="Z69" s="14" t="s">
        <v>162</v>
      </c>
      <c r="AA69" s="84" t="s">
        <v>12</v>
      </c>
      <c r="AB69" s="84" t="s">
        <v>12</v>
      </c>
      <c r="AC69" s="85" t="s">
        <v>12</v>
      </c>
      <c r="AD69" s="115" t="s">
        <v>12</v>
      </c>
      <c r="AE69" s="115" t="s">
        <v>12</v>
      </c>
    </row>
    <row r="70" spans="1:31" ht="64.05" customHeight="1" x14ac:dyDescent="0.3">
      <c r="A70" s="8">
        <v>25</v>
      </c>
      <c r="B70" s="24">
        <v>41</v>
      </c>
      <c r="C70" s="7">
        <v>69</v>
      </c>
      <c r="D70" s="42" t="s">
        <v>163</v>
      </c>
      <c r="E70" s="42" t="s">
        <v>163</v>
      </c>
      <c r="F70" s="42" t="s">
        <v>164</v>
      </c>
      <c r="G70" s="11">
        <v>1</v>
      </c>
      <c r="H70" s="11">
        <v>1</v>
      </c>
      <c r="I70" s="11">
        <v>2</v>
      </c>
      <c r="J70" s="6">
        <v>1</v>
      </c>
      <c r="K70" s="6">
        <v>1</v>
      </c>
      <c r="L70" s="12">
        <v>515</v>
      </c>
      <c r="M70" s="26" t="s">
        <v>92</v>
      </c>
      <c r="N70" s="15" t="s">
        <v>20</v>
      </c>
      <c r="O70" s="12" t="s">
        <v>12</v>
      </c>
      <c r="P70" s="83">
        <v>0</v>
      </c>
      <c r="Q70" s="83">
        <v>0</v>
      </c>
      <c r="R70" s="19">
        <v>0</v>
      </c>
      <c r="S70" s="19" t="s">
        <v>648</v>
      </c>
      <c r="T70" s="20" t="s">
        <v>14</v>
      </c>
      <c r="U70" s="15" t="s">
        <v>147</v>
      </c>
      <c r="V70" s="11"/>
      <c r="W70" s="6">
        <v>0.78</v>
      </c>
      <c r="X70" s="22">
        <f t="shared" si="3"/>
        <v>2.4928908111923134</v>
      </c>
      <c r="Y70" s="14" t="s">
        <v>165</v>
      </c>
      <c r="Z70" s="14" t="s">
        <v>55</v>
      </c>
      <c r="AA70" s="84" t="s">
        <v>12</v>
      </c>
      <c r="AB70" s="84" t="s">
        <v>12</v>
      </c>
      <c r="AC70" s="85" t="s">
        <v>12</v>
      </c>
      <c r="AD70" s="115" t="s">
        <v>12</v>
      </c>
      <c r="AE70" s="115" t="s">
        <v>12</v>
      </c>
    </row>
    <row r="71" spans="1:31" ht="64.05" customHeight="1" x14ac:dyDescent="0.3">
      <c r="A71" s="8">
        <v>25</v>
      </c>
      <c r="B71" s="24">
        <v>41</v>
      </c>
      <c r="C71" s="8">
        <v>70</v>
      </c>
      <c r="D71" s="42" t="s">
        <v>163</v>
      </c>
      <c r="E71" s="42" t="s">
        <v>163</v>
      </c>
      <c r="F71" s="42" t="s">
        <v>164</v>
      </c>
      <c r="G71" s="11">
        <v>1</v>
      </c>
      <c r="H71" s="11">
        <v>1</v>
      </c>
      <c r="I71" s="11">
        <v>2</v>
      </c>
      <c r="J71" s="6">
        <v>1</v>
      </c>
      <c r="K71" s="6">
        <v>1</v>
      </c>
      <c r="L71" s="12">
        <v>515</v>
      </c>
      <c r="M71" s="26" t="s">
        <v>92</v>
      </c>
      <c r="N71" s="15" t="s">
        <v>20</v>
      </c>
      <c r="O71" s="12" t="s">
        <v>12</v>
      </c>
      <c r="P71" s="83">
        <v>0</v>
      </c>
      <c r="Q71" s="83">
        <v>0</v>
      </c>
      <c r="R71" s="19">
        <v>0</v>
      </c>
      <c r="S71" s="12" t="s">
        <v>485</v>
      </c>
      <c r="T71" s="47" t="s">
        <v>82</v>
      </c>
      <c r="U71" s="15" t="s">
        <v>166</v>
      </c>
      <c r="V71" s="11"/>
      <c r="W71" s="6">
        <v>0.77</v>
      </c>
      <c r="X71" s="22">
        <f t="shared" si="3"/>
        <v>2.413627079052997</v>
      </c>
      <c r="Y71" s="14" t="s">
        <v>165</v>
      </c>
      <c r="Z71" s="14" t="s">
        <v>55</v>
      </c>
      <c r="AA71" s="84" t="s">
        <v>12</v>
      </c>
      <c r="AB71" s="84" t="s">
        <v>12</v>
      </c>
      <c r="AC71" s="85" t="s">
        <v>12</v>
      </c>
      <c r="AD71" s="115" t="s">
        <v>12</v>
      </c>
      <c r="AE71" s="115" t="s">
        <v>12</v>
      </c>
    </row>
    <row r="72" spans="1:31" ht="64.05" customHeight="1" x14ac:dyDescent="0.3">
      <c r="A72" s="8">
        <v>25</v>
      </c>
      <c r="B72" s="24">
        <v>41</v>
      </c>
      <c r="C72" s="8">
        <v>71</v>
      </c>
      <c r="D72" s="42" t="s">
        <v>163</v>
      </c>
      <c r="E72" s="42" t="s">
        <v>163</v>
      </c>
      <c r="F72" s="42" t="s">
        <v>164</v>
      </c>
      <c r="G72" s="11">
        <v>1</v>
      </c>
      <c r="H72" s="11">
        <v>1</v>
      </c>
      <c r="I72" s="11">
        <v>2</v>
      </c>
      <c r="J72" s="6">
        <v>1</v>
      </c>
      <c r="K72" s="6">
        <v>1</v>
      </c>
      <c r="L72" s="12">
        <v>515</v>
      </c>
      <c r="M72" s="26" t="s">
        <v>92</v>
      </c>
      <c r="N72" s="15" t="s">
        <v>20</v>
      </c>
      <c r="O72" s="12" t="s">
        <v>12</v>
      </c>
      <c r="P72" s="83">
        <v>0</v>
      </c>
      <c r="Q72" s="83">
        <v>0</v>
      </c>
      <c r="R72" s="19">
        <v>0</v>
      </c>
      <c r="S72" s="19" t="s">
        <v>483</v>
      </c>
      <c r="T72" s="31" t="s">
        <v>30</v>
      </c>
      <c r="U72" s="61" t="s">
        <v>167</v>
      </c>
      <c r="V72" s="11"/>
      <c r="W72" s="6">
        <v>0.39</v>
      </c>
      <c r="X72" s="22">
        <f t="shared" si="3"/>
        <v>0.8470758203687988</v>
      </c>
      <c r="Y72" s="11" t="s">
        <v>12</v>
      </c>
      <c r="Z72" s="11" t="s">
        <v>12</v>
      </c>
      <c r="AA72" s="11" t="s">
        <v>12</v>
      </c>
      <c r="AB72" s="11" t="s">
        <v>12</v>
      </c>
      <c r="AC72" s="85" t="s">
        <v>12</v>
      </c>
      <c r="AD72" s="115" t="s">
        <v>12</v>
      </c>
      <c r="AE72" s="115" t="s">
        <v>12</v>
      </c>
    </row>
    <row r="73" spans="1:31" ht="64.05" customHeight="1" x14ac:dyDescent="0.3">
      <c r="A73" s="8">
        <v>26</v>
      </c>
      <c r="B73" s="7">
        <v>42</v>
      </c>
      <c r="C73" s="7">
        <v>72</v>
      </c>
      <c r="D73" s="9" t="s">
        <v>168</v>
      </c>
      <c r="E73" s="10" t="s">
        <v>168</v>
      </c>
      <c r="F73" s="9" t="s">
        <v>169</v>
      </c>
      <c r="G73" s="11">
        <v>1</v>
      </c>
      <c r="H73" s="11">
        <v>0</v>
      </c>
      <c r="I73" s="11">
        <v>1</v>
      </c>
      <c r="J73" s="11">
        <v>1</v>
      </c>
      <c r="K73" s="11">
        <v>1</v>
      </c>
      <c r="L73" s="12">
        <v>328</v>
      </c>
      <c r="M73" s="26" t="s">
        <v>170</v>
      </c>
      <c r="N73" s="15" t="s">
        <v>20</v>
      </c>
      <c r="O73" s="12" t="s">
        <v>12</v>
      </c>
      <c r="P73" s="83">
        <v>0</v>
      </c>
      <c r="Q73" s="83">
        <v>0</v>
      </c>
      <c r="R73" s="19">
        <v>0</v>
      </c>
      <c r="S73" s="12" t="s">
        <v>650</v>
      </c>
      <c r="T73" s="53" t="s">
        <v>93</v>
      </c>
      <c r="U73" s="15" t="s">
        <v>171</v>
      </c>
      <c r="V73" s="11"/>
      <c r="W73" s="11">
        <v>0.28999999999999998</v>
      </c>
      <c r="X73" s="22">
        <f t="shared" si="3"/>
        <v>0.6060437322090948</v>
      </c>
      <c r="Y73" s="11" t="s">
        <v>12</v>
      </c>
      <c r="Z73" s="11" t="s">
        <v>12</v>
      </c>
      <c r="AA73" s="11" t="s">
        <v>12</v>
      </c>
      <c r="AB73" s="11" t="s">
        <v>12</v>
      </c>
      <c r="AC73" s="85" t="s">
        <v>12</v>
      </c>
      <c r="AD73" s="115" t="s">
        <v>12</v>
      </c>
      <c r="AE73" s="115" t="s">
        <v>12</v>
      </c>
    </row>
    <row r="74" spans="1:31" ht="64.05" customHeight="1" x14ac:dyDescent="0.3">
      <c r="A74" s="8">
        <v>27</v>
      </c>
      <c r="B74" s="37">
        <v>43</v>
      </c>
      <c r="C74" s="8">
        <v>73</v>
      </c>
      <c r="D74" s="55" t="s">
        <v>172</v>
      </c>
      <c r="E74" s="55" t="s">
        <v>172</v>
      </c>
      <c r="F74" s="38" t="s">
        <v>173</v>
      </c>
      <c r="G74" s="11">
        <v>0</v>
      </c>
      <c r="H74" s="11">
        <v>0</v>
      </c>
      <c r="I74" s="11">
        <v>1</v>
      </c>
      <c r="J74" s="11">
        <v>0</v>
      </c>
      <c r="K74" s="11">
        <v>0</v>
      </c>
      <c r="L74" s="11">
        <v>184</v>
      </c>
      <c r="M74" s="11" t="s">
        <v>12</v>
      </c>
      <c r="N74" s="14" t="s">
        <v>12</v>
      </c>
      <c r="O74" s="11">
        <v>1</v>
      </c>
      <c r="P74" s="83">
        <v>0</v>
      </c>
      <c r="Q74" s="83">
        <v>0</v>
      </c>
      <c r="R74" s="19">
        <v>0</v>
      </c>
      <c r="S74" s="19" t="s">
        <v>648</v>
      </c>
      <c r="T74" s="20" t="s">
        <v>14</v>
      </c>
      <c r="U74" s="39" t="s">
        <v>174</v>
      </c>
      <c r="V74" s="11"/>
      <c r="W74" s="44">
        <v>0.152</v>
      </c>
      <c r="X74" s="22">
        <f t="shared" si="3"/>
        <v>0.30757385641313367</v>
      </c>
      <c r="Y74" s="29" t="s">
        <v>175</v>
      </c>
      <c r="Z74" s="11" t="s">
        <v>588</v>
      </c>
      <c r="AA74" s="143">
        <v>0.309</v>
      </c>
      <c r="AB74" s="142">
        <v>0.65069999999999995</v>
      </c>
      <c r="AC74" s="85" t="s">
        <v>12</v>
      </c>
      <c r="AD74" s="115" t="s">
        <v>12</v>
      </c>
      <c r="AE74" s="115" t="s">
        <v>12</v>
      </c>
    </row>
    <row r="75" spans="1:31" ht="64.05" customHeight="1" x14ac:dyDescent="0.3">
      <c r="A75" s="8">
        <v>28</v>
      </c>
      <c r="B75" s="37">
        <v>44</v>
      </c>
      <c r="C75" s="8">
        <v>74</v>
      </c>
      <c r="D75" s="55" t="s">
        <v>176</v>
      </c>
      <c r="E75" s="55" t="s">
        <v>627</v>
      </c>
      <c r="F75" s="38" t="s">
        <v>177</v>
      </c>
      <c r="G75" s="11">
        <v>1</v>
      </c>
      <c r="H75" s="11">
        <v>0</v>
      </c>
      <c r="I75" s="11">
        <v>1</v>
      </c>
      <c r="J75" s="11">
        <v>1</v>
      </c>
      <c r="K75" s="11">
        <v>1</v>
      </c>
      <c r="L75" s="11">
        <v>50</v>
      </c>
      <c r="M75" s="15" t="s">
        <v>178</v>
      </c>
      <c r="N75" s="14" t="s">
        <v>76</v>
      </c>
      <c r="O75" s="12" t="s">
        <v>12</v>
      </c>
      <c r="P75" s="83">
        <v>0</v>
      </c>
      <c r="Q75" s="83">
        <v>0</v>
      </c>
      <c r="R75" s="19">
        <v>0</v>
      </c>
      <c r="S75" s="19" t="s">
        <v>648</v>
      </c>
      <c r="T75" s="20" t="s">
        <v>14</v>
      </c>
      <c r="U75" s="15" t="s">
        <v>179</v>
      </c>
      <c r="V75" s="11"/>
      <c r="W75" s="33">
        <v>-0.26500000000000001</v>
      </c>
      <c r="X75" s="22">
        <f t="shared" si="3"/>
        <v>-0.54965089225647523</v>
      </c>
      <c r="Y75" s="11" t="s">
        <v>12</v>
      </c>
      <c r="Z75" s="11" t="s">
        <v>12</v>
      </c>
      <c r="AA75" s="84" t="s">
        <v>12</v>
      </c>
      <c r="AB75" s="84" t="s">
        <v>12</v>
      </c>
      <c r="AC75" s="85" t="s">
        <v>12</v>
      </c>
      <c r="AD75" s="115" t="s">
        <v>12</v>
      </c>
      <c r="AE75" s="115" t="s">
        <v>12</v>
      </c>
    </row>
    <row r="76" spans="1:31" ht="64.05" customHeight="1" x14ac:dyDescent="0.3">
      <c r="A76" s="8">
        <v>28</v>
      </c>
      <c r="B76" s="37">
        <v>44</v>
      </c>
      <c r="C76" s="7">
        <v>75</v>
      </c>
      <c r="D76" s="55" t="s">
        <v>176</v>
      </c>
      <c r="E76" s="55" t="s">
        <v>627</v>
      </c>
      <c r="F76" s="38" t="s">
        <v>177</v>
      </c>
      <c r="G76" s="11">
        <v>1</v>
      </c>
      <c r="H76" s="11">
        <v>0</v>
      </c>
      <c r="I76" s="11">
        <v>1</v>
      </c>
      <c r="J76" s="11">
        <v>1</v>
      </c>
      <c r="K76" s="11">
        <v>1</v>
      </c>
      <c r="L76" s="11">
        <v>50</v>
      </c>
      <c r="M76" s="15" t="s">
        <v>178</v>
      </c>
      <c r="N76" s="14" t="s">
        <v>76</v>
      </c>
      <c r="O76" s="12" t="s">
        <v>12</v>
      </c>
      <c r="P76" s="83">
        <v>0</v>
      </c>
      <c r="Q76" s="83">
        <v>0</v>
      </c>
      <c r="R76" s="19">
        <v>0</v>
      </c>
      <c r="S76" s="12" t="s">
        <v>665</v>
      </c>
      <c r="T76" s="45" t="s">
        <v>667</v>
      </c>
      <c r="U76" s="15" t="s">
        <v>180</v>
      </c>
      <c r="V76" s="11"/>
      <c r="W76" s="33">
        <v>-0.247</v>
      </c>
      <c r="X76" s="22">
        <f t="shared" si="3"/>
        <v>-0.50979577759290895</v>
      </c>
      <c r="Y76" s="11" t="s">
        <v>12</v>
      </c>
      <c r="Z76" s="11" t="s">
        <v>12</v>
      </c>
      <c r="AA76" s="84" t="s">
        <v>12</v>
      </c>
      <c r="AB76" s="84" t="s">
        <v>12</v>
      </c>
      <c r="AC76" s="85" t="s">
        <v>12</v>
      </c>
      <c r="AD76" s="115" t="s">
        <v>12</v>
      </c>
      <c r="AE76" s="115" t="s">
        <v>12</v>
      </c>
    </row>
    <row r="77" spans="1:31" ht="64.05" customHeight="1" x14ac:dyDescent="0.3">
      <c r="A77" s="8">
        <v>29</v>
      </c>
      <c r="B77" s="7">
        <v>45</v>
      </c>
      <c r="C77" s="8">
        <v>76</v>
      </c>
      <c r="D77" s="9" t="s">
        <v>524</v>
      </c>
      <c r="E77" s="9" t="s">
        <v>524</v>
      </c>
      <c r="F77" s="9" t="s">
        <v>181</v>
      </c>
      <c r="G77" s="11">
        <v>1</v>
      </c>
      <c r="H77" s="11">
        <v>0</v>
      </c>
      <c r="I77" s="11">
        <v>1</v>
      </c>
      <c r="J77" s="11">
        <v>1</v>
      </c>
      <c r="K77" s="11">
        <v>1</v>
      </c>
      <c r="L77" s="11">
        <v>111</v>
      </c>
      <c r="M77" s="26" t="s">
        <v>92</v>
      </c>
      <c r="N77" s="15" t="s">
        <v>20</v>
      </c>
      <c r="O77" s="12" t="s">
        <v>12</v>
      </c>
      <c r="P77" s="83">
        <v>0</v>
      </c>
      <c r="Q77" s="83">
        <v>0</v>
      </c>
      <c r="R77" s="138">
        <v>1</v>
      </c>
      <c r="S77" s="12" t="s">
        <v>649</v>
      </c>
      <c r="T77" s="36" t="s">
        <v>567</v>
      </c>
      <c r="U77" s="58" t="s">
        <v>182</v>
      </c>
      <c r="V77" s="11"/>
      <c r="W77" s="11">
        <v>0.09</v>
      </c>
      <c r="X77" s="22">
        <f t="shared" si="3"/>
        <v>0.18073345878198291</v>
      </c>
      <c r="Y77" s="29" t="s">
        <v>183</v>
      </c>
      <c r="Z77" s="14" t="s">
        <v>184</v>
      </c>
      <c r="AA77" s="84" t="s">
        <v>12</v>
      </c>
      <c r="AB77" s="84" t="s">
        <v>12</v>
      </c>
      <c r="AC77" s="85" t="s">
        <v>12</v>
      </c>
      <c r="AD77" s="115" t="s">
        <v>12</v>
      </c>
      <c r="AE77" s="115" t="s">
        <v>12</v>
      </c>
    </row>
    <row r="78" spans="1:31" ht="64.05" customHeight="1" x14ac:dyDescent="0.3">
      <c r="A78" s="8">
        <v>29</v>
      </c>
      <c r="B78" s="7">
        <v>45</v>
      </c>
      <c r="C78" s="8">
        <v>77</v>
      </c>
      <c r="D78" s="9" t="s">
        <v>524</v>
      </c>
      <c r="E78" s="9" t="s">
        <v>524</v>
      </c>
      <c r="F78" s="9" t="s">
        <v>181</v>
      </c>
      <c r="G78" s="11">
        <v>1</v>
      </c>
      <c r="H78" s="11">
        <v>0</v>
      </c>
      <c r="I78" s="11">
        <v>1</v>
      </c>
      <c r="J78" s="11">
        <v>1</v>
      </c>
      <c r="K78" s="11">
        <v>1</v>
      </c>
      <c r="L78" s="11">
        <v>111</v>
      </c>
      <c r="M78" s="26" t="s">
        <v>92</v>
      </c>
      <c r="N78" s="15" t="s">
        <v>20</v>
      </c>
      <c r="O78" s="12" t="s">
        <v>12</v>
      </c>
      <c r="P78" s="83">
        <v>0</v>
      </c>
      <c r="Q78" s="83">
        <v>0</v>
      </c>
      <c r="R78" s="138">
        <v>1</v>
      </c>
      <c r="S78" s="12" t="s">
        <v>649</v>
      </c>
      <c r="T78" s="36" t="s">
        <v>567</v>
      </c>
      <c r="U78" s="15" t="s">
        <v>185</v>
      </c>
      <c r="V78" s="11"/>
      <c r="W78" s="11">
        <v>0.12</v>
      </c>
      <c r="X78" s="22">
        <f t="shared" si="3"/>
        <v>0.24174688920761409</v>
      </c>
      <c r="Y78" s="29" t="s">
        <v>183</v>
      </c>
      <c r="Z78" s="14" t="s">
        <v>184</v>
      </c>
      <c r="AA78" s="84" t="s">
        <v>12</v>
      </c>
      <c r="AB78" s="84" t="s">
        <v>12</v>
      </c>
      <c r="AC78" s="85" t="s">
        <v>12</v>
      </c>
      <c r="AD78" s="115" t="s">
        <v>12</v>
      </c>
      <c r="AE78" s="115" t="s">
        <v>12</v>
      </c>
    </row>
    <row r="79" spans="1:31" ht="64.05" customHeight="1" x14ac:dyDescent="0.3">
      <c r="A79" s="8">
        <v>30</v>
      </c>
      <c r="B79" s="7">
        <v>46</v>
      </c>
      <c r="C79" s="7">
        <v>78</v>
      </c>
      <c r="D79" s="10" t="s">
        <v>186</v>
      </c>
      <c r="E79" s="10" t="s">
        <v>628</v>
      </c>
      <c r="F79" s="9" t="s">
        <v>187</v>
      </c>
      <c r="G79" s="11">
        <v>1</v>
      </c>
      <c r="H79" s="11">
        <v>0</v>
      </c>
      <c r="I79" s="11">
        <v>1</v>
      </c>
      <c r="J79" s="11">
        <v>0</v>
      </c>
      <c r="K79" s="11">
        <v>0</v>
      </c>
      <c r="L79" s="11">
        <v>74</v>
      </c>
      <c r="M79" s="15" t="s">
        <v>188</v>
      </c>
      <c r="N79" s="14" t="s">
        <v>76</v>
      </c>
      <c r="O79" s="12" t="s">
        <v>12</v>
      </c>
      <c r="P79" s="83">
        <v>0</v>
      </c>
      <c r="Q79" s="83">
        <v>0</v>
      </c>
      <c r="R79" s="12">
        <v>0</v>
      </c>
      <c r="S79" s="19" t="s">
        <v>106</v>
      </c>
      <c r="T79" s="34" t="s">
        <v>43</v>
      </c>
      <c r="U79" s="15" t="s">
        <v>189</v>
      </c>
      <c r="V79" s="11"/>
      <c r="W79" s="11">
        <v>0.28999999999999998</v>
      </c>
      <c r="X79" s="22">
        <f t="shared" si="3"/>
        <v>0.6060437322090948</v>
      </c>
      <c r="Y79" s="29" t="s">
        <v>190</v>
      </c>
      <c r="Z79" s="14" t="s">
        <v>191</v>
      </c>
      <c r="AA79" s="84" t="s">
        <v>12</v>
      </c>
      <c r="AB79" s="84" t="s">
        <v>12</v>
      </c>
      <c r="AC79" s="85" t="s">
        <v>12</v>
      </c>
      <c r="AD79" s="115" t="s">
        <v>12</v>
      </c>
      <c r="AE79" s="115" t="s">
        <v>12</v>
      </c>
    </row>
    <row r="80" spans="1:31" ht="64.05" customHeight="1" x14ac:dyDescent="0.3">
      <c r="A80" s="8">
        <v>30</v>
      </c>
      <c r="B80" s="7">
        <v>46</v>
      </c>
      <c r="C80" s="8">
        <v>79</v>
      </c>
      <c r="D80" s="10" t="s">
        <v>186</v>
      </c>
      <c r="E80" s="10" t="s">
        <v>628</v>
      </c>
      <c r="F80" s="9" t="s">
        <v>187</v>
      </c>
      <c r="G80" s="11">
        <v>1</v>
      </c>
      <c r="H80" s="11">
        <v>0</v>
      </c>
      <c r="I80" s="11">
        <v>1</v>
      </c>
      <c r="J80" s="11">
        <v>0</v>
      </c>
      <c r="K80" s="11">
        <v>0</v>
      </c>
      <c r="L80" s="11">
        <v>74</v>
      </c>
      <c r="M80" s="15" t="s">
        <v>188</v>
      </c>
      <c r="N80" s="14" t="s">
        <v>76</v>
      </c>
      <c r="O80" s="12" t="s">
        <v>12</v>
      </c>
      <c r="P80" s="83">
        <v>0</v>
      </c>
      <c r="Q80" s="83">
        <v>0</v>
      </c>
      <c r="R80" s="19">
        <v>0</v>
      </c>
      <c r="S80" s="19" t="s">
        <v>486</v>
      </c>
      <c r="T80" s="50" t="s">
        <v>89</v>
      </c>
      <c r="U80" s="15" t="s">
        <v>192</v>
      </c>
      <c r="V80" s="11"/>
      <c r="W80" s="11">
        <v>0.43</v>
      </c>
      <c r="X80" s="22">
        <f t="shared" si="3"/>
        <v>0.95256145650869162</v>
      </c>
      <c r="Y80" s="29" t="s">
        <v>190</v>
      </c>
      <c r="Z80" s="14" t="s">
        <v>191</v>
      </c>
      <c r="AA80" s="84" t="s">
        <v>12</v>
      </c>
      <c r="AB80" s="84" t="s">
        <v>12</v>
      </c>
      <c r="AC80" s="85" t="s">
        <v>12</v>
      </c>
      <c r="AD80" s="115" t="s">
        <v>12</v>
      </c>
      <c r="AE80" s="115" t="s">
        <v>12</v>
      </c>
    </row>
    <row r="81" spans="1:31" ht="64.05" customHeight="1" x14ac:dyDescent="0.3">
      <c r="A81" s="8">
        <v>30</v>
      </c>
      <c r="B81" s="24">
        <v>47</v>
      </c>
      <c r="C81" s="8">
        <v>80</v>
      </c>
      <c r="D81" s="25" t="s">
        <v>193</v>
      </c>
      <c r="E81" s="10" t="s">
        <v>629</v>
      </c>
      <c r="F81" s="42" t="s">
        <v>187</v>
      </c>
      <c r="G81" s="11">
        <v>0</v>
      </c>
      <c r="H81" s="11">
        <v>0</v>
      </c>
      <c r="I81" s="11">
        <v>1</v>
      </c>
      <c r="J81" s="11">
        <v>0</v>
      </c>
      <c r="K81" s="11">
        <v>0</v>
      </c>
      <c r="L81" s="11">
        <v>164</v>
      </c>
      <c r="M81" s="11" t="s">
        <v>12</v>
      </c>
      <c r="N81" s="14" t="s">
        <v>12</v>
      </c>
      <c r="O81" s="11">
        <v>1</v>
      </c>
      <c r="P81" s="83">
        <v>0</v>
      </c>
      <c r="Q81" s="83">
        <v>0</v>
      </c>
      <c r="R81" s="19">
        <v>0</v>
      </c>
      <c r="S81" s="19" t="s">
        <v>648</v>
      </c>
      <c r="T81" s="20" t="s">
        <v>14</v>
      </c>
      <c r="U81" s="49" t="s">
        <v>174</v>
      </c>
      <c r="V81" s="11"/>
      <c r="W81" s="28">
        <v>0.214</v>
      </c>
      <c r="X81" s="22">
        <f t="shared" si="3"/>
        <v>0.43815033958292132</v>
      </c>
      <c r="Y81" s="14" t="s">
        <v>479</v>
      </c>
      <c r="Z81" s="11" t="s">
        <v>12</v>
      </c>
      <c r="AA81" s="84" t="s">
        <v>12</v>
      </c>
      <c r="AB81" s="84" t="s">
        <v>12</v>
      </c>
      <c r="AC81" s="85" t="s">
        <v>12</v>
      </c>
      <c r="AD81" s="115" t="s">
        <v>12</v>
      </c>
      <c r="AE81" s="115" t="s">
        <v>12</v>
      </c>
    </row>
    <row r="82" spans="1:31" ht="64.05" customHeight="1" x14ac:dyDescent="0.3">
      <c r="A82" s="8">
        <v>31</v>
      </c>
      <c r="B82" s="65">
        <v>48</v>
      </c>
      <c r="C82" s="7">
        <v>81</v>
      </c>
      <c r="D82" s="66" t="s">
        <v>194</v>
      </c>
      <c r="E82" s="71" t="s">
        <v>195</v>
      </c>
      <c r="F82" s="66" t="s">
        <v>196</v>
      </c>
      <c r="G82" s="11">
        <v>0</v>
      </c>
      <c r="H82" s="11">
        <v>0</v>
      </c>
      <c r="I82" s="11">
        <v>1</v>
      </c>
      <c r="J82" s="11">
        <v>0</v>
      </c>
      <c r="K82" s="11">
        <v>0</v>
      </c>
      <c r="L82" s="11">
        <v>252</v>
      </c>
      <c r="M82" s="11" t="s">
        <v>12</v>
      </c>
      <c r="N82" s="14" t="s">
        <v>12</v>
      </c>
      <c r="O82" s="11">
        <v>0</v>
      </c>
      <c r="P82" s="83">
        <v>0</v>
      </c>
      <c r="Q82" s="83">
        <v>0</v>
      </c>
      <c r="R82" s="12">
        <v>0</v>
      </c>
      <c r="S82" s="19" t="s">
        <v>648</v>
      </c>
      <c r="T82" s="20" t="s">
        <v>14</v>
      </c>
      <c r="U82" s="67" t="s">
        <v>197</v>
      </c>
      <c r="V82" s="19"/>
      <c r="W82" s="22">
        <v>1.7000000000000001E-2</v>
      </c>
      <c r="X82" s="21">
        <v>3.4000000000000002E-2</v>
      </c>
      <c r="Y82" s="29" t="s">
        <v>613</v>
      </c>
      <c r="Z82" s="12" t="s">
        <v>12</v>
      </c>
      <c r="AA82" s="143">
        <v>0.153</v>
      </c>
      <c r="AB82" s="142">
        <v>0.311</v>
      </c>
      <c r="AC82" s="85" t="s">
        <v>12</v>
      </c>
      <c r="AD82" s="115" t="s">
        <v>12</v>
      </c>
      <c r="AE82" s="115" t="s">
        <v>12</v>
      </c>
    </row>
    <row r="83" spans="1:31" s="89" customFormat="1" ht="64.05" customHeight="1" x14ac:dyDescent="0.3">
      <c r="A83" s="150">
        <v>32</v>
      </c>
      <c r="B83" s="152">
        <v>49</v>
      </c>
      <c r="C83" s="8">
        <v>82</v>
      </c>
      <c r="D83" s="66" t="s">
        <v>683</v>
      </c>
      <c r="E83" s="66" t="s">
        <v>683</v>
      </c>
      <c r="F83" s="148" t="s">
        <v>684</v>
      </c>
      <c r="G83" s="11">
        <v>1</v>
      </c>
      <c r="H83" s="11">
        <v>1</v>
      </c>
      <c r="I83" s="11">
        <v>2</v>
      </c>
      <c r="J83" s="11">
        <v>1</v>
      </c>
      <c r="K83" s="11">
        <v>1</v>
      </c>
      <c r="L83" s="11">
        <v>411</v>
      </c>
      <c r="M83" s="56" t="s">
        <v>685</v>
      </c>
      <c r="N83" s="15" t="s">
        <v>106</v>
      </c>
      <c r="O83" s="84" t="s">
        <v>12</v>
      </c>
      <c r="P83" s="83">
        <v>0</v>
      </c>
      <c r="Q83" s="83">
        <v>0</v>
      </c>
      <c r="R83" s="12">
        <v>0</v>
      </c>
      <c r="S83" s="19" t="s">
        <v>483</v>
      </c>
      <c r="T83" s="31" t="s">
        <v>30</v>
      </c>
      <c r="U83" s="18" t="s">
        <v>686</v>
      </c>
      <c r="V83" s="19"/>
      <c r="W83" s="11">
        <v>0.35</v>
      </c>
      <c r="X83" s="22">
        <f t="shared" ref="X83:X94" si="4">(2*W83)/(SQRT(1-(W83^2)))</f>
        <v>0.74726471775707326</v>
      </c>
      <c r="Y83" s="84" t="s">
        <v>12</v>
      </c>
      <c r="Z83" s="84" t="s">
        <v>12</v>
      </c>
      <c r="AA83" s="84" t="s">
        <v>12</v>
      </c>
      <c r="AB83" s="84" t="s">
        <v>12</v>
      </c>
      <c r="AC83" s="84" t="s">
        <v>12</v>
      </c>
      <c r="AD83" s="84" t="s">
        <v>12</v>
      </c>
      <c r="AE83" s="84" t="s">
        <v>12</v>
      </c>
    </row>
    <row r="84" spans="1:31" s="89" customFormat="1" ht="64.05" customHeight="1" x14ac:dyDescent="0.3">
      <c r="A84" s="150">
        <v>32</v>
      </c>
      <c r="B84" s="152">
        <v>49</v>
      </c>
      <c r="C84" s="8">
        <v>83</v>
      </c>
      <c r="D84" s="66" t="s">
        <v>683</v>
      </c>
      <c r="E84" s="66" t="s">
        <v>683</v>
      </c>
      <c r="F84" s="148" t="s">
        <v>684</v>
      </c>
      <c r="G84" s="11">
        <v>1</v>
      </c>
      <c r="H84" s="11">
        <v>1</v>
      </c>
      <c r="I84" s="11">
        <v>2</v>
      </c>
      <c r="J84" s="11">
        <v>1</v>
      </c>
      <c r="K84" s="11">
        <v>1</v>
      </c>
      <c r="L84" s="11">
        <v>411</v>
      </c>
      <c r="M84" s="56" t="s">
        <v>685</v>
      </c>
      <c r="N84" s="15" t="s">
        <v>106</v>
      </c>
      <c r="O84" s="84" t="s">
        <v>12</v>
      </c>
      <c r="P84" s="83">
        <v>0</v>
      </c>
      <c r="Q84" s="83">
        <v>0</v>
      </c>
      <c r="R84" s="12">
        <v>1</v>
      </c>
      <c r="S84" s="12" t="s">
        <v>649</v>
      </c>
      <c r="T84" s="36" t="s">
        <v>567</v>
      </c>
      <c r="U84" s="58" t="s">
        <v>687</v>
      </c>
      <c r="V84" s="19"/>
      <c r="W84" s="28">
        <v>0.2</v>
      </c>
      <c r="X84" s="22">
        <f t="shared" si="4"/>
        <v>0.40824829046386307</v>
      </c>
      <c r="Y84" s="84" t="s">
        <v>12</v>
      </c>
      <c r="Z84" s="84" t="s">
        <v>12</v>
      </c>
      <c r="AA84" s="84" t="s">
        <v>12</v>
      </c>
      <c r="AB84" s="84" t="s">
        <v>12</v>
      </c>
      <c r="AC84" s="84" t="s">
        <v>12</v>
      </c>
      <c r="AD84" s="84" t="s">
        <v>12</v>
      </c>
      <c r="AE84" s="84" t="s">
        <v>12</v>
      </c>
    </row>
    <row r="85" spans="1:31" s="89" customFormat="1" ht="64.05" customHeight="1" x14ac:dyDescent="0.3">
      <c r="A85" s="150">
        <v>32</v>
      </c>
      <c r="B85" s="152">
        <v>49</v>
      </c>
      <c r="C85" s="7">
        <v>84</v>
      </c>
      <c r="D85" s="66" t="s">
        <v>683</v>
      </c>
      <c r="E85" s="66" t="s">
        <v>683</v>
      </c>
      <c r="F85" s="148" t="s">
        <v>684</v>
      </c>
      <c r="G85" s="11">
        <v>1</v>
      </c>
      <c r="H85" s="11">
        <v>1</v>
      </c>
      <c r="I85" s="11">
        <v>2</v>
      </c>
      <c r="J85" s="11">
        <v>1</v>
      </c>
      <c r="K85" s="11">
        <v>1</v>
      </c>
      <c r="L85" s="11">
        <v>411</v>
      </c>
      <c r="M85" s="56" t="s">
        <v>685</v>
      </c>
      <c r="N85" s="15" t="s">
        <v>106</v>
      </c>
      <c r="O85" s="84" t="s">
        <v>12</v>
      </c>
      <c r="P85" s="83">
        <v>0</v>
      </c>
      <c r="Q85" s="83">
        <v>0</v>
      </c>
      <c r="R85" s="12">
        <v>1</v>
      </c>
      <c r="S85" s="12" t="s">
        <v>651</v>
      </c>
      <c r="T85" s="109" t="s">
        <v>568</v>
      </c>
      <c r="U85" s="58" t="s">
        <v>688</v>
      </c>
      <c r="V85" s="19"/>
      <c r="W85" s="11">
        <v>0.12</v>
      </c>
      <c r="X85" s="22">
        <f t="shared" si="4"/>
        <v>0.24174688920761409</v>
      </c>
      <c r="Y85" s="84" t="s">
        <v>12</v>
      </c>
      <c r="Z85" s="84" t="s">
        <v>12</v>
      </c>
      <c r="AA85" s="84" t="s">
        <v>12</v>
      </c>
      <c r="AB85" s="84" t="s">
        <v>12</v>
      </c>
      <c r="AC85" s="84" t="s">
        <v>12</v>
      </c>
      <c r="AD85" s="84" t="s">
        <v>12</v>
      </c>
      <c r="AE85" s="84" t="s">
        <v>12</v>
      </c>
    </row>
    <row r="86" spans="1:31" s="89" customFormat="1" ht="64.05" customHeight="1" x14ac:dyDescent="0.3">
      <c r="A86" s="150">
        <v>32</v>
      </c>
      <c r="B86" s="152">
        <v>49</v>
      </c>
      <c r="C86" s="8">
        <v>85</v>
      </c>
      <c r="D86" s="66" t="s">
        <v>683</v>
      </c>
      <c r="E86" s="66" t="s">
        <v>683</v>
      </c>
      <c r="F86" s="148" t="s">
        <v>684</v>
      </c>
      <c r="G86" s="11">
        <v>1</v>
      </c>
      <c r="H86" s="11">
        <v>1</v>
      </c>
      <c r="I86" s="11">
        <v>2</v>
      </c>
      <c r="J86" s="11">
        <v>1</v>
      </c>
      <c r="K86" s="11">
        <v>1</v>
      </c>
      <c r="L86" s="11">
        <v>411</v>
      </c>
      <c r="M86" s="56" t="s">
        <v>685</v>
      </c>
      <c r="N86" s="15" t="s">
        <v>106</v>
      </c>
      <c r="O86" s="84" t="s">
        <v>12</v>
      </c>
      <c r="P86" s="83">
        <v>0</v>
      </c>
      <c r="Q86" s="83">
        <v>0</v>
      </c>
      <c r="R86" s="12">
        <v>1</v>
      </c>
      <c r="S86" s="12" t="s">
        <v>651</v>
      </c>
      <c r="T86" s="109" t="s">
        <v>568</v>
      </c>
      <c r="U86" s="58" t="s">
        <v>689</v>
      </c>
      <c r="V86" s="19"/>
      <c r="W86" s="11">
        <v>0.15</v>
      </c>
      <c r="X86" s="22">
        <f t="shared" si="4"/>
        <v>0.30343304245450414</v>
      </c>
      <c r="Y86" s="84" t="s">
        <v>12</v>
      </c>
      <c r="Z86" s="84" t="s">
        <v>12</v>
      </c>
      <c r="AA86" s="84" t="s">
        <v>12</v>
      </c>
      <c r="AB86" s="84" t="s">
        <v>12</v>
      </c>
      <c r="AC86" s="84" t="s">
        <v>12</v>
      </c>
      <c r="AD86" s="84" t="s">
        <v>12</v>
      </c>
      <c r="AE86" s="84" t="s">
        <v>12</v>
      </c>
    </row>
    <row r="87" spans="1:31" ht="64.05" customHeight="1" x14ac:dyDescent="0.3">
      <c r="A87" s="8">
        <v>33</v>
      </c>
      <c r="B87" s="7">
        <v>50</v>
      </c>
      <c r="C87" s="8">
        <v>86</v>
      </c>
      <c r="D87" s="10" t="s">
        <v>198</v>
      </c>
      <c r="E87" s="10" t="s">
        <v>199</v>
      </c>
      <c r="F87" s="9" t="s">
        <v>200</v>
      </c>
      <c r="G87" s="11">
        <v>1</v>
      </c>
      <c r="H87" s="11">
        <v>0</v>
      </c>
      <c r="I87" s="11">
        <v>1</v>
      </c>
      <c r="J87" s="11">
        <v>1</v>
      </c>
      <c r="K87" s="11">
        <v>1</v>
      </c>
      <c r="L87" s="11">
        <v>524</v>
      </c>
      <c r="M87" s="34" t="s">
        <v>201</v>
      </c>
      <c r="N87" s="15" t="s">
        <v>20</v>
      </c>
      <c r="O87" s="84" t="s">
        <v>12</v>
      </c>
      <c r="P87" s="12">
        <v>1</v>
      </c>
      <c r="Q87" s="12">
        <v>0.33</v>
      </c>
      <c r="R87" s="12">
        <v>0</v>
      </c>
      <c r="S87" s="19" t="s">
        <v>648</v>
      </c>
      <c r="T87" s="20" t="s">
        <v>14</v>
      </c>
      <c r="U87" s="15" t="s">
        <v>202</v>
      </c>
      <c r="V87" s="11"/>
      <c r="W87" s="28">
        <v>0.72199999999999998</v>
      </c>
      <c r="X87" s="22">
        <f t="shared" si="4"/>
        <v>2.0870277406270805</v>
      </c>
      <c r="Y87" s="12" t="s">
        <v>12</v>
      </c>
      <c r="Z87" s="12" t="s">
        <v>12</v>
      </c>
      <c r="AA87" s="84" t="s">
        <v>12</v>
      </c>
      <c r="AB87" s="84" t="s">
        <v>12</v>
      </c>
      <c r="AC87" s="85" t="s">
        <v>12</v>
      </c>
      <c r="AD87" s="115" t="s">
        <v>12</v>
      </c>
      <c r="AE87" s="115" t="s">
        <v>12</v>
      </c>
    </row>
    <row r="88" spans="1:31" ht="64.05" customHeight="1" x14ac:dyDescent="0.3">
      <c r="A88" s="8">
        <v>33</v>
      </c>
      <c r="B88" s="24">
        <v>51</v>
      </c>
      <c r="C88" s="7">
        <v>87</v>
      </c>
      <c r="D88" s="25" t="s">
        <v>203</v>
      </c>
      <c r="E88" s="25" t="s">
        <v>204</v>
      </c>
      <c r="F88" s="42" t="s">
        <v>200</v>
      </c>
      <c r="G88" s="11">
        <v>1</v>
      </c>
      <c r="H88" s="11">
        <v>0</v>
      </c>
      <c r="I88" s="11">
        <v>1</v>
      </c>
      <c r="J88" s="11">
        <v>1</v>
      </c>
      <c r="K88" s="11">
        <v>1</v>
      </c>
      <c r="L88" s="11">
        <v>266</v>
      </c>
      <c r="M88" s="15" t="s">
        <v>205</v>
      </c>
      <c r="N88" s="14" t="s">
        <v>76</v>
      </c>
      <c r="O88" s="84" t="s">
        <v>12</v>
      </c>
      <c r="P88" s="12">
        <v>1</v>
      </c>
      <c r="Q88" s="12">
        <v>0.33</v>
      </c>
      <c r="R88" s="12">
        <v>0</v>
      </c>
      <c r="S88" s="19" t="s">
        <v>648</v>
      </c>
      <c r="T88" s="20" t="s">
        <v>14</v>
      </c>
      <c r="U88" s="15" t="s">
        <v>202</v>
      </c>
      <c r="V88" s="11"/>
      <c r="W88" s="21">
        <v>0.76200000000000001</v>
      </c>
      <c r="X88" s="22">
        <f t="shared" si="4"/>
        <v>2.3533880097284219</v>
      </c>
      <c r="Y88" s="11" t="s">
        <v>12</v>
      </c>
      <c r="Z88" s="11" t="s">
        <v>12</v>
      </c>
      <c r="AA88" s="84" t="s">
        <v>12</v>
      </c>
      <c r="AB88" s="84" t="s">
        <v>12</v>
      </c>
      <c r="AC88" s="85" t="s">
        <v>12</v>
      </c>
      <c r="AD88" s="115" t="s">
        <v>12</v>
      </c>
      <c r="AE88" s="115" t="s">
        <v>12</v>
      </c>
    </row>
    <row r="89" spans="1:31" ht="64.05" customHeight="1" x14ac:dyDescent="0.3">
      <c r="A89" s="8">
        <v>34</v>
      </c>
      <c r="B89" s="7">
        <v>52</v>
      </c>
      <c r="C89" s="8">
        <v>88</v>
      </c>
      <c r="D89" s="111" t="s">
        <v>206</v>
      </c>
      <c r="E89" s="10" t="s">
        <v>206</v>
      </c>
      <c r="F89" s="9" t="s">
        <v>207</v>
      </c>
      <c r="G89" s="11">
        <v>1</v>
      </c>
      <c r="H89" s="11">
        <v>0</v>
      </c>
      <c r="I89" s="11">
        <v>1</v>
      </c>
      <c r="J89" s="11">
        <v>1</v>
      </c>
      <c r="K89" s="11">
        <v>1</v>
      </c>
      <c r="L89" s="11">
        <v>243</v>
      </c>
      <c r="M89" s="60" t="s">
        <v>208</v>
      </c>
      <c r="N89" s="14" t="s">
        <v>10</v>
      </c>
      <c r="O89" s="84" t="s">
        <v>12</v>
      </c>
      <c r="P89" s="83">
        <v>0</v>
      </c>
      <c r="Q89" s="83">
        <v>0</v>
      </c>
      <c r="R89" s="19">
        <v>0</v>
      </c>
      <c r="S89" s="19" t="s">
        <v>648</v>
      </c>
      <c r="T89" s="20" t="s">
        <v>14</v>
      </c>
      <c r="U89" s="14" t="s">
        <v>209</v>
      </c>
      <c r="V89" s="11"/>
      <c r="W89" s="11">
        <v>0.48</v>
      </c>
      <c r="X89" s="22">
        <f t="shared" si="4"/>
        <v>1.0943058062101276</v>
      </c>
      <c r="Y89" s="11" t="s">
        <v>12</v>
      </c>
      <c r="Z89" s="11" t="s">
        <v>12</v>
      </c>
      <c r="AA89" s="84" t="s">
        <v>12</v>
      </c>
      <c r="AB89" s="84" t="s">
        <v>12</v>
      </c>
      <c r="AC89" s="85" t="s">
        <v>12</v>
      </c>
      <c r="AD89" s="115" t="s">
        <v>12</v>
      </c>
      <c r="AE89" s="115" t="s">
        <v>12</v>
      </c>
    </row>
    <row r="90" spans="1:31" ht="64.05" customHeight="1" x14ac:dyDescent="0.3">
      <c r="A90" s="8">
        <v>34</v>
      </c>
      <c r="B90" s="24">
        <v>52</v>
      </c>
      <c r="C90" s="8">
        <v>89</v>
      </c>
      <c r="D90" s="112" t="s">
        <v>206</v>
      </c>
      <c r="E90" s="10" t="s">
        <v>206</v>
      </c>
      <c r="F90" s="42" t="s">
        <v>207</v>
      </c>
      <c r="G90" s="11">
        <v>1</v>
      </c>
      <c r="H90" s="11">
        <v>0</v>
      </c>
      <c r="I90" s="11">
        <v>1</v>
      </c>
      <c r="J90" s="11">
        <v>1</v>
      </c>
      <c r="K90" s="11">
        <v>1</v>
      </c>
      <c r="L90" s="11">
        <v>243</v>
      </c>
      <c r="M90" s="60" t="s">
        <v>210</v>
      </c>
      <c r="N90" s="14" t="s">
        <v>10</v>
      </c>
      <c r="O90" s="84" t="s">
        <v>12</v>
      </c>
      <c r="P90" s="83">
        <v>0</v>
      </c>
      <c r="Q90" s="83">
        <v>0</v>
      </c>
      <c r="R90" s="133">
        <v>0</v>
      </c>
      <c r="S90" s="12" t="s">
        <v>485</v>
      </c>
      <c r="T90" s="47" t="s">
        <v>82</v>
      </c>
      <c r="U90" s="14" t="s">
        <v>211</v>
      </c>
      <c r="V90" s="11"/>
      <c r="W90" s="11">
        <v>0.56999999999999995</v>
      </c>
      <c r="X90" s="22">
        <f t="shared" si="4"/>
        <v>1.3874610412606709</v>
      </c>
      <c r="Y90" s="11" t="s">
        <v>12</v>
      </c>
      <c r="Z90" s="11" t="s">
        <v>12</v>
      </c>
      <c r="AA90" s="84" t="s">
        <v>12</v>
      </c>
      <c r="AB90" s="84" t="s">
        <v>12</v>
      </c>
      <c r="AC90" s="85" t="s">
        <v>12</v>
      </c>
      <c r="AD90" s="115" t="s">
        <v>12</v>
      </c>
      <c r="AE90" s="115" t="s">
        <v>12</v>
      </c>
    </row>
    <row r="91" spans="1:31" ht="64.05" customHeight="1" x14ac:dyDescent="0.3">
      <c r="A91" s="8">
        <v>35</v>
      </c>
      <c r="B91" s="37">
        <v>53</v>
      </c>
      <c r="C91" s="7">
        <v>90</v>
      </c>
      <c r="D91" s="113" t="s">
        <v>212</v>
      </c>
      <c r="E91" s="55" t="s">
        <v>212</v>
      </c>
      <c r="F91" s="38" t="s">
        <v>213</v>
      </c>
      <c r="G91" s="11">
        <v>1</v>
      </c>
      <c r="H91" s="12">
        <v>0</v>
      </c>
      <c r="I91" s="12">
        <v>1</v>
      </c>
      <c r="J91" s="11">
        <v>1</v>
      </c>
      <c r="K91" s="11">
        <v>1</v>
      </c>
      <c r="L91" s="11">
        <v>153</v>
      </c>
      <c r="M91" s="17" t="s">
        <v>214</v>
      </c>
      <c r="N91" s="15" t="s">
        <v>10</v>
      </c>
      <c r="O91" s="84" t="s">
        <v>12</v>
      </c>
      <c r="P91" s="83">
        <v>0</v>
      </c>
      <c r="Q91" s="83">
        <v>0</v>
      </c>
      <c r="R91" s="138">
        <v>1</v>
      </c>
      <c r="S91" s="12" t="s">
        <v>651</v>
      </c>
      <c r="T91" s="109" t="s">
        <v>568</v>
      </c>
      <c r="U91" s="58" t="s">
        <v>215</v>
      </c>
      <c r="V91" s="11"/>
      <c r="W91" s="6">
        <v>0.11</v>
      </c>
      <c r="X91" s="22">
        <f t="shared" si="4"/>
        <v>0.22134320192352161</v>
      </c>
      <c r="Y91" s="29" t="s">
        <v>216</v>
      </c>
      <c r="Z91" s="14" t="s">
        <v>217</v>
      </c>
      <c r="AA91" s="84" t="s">
        <v>12</v>
      </c>
      <c r="AB91" s="84" t="s">
        <v>12</v>
      </c>
      <c r="AC91" s="85" t="s">
        <v>12</v>
      </c>
      <c r="AD91" s="115" t="s">
        <v>12</v>
      </c>
      <c r="AE91" s="115" t="s">
        <v>12</v>
      </c>
    </row>
    <row r="92" spans="1:31" ht="64.05" customHeight="1" x14ac:dyDescent="0.3">
      <c r="A92" s="8">
        <v>36</v>
      </c>
      <c r="B92" s="7">
        <v>54</v>
      </c>
      <c r="C92" s="8">
        <v>91</v>
      </c>
      <c r="D92" s="10" t="s">
        <v>218</v>
      </c>
      <c r="E92" s="10" t="s">
        <v>630</v>
      </c>
      <c r="F92" s="9" t="s">
        <v>219</v>
      </c>
      <c r="G92" s="11">
        <v>1</v>
      </c>
      <c r="H92" s="12">
        <v>0</v>
      </c>
      <c r="I92" s="12">
        <v>1</v>
      </c>
      <c r="J92" s="11">
        <v>1</v>
      </c>
      <c r="K92" s="11">
        <v>1</v>
      </c>
      <c r="L92" s="11">
        <v>104</v>
      </c>
      <c r="M92" s="17" t="s">
        <v>220</v>
      </c>
      <c r="N92" s="15" t="s">
        <v>10</v>
      </c>
      <c r="O92" s="84" t="s">
        <v>12</v>
      </c>
      <c r="P92" s="83">
        <v>0</v>
      </c>
      <c r="Q92" s="83">
        <v>0</v>
      </c>
      <c r="R92" s="11">
        <v>0</v>
      </c>
      <c r="S92" s="12" t="s">
        <v>650</v>
      </c>
      <c r="T92" s="53" t="s">
        <v>93</v>
      </c>
      <c r="U92" s="15" t="s">
        <v>221</v>
      </c>
      <c r="V92" s="11"/>
      <c r="W92" s="11">
        <v>0.26</v>
      </c>
      <c r="X92" s="22">
        <f t="shared" si="4"/>
        <v>0.53852046386770669</v>
      </c>
      <c r="Y92" s="11" t="s">
        <v>12</v>
      </c>
      <c r="Z92" s="11" t="s">
        <v>12</v>
      </c>
      <c r="AA92" s="84" t="s">
        <v>12</v>
      </c>
      <c r="AB92" s="84" t="s">
        <v>12</v>
      </c>
      <c r="AC92" s="85" t="s">
        <v>12</v>
      </c>
      <c r="AD92" s="115" t="s">
        <v>12</v>
      </c>
      <c r="AE92" s="115" t="s">
        <v>12</v>
      </c>
    </row>
    <row r="93" spans="1:31" ht="64.05" customHeight="1" x14ac:dyDescent="0.3">
      <c r="A93" s="8">
        <v>36</v>
      </c>
      <c r="B93" s="24">
        <v>54</v>
      </c>
      <c r="C93" s="8">
        <v>92</v>
      </c>
      <c r="D93" s="25" t="s">
        <v>218</v>
      </c>
      <c r="E93" s="25" t="s">
        <v>630</v>
      </c>
      <c r="F93" s="42" t="s">
        <v>219</v>
      </c>
      <c r="G93" s="11">
        <v>1</v>
      </c>
      <c r="H93" s="12">
        <v>0</v>
      </c>
      <c r="I93" s="12">
        <v>1</v>
      </c>
      <c r="J93" s="11">
        <v>1</v>
      </c>
      <c r="K93" s="11">
        <v>1</v>
      </c>
      <c r="L93" s="11">
        <v>104</v>
      </c>
      <c r="M93" s="17" t="s">
        <v>220</v>
      </c>
      <c r="N93" s="15" t="s">
        <v>10</v>
      </c>
      <c r="O93" s="84" t="s">
        <v>12</v>
      </c>
      <c r="P93" s="83">
        <v>0</v>
      </c>
      <c r="Q93" s="83">
        <v>0</v>
      </c>
      <c r="R93" s="19">
        <v>0</v>
      </c>
      <c r="S93" s="12" t="s">
        <v>650</v>
      </c>
      <c r="T93" s="53" t="s">
        <v>93</v>
      </c>
      <c r="U93" s="14" t="s">
        <v>222</v>
      </c>
      <c r="V93" s="11"/>
      <c r="W93" s="28">
        <v>0.2</v>
      </c>
      <c r="X93" s="22">
        <f t="shared" si="4"/>
        <v>0.40824829046386307</v>
      </c>
      <c r="Y93" s="11" t="s">
        <v>12</v>
      </c>
      <c r="Z93" s="11" t="s">
        <v>12</v>
      </c>
      <c r="AA93" s="84" t="s">
        <v>12</v>
      </c>
      <c r="AB93" s="84" t="s">
        <v>12</v>
      </c>
      <c r="AC93" s="85" t="s">
        <v>12</v>
      </c>
      <c r="AD93" s="115" t="s">
        <v>12</v>
      </c>
      <c r="AE93" s="115" t="s">
        <v>12</v>
      </c>
    </row>
    <row r="94" spans="1:31" ht="64.05" customHeight="1" x14ac:dyDescent="0.3">
      <c r="A94" s="8">
        <v>36</v>
      </c>
      <c r="B94" s="24">
        <v>54</v>
      </c>
      <c r="C94" s="7">
        <v>93</v>
      </c>
      <c r="D94" s="25" t="s">
        <v>218</v>
      </c>
      <c r="E94" s="25" t="s">
        <v>630</v>
      </c>
      <c r="F94" s="42" t="s">
        <v>219</v>
      </c>
      <c r="G94" s="11">
        <v>1</v>
      </c>
      <c r="H94" s="12">
        <v>0</v>
      </c>
      <c r="I94" s="12">
        <v>1</v>
      </c>
      <c r="J94" s="11">
        <v>1</v>
      </c>
      <c r="K94" s="11">
        <v>1</v>
      </c>
      <c r="L94" s="11">
        <v>104</v>
      </c>
      <c r="M94" s="17" t="s">
        <v>220</v>
      </c>
      <c r="N94" s="15" t="s">
        <v>10</v>
      </c>
      <c r="O94" s="84" t="s">
        <v>12</v>
      </c>
      <c r="P94" s="83">
        <v>0</v>
      </c>
      <c r="Q94" s="83">
        <v>0</v>
      </c>
      <c r="R94" s="19">
        <v>0</v>
      </c>
      <c r="S94" s="12" t="s">
        <v>665</v>
      </c>
      <c r="T94" s="45" t="s">
        <v>667</v>
      </c>
      <c r="U94" s="14" t="s">
        <v>223</v>
      </c>
      <c r="V94" s="48" t="s">
        <v>609</v>
      </c>
      <c r="W94" s="11">
        <v>0.22</v>
      </c>
      <c r="X94" s="22">
        <f t="shared" si="4"/>
        <v>0.45105080245760132</v>
      </c>
      <c r="Y94" s="11" t="s">
        <v>12</v>
      </c>
      <c r="Z94" s="11" t="s">
        <v>12</v>
      </c>
      <c r="AA94" s="84" t="s">
        <v>12</v>
      </c>
      <c r="AB94" s="84" t="s">
        <v>12</v>
      </c>
      <c r="AC94" s="85" t="s">
        <v>12</v>
      </c>
      <c r="AD94" s="115" t="s">
        <v>12</v>
      </c>
      <c r="AE94" s="115" t="s">
        <v>12</v>
      </c>
    </row>
    <row r="95" spans="1:31" ht="64.05" customHeight="1" x14ac:dyDescent="0.3">
      <c r="A95" s="8">
        <v>36</v>
      </c>
      <c r="B95" s="24">
        <v>55</v>
      </c>
      <c r="C95" s="8">
        <v>94</v>
      </c>
      <c r="D95" s="25" t="s">
        <v>224</v>
      </c>
      <c r="E95" s="25" t="s">
        <v>631</v>
      </c>
      <c r="F95" s="42" t="s">
        <v>219</v>
      </c>
      <c r="G95" s="11">
        <v>0</v>
      </c>
      <c r="H95" s="12">
        <v>0</v>
      </c>
      <c r="I95" s="12">
        <v>1</v>
      </c>
      <c r="J95" s="11">
        <v>0</v>
      </c>
      <c r="K95" s="11">
        <v>1</v>
      </c>
      <c r="L95" s="11">
        <v>106</v>
      </c>
      <c r="M95" s="11" t="s">
        <v>12</v>
      </c>
      <c r="N95" s="14" t="s">
        <v>12</v>
      </c>
      <c r="O95" s="11">
        <v>1</v>
      </c>
      <c r="P95" s="83">
        <v>0</v>
      </c>
      <c r="Q95" s="83">
        <v>0</v>
      </c>
      <c r="R95" s="19">
        <v>0</v>
      </c>
      <c r="S95" s="12" t="s">
        <v>665</v>
      </c>
      <c r="T95" s="45" t="s">
        <v>667</v>
      </c>
      <c r="U95" s="49" t="s">
        <v>223</v>
      </c>
      <c r="V95" s="110" t="s">
        <v>570</v>
      </c>
      <c r="W95" s="22">
        <v>0.15</v>
      </c>
      <c r="X95" s="33">
        <v>0.3</v>
      </c>
      <c r="Y95" s="11" t="s">
        <v>12</v>
      </c>
      <c r="Z95" s="11" t="s">
        <v>12</v>
      </c>
      <c r="AA95" s="84" t="s">
        <v>12</v>
      </c>
      <c r="AB95" s="84" t="s">
        <v>12</v>
      </c>
      <c r="AC95" s="85" t="s">
        <v>12</v>
      </c>
      <c r="AD95" s="115" t="s">
        <v>12</v>
      </c>
      <c r="AE95" s="115" t="s">
        <v>12</v>
      </c>
    </row>
    <row r="96" spans="1:31" ht="64.05" customHeight="1" x14ac:dyDescent="0.3">
      <c r="A96" s="8">
        <v>37</v>
      </c>
      <c r="B96" s="24">
        <v>56</v>
      </c>
      <c r="C96" s="8">
        <v>95</v>
      </c>
      <c r="D96" s="25" t="s">
        <v>225</v>
      </c>
      <c r="E96" s="25" t="s">
        <v>225</v>
      </c>
      <c r="F96" s="25" t="s">
        <v>226</v>
      </c>
      <c r="G96" s="12">
        <v>1</v>
      </c>
      <c r="H96" s="12">
        <v>0</v>
      </c>
      <c r="I96" s="12">
        <v>1</v>
      </c>
      <c r="J96" s="11">
        <v>1</v>
      </c>
      <c r="K96" s="11">
        <v>1</v>
      </c>
      <c r="L96" s="11">
        <v>827</v>
      </c>
      <c r="M96" s="60" t="s">
        <v>214</v>
      </c>
      <c r="N96" s="14" t="s">
        <v>10</v>
      </c>
      <c r="O96" s="84" t="s">
        <v>12</v>
      </c>
      <c r="P96" s="83">
        <v>0</v>
      </c>
      <c r="Q96" s="83">
        <v>0</v>
      </c>
      <c r="R96" s="19">
        <v>0</v>
      </c>
      <c r="S96" s="19" t="s">
        <v>106</v>
      </c>
      <c r="T96" s="34" t="s">
        <v>43</v>
      </c>
      <c r="U96" s="14" t="s">
        <v>227</v>
      </c>
      <c r="V96" s="11" t="s">
        <v>612</v>
      </c>
      <c r="W96" s="64">
        <v>0.36499999999999999</v>
      </c>
      <c r="X96" s="22">
        <f>(2*W96)/(SQRT(1-(W96^2)))</f>
        <v>0.78409678255561255</v>
      </c>
      <c r="Y96" s="11" t="s">
        <v>12</v>
      </c>
      <c r="Z96" s="11" t="s">
        <v>12</v>
      </c>
      <c r="AA96" s="84" t="s">
        <v>12</v>
      </c>
      <c r="AB96" s="84" t="s">
        <v>12</v>
      </c>
      <c r="AC96" s="85" t="s">
        <v>12</v>
      </c>
      <c r="AD96" s="115" t="s">
        <v>12</v>
      </c>
      <c r="AE96" s="115" t="s">
        <v>12</v>
      </c>
    </row>
    <row r="97" spans="1:31" s="89" customFormat="1" ht="64.05" customHeight="1" x14ac:dyDescent="0.3">
      <c r="A97" s="8">
        <v>38</v>
      </c>
      <c r="B97" s="24">
        <v>57</v>
      </c>
      <c r="C97" s="7">
        <v>96</v>
      </c>
      <c r="D97" s="25" t="s">
        <v>481</v>
      </c>
      <c r="E97" s="25" t="s">
        <v>481</v>
      </c>
      <c r="F97" s="25" t="s">
        <v>521</v>
      </c>
      <c r="G97" s="12">
        <v>1</v>
      </c>
      <c r="H97" s="12">
        <v>1</v>
      </c>
      <c r="I97" s="12">
        <v>2</v>
      </c>
      <c r="J97" s="11">
        <v>1</v>
      </c>
      <c r="K97" s="11">
        <v>1</v>
      </c>
      <c r="L97" s="11">
        <v>288</v>
      </c>
      <c r="M97" s="60" t="s">
        <v>522</v>
      </c>
      <c r="N97" s="14" t="s">
        <v>10</v>
      </c>
      <c r="O97" s="84" t="s">
        <v>12</v>
      </c>
      <c r="P97" s="83">
        <v>0</v>
      </c>
      <c r="Q97" s="83">
        <v>0</v>
      </c>
      <c r="R97" s="19">
        <v>0</v>
      </c>
      <c r="S97" s="12" t="s">
        <v>650</v>
      </c>
      <c r="T97" s="53" t="s">
        <v>93</v>
      </c>
      <c r="U97" s="14" t="s">
        <v>222</v>
      </c>
      <c r="V97" s="11"/>
      <c r="W97" s="33">
        <v>0.24</v>
      </c>
      <c r="X97" s="22">
        <f>(2*W97)/(SQRT(1-(W97^2)))</f>
        <v>0.4944513860581975</v>
      </c>
      <c r="Y97" s="11" t="s">
        <v>12</v>
      </c>
      <c r="Z97" s="11" t="s">
        <v>12</v>
      </c>
      <c r="AA97" s="84" t="s">
        <v>12</v>
      </c>
      <c r="AB97" s="84" t="s">
        <v>12</v>
      </c>
      <c r="AC97" s="85" t="s">
        <v>12</v>
      </c>
      <c r="AD97" s="115" t="s">
        <v>12</v>
      </c>
      <c r="AE97" s="115" t="s">
        <v>12</v>
      </c>
    </row>
    <row r="98" spans="1:31" ht="64.05" customHeight="1" x14ac:dyDescent="0.3">
      <c r="A98" s="8">
        <v>39</v>
      </c>
      <c r="B98" s="7">
        <v>58</v>
      </c>
      <c r="C98" s="8">
        <v>97</v>
      </c>
      <c r="D98" s="9" t="s">
        <v>228</v>
      </c>
      <c r="E98" s="10" t="s">
        <v>228</v>
      </c>
      <c r="F98" s="9" t="s">
        <v>229</v>
      </c>
      <c r="G98" s="11">
        <v>1</v>
      </c>
      <c r="H98" s="11">
        <v>1</v>
      </c>
      <c r="I98" s="11">
        <v>2</v>
      </c>
      <c r="J98" s="11">
        <v>1</v>
      </c>
      <c r="K98" s="11">
        <v>1</v>
      </c>
      <c r="L98" s="11">
        <v>208</v>
      </c>
      <c r="M98" s="56" t="s">
        <v>230</v>
      </c>
      <c r="N98" s="15" t="s">
        <v>106</v>
      </c>
      <c r="O98" s="84" t="s">
        <v>12</v>
      </c>
      <c r="P98" s="83">
        <v>0</v>
      </c>
      <c r="Q98" s="83">
        <v>0</v>
      </c>
      <c r="R98" s="19">
        <v>0</v>
      </c>
      <c r="S98" s="19" t="s">
        <v>663</v>
      </c>
      <c r="T98" s="68" t="s">
        <v>231</v>
      </c>
      <c r="U98" s="15" t="s">
        <v>232</v>
      </c>
      <c r="V98" s="11"/>
      <c r="W98" s="11">
        <v>0.18</v>
      </c>
      <c r="X98" s="22">
        <f>(2*W98)/(SQRT(1-(W98^2)))</f>
        <v>0.36597765571301011</v>
      </c>
      <c r="Y98" s="11" t="s">
        <v>12</v>
      </c>
      <c r="Z98" s="11" t="s">
        <v>12</v>
      </c>
      <c r="AA98" s="84" t="s">
        <v>12</v>
      </c>
      <c r="AB98" s="84" t="s">
        <v>12</v>
      </c>
      <c r="AC98" s="85" t="s">
        <v>12</v>
      </c>
      <c r="AD98" s="115" t="s">
        <v>12</v>
      </c>
      <c r="AE98" s="115" t="s">
        <v>12</v>
      </c>
    </row>
    <row r="99" spans="1:31" ht="64.05" customHeight="1" x14ac:dyDescent="0.3">
      <c r="A99" s="8">
        <v>40</v>
      </c>
      <c r="B99" s="62">
        <v>59</v>
      </c>
      <c r="C99" s="8">
        <v>98</v>
      </c>
      <c r="D99" s="10" t="s">
        <v>234</v>
      </c>
      <c r="E99" s="10" t="s">
        <v>632</v>
      </c>
      <c r="F99" s="10" t="s">
        <v>235</v>
      </c>
      <c r="G99" s="11">
        <v>0</v>
      </c>
      <c r="H99" s="12">
        <v>0</v>
      </c>
      <c r="I99" s="12">
        <v>1</v>
      </c>
      <c r="J99" s="11">
        <v>0</v>
      </c>
      <c r="K99" s="11">
        <v>0</v>
      </c>
      <c r="L99" s="11">
        <v>60</v>
      </c>
      <c r="M99" s="11" t="s">
        <v>12</v>
      </c>
      <c r="N99" s="14" t="s">
        <v>12</v>
      </c>
      <c r="O99" s="11">
        <v>0</v>
      </c>
      <c r="P99" s="83">
        <v>0</v>
      </c>
      <c r="Q99" s="83">
        <v>0</v>
      </c>
      <c r="R99" s="19">
        <v>0</v>
      </c>
      <c r="S99" s="19" t="s">
        <v>648</v>
      </c>
      <c r="T99" s="20" t="s">
        <v>14</v>
      </c>
      <c r="U99" s="39" t="s">
        <v>236</v>
      </c>
      <c r="V99" s="21"/>
      <c r="W99" s="22">
        <v>0.16320000000000001</v>
      </c>
      <c r="X99" s="21">
        <v>0.33100000000000002</v>
      </c>
      <c r="Y99" s="11" t="s">
        <v>12</v>
      </c>
      <c r="Z99" s="11" t="s">
        <v>12</v>
      </c>
      <c r="AA99" s="84" t="s">
        <v>12</v>
      </c>
      <c r="AB99" s="84" t="s">
        <v>12</v>
      </c>
      <c r="AC99" s="85" t="s">
        <v>12</v>
      </c>
      <c r="AD99" s="115" t="s">
        <v>12</v>
      </c>
      <c r="AE99" s="115" t="s">
        <v>12</v>
      </c>
    </row>
    <row r="100" spans="1:31" ht="64.05" customHeight="1" x14ac:dyDescent="0.3">
      <c r="A100" s="8">
        <v>40</v>
      </c>
      <c r="B100" s="62">
        <v>59</v>
      </c>
      <c r="C100" s="7">
        <v>99</v>
      </c>
      <c r="D100" s="10" t="s">
        <v>234</v>
      </c>
      <c r="E100" s="10" t="s">
        <v>632</v>
      </c>
      <c r="F100" s="10" t="s">
        <v>235</v>
      </c>
      <c r="G100" s="11">
        <v>0</v>
      </c>
      <c r="H100" s="12">
        <v>0</v>
      </c>
      <c r="I100" s="12">
        <v>1</v>
      </c>
      <c r="J100" s="11">
        <v>0</v>
      </c>
      <c r="K100" s="11">
        <v>0</v>
      </c>
      <c r="L100" s="11">
        <v>60</v>
      </c>
      <c r="M100" s="11" t="s">
        <v>12</v>
      </c>
      <c r="N100" s="14" t="s">
        <v>12</v>
      </c>
      <c r="O100" s="11">
        <v>0</v>
      </c>
      <c r="P100" s="83">
        <v>0</v>
      </c>
      <c r="Q100" s="83">
        <v>0</v>
      </c>
      <c r="R100" s="19">
        <v>0</v>
      </c>
      <c r="S100" s="19" t="s">
        <v>106</v>
      </c>
      <c r="T100" s="34" t="s">
        <v>43</v>
      </c>
      <c r="U100" s="39" t="s">
        <v>237</v>
      </c>
      <c r="V100" s="33"/>
      <c r="W100" s="22">
        <v>0.35599999999999998</v>
      </c>
      <c r="X100" s="21">
        <v>0.76019999999999999</v>
      </c>
      <c r="Y100" s="11" t="s">
        <v>12</v>
      </c>
      <c r="Z100" s="11" t="s">
        <v>12</v>
      </c>
      <c r="AA100" s="84" t="s">
        <v>12</v>
      </c>
      <c r="AB100" s="84" t="s">
        <v>12</v>
      </c>
      <c r="AC100" s="85" t="s">
        <v>12</v>
      </c>
      <c r="AD100" s="115" t="s">
        <v>12</v>
      </c>
      <c r="AE100" s="115" t="s">
        <v>12</v>
      </c>
    </row>
    <row r="101" spans="1:31" ht="64.05" customHeight="1" x14ac:dyDescent="0.3">
      <c r="A101" s="8">
        <v>40</v>
      </c>
      <c r="B101" s="62">
        <v>60</v>
      </c>
      <c r="C101" s="8">
        <v>100</v>
      </c>
      <c r="D101" s="10" t="s">
        <v>238</v>
      </c>
      <c r="E101" s="10" t="s">
        <v>633</v>
      </c>
      <c r="F101" s="10" t="s">
        <v>235</v>
      </c>
      <c r="G101" s="11">
        <v>0</v>
      </c>
      <c r="H101" s="12">
        <v>0</v>
      </c>
      <c r="I101" s="12">
        <v>1</v>
      </c>
      <c r="J101" s="11">
        <v>0</v>
      </c>
      <c r="K101" s="11">
        <v>0</v>
      </c>
      <c r="L101" s="11">
        <v>51</v>
      </c>
      <c r="M101" s="11" t="s">
        <v>12</v>
      </c>
      <c r="N101" s="14" t="s">
        <v>12</v>
      </c>
      <c r="O101" s="11">
        <v>0</v>
      </c>
      <c r="P101" s="83">
        <v>0</v>
      </c>
      <c r="Q101" s="83">
        <v>0</v>
      </c>
      <c r="R101" s="19">
        <v>0</v>
      </c>
      <c r="S101" s="19" t="s">
        <v>648</v>
      </c>
      <c r="T101" s="20" t="s">
        <v>14</v>
      </c>
      <c r="U101" s="39" t="s">
        <v>236</v>
      </c>
      <c r="V101" s="33"/>
      <c r="W101" s="22">
        <v>0.1948</v>
      </c>
      <c r="X101" s="21">
        <v>0.3972</v>
      </c>
      <c r="Y101" s="11" t="s">
        <v>12</v>
      </c>
      <c r="Z101" s="11" t="s">
        <v>12</v>
      </c>
      <c r="AA101" s="84" t="s">
        <v>12</v>
      </c>
      <c r="AB101" s="84" t="s">
        <v>12</v>
      </c>
      <c r="AC101" s="85" t="s">
        <v>12</v>
      </c>
      <c r="AD101" s="115" t="s">
        <v>12</v>
      </c>
      <c r="AE101" s="115" t="s">
        <v>12</v>
      </c>
    </row>
    <row r="102" spans="1:31" ht="64.05" customHeight="1" x14ac:dyDescent="0.3">
      <c r="A102" s="8">
        <v>40</v>
      </c>
      <c r="B102" s="62">
        <v>60</v>
      </c>
      <c r="C102" s="8">
        <v>101</v>
      </c>
      <c r="D102" s="10" t="s">
        <v>238</v>
      </c>
      <c r="E102" s="10" t="s">
        <v>633</v>
      </c>
      <c r="F102" s="10" t="s">
        <v>235</v>
      </c>
      <c r="G102" s="11">
        <v>0</v>
      </c>
      <c r="H102" s="12">
        <v>0</v>
      </c>
      <c r="I102" s="12">
        <v>1</v>
      </c>
      <c r="J102" s="11">
        <v>0</v>
      </c>
      <c r="K102" s="11">
        <v>0</v>
      </c>
      <c r="L102" s="11">
        <v>51</v>
      </c>
      <c r="M102" s="11" t="s">
        <v>12</v>
      </c>
      <c r="N102" s="14" t="s">
        <v>12</v>
      </c>
      <c r="O102" s="11">
        <v>0</v>
      </c>
      <c r="P102" s="83">
        <v>0</v>
      </c>
      <c r="Q102" s="83">
        <v>0</v>
      </c>
      <c r="R102" s="19">
        <v>0</v>
      </c>
      <c r="S102" s="19" t="s">
        <v>106</v>
      </c>
      <c r="T102" s="34" t="s">
        <v>43</v>
      </c>
      <c r="U102" s="39" t="s">
        <v>237</v>
      </c>
      <c r="V102" s="33"/>
      <c r="W102" s="22">
        <v>0.38500000000000001</v>
      </c>
      <c r="X102" s="21">
        <v>0.83440000000000003</v>
      </c>
      <c r="Y102" s="11" t="s">
        <v>12</v>
      </c>
      <c r="Z102" s="11" t="s">
        <v>12</v>
      </c>
      <c r="AA102" s="84" t="s">
        <v>12</v>
      </c>
      <c r="AB102" s="84" t="s">
        <v>12</v>
      </c>
      <c r="AC102" s="85" t="s">
        <v>12</v>
      </c>
      <c r="AD102" s="115" t="s">
        <v>12</v>
      </c>
      <c r="AE102" s="115" t="s">
        <v>12</v>
      </c>
    </row>
    <row r="103" spans="1:31" ht="64.05" customHeight="1" x14ac:dyDescent="0.3">
      <c r="A103" s="8">
        <v>40</v>
      </c>
      <c r="B103" s="62">
        <v>60</v>
      </c>
      <c r="C103" s="7">
        <v>102</v>
      </c>
      <c r="D103" s="10" t="s">
        <v>238</v>
      </c>
      <c r="E103" s="10" t="s">
        <v>633</v>
      </c>
      <c r="F103" s="10" t="s">
        <v>235</v>
      </c>
      <c r="G103" s="11">
        <v>0</v>
      </c>
      <c r="H103" s="12">
        <v>0</v>
      </c>
      <c r="I103" s="12">
        <v>1</v>
      </c>
      <c r="J103" s="11">
        <v>0</v>
      </c>
      <c r="K103" s="11">
        <v>0</v>
      </c>
      <c r="L103" s="11">
        <v>51</v>
      </c>
      <c r="M103" s="11" t="s">
        <v>12</v>
      </c>
      <c r="N103" s="14" t="s">
        <v>12</v>
      </c>
      <c r="O103" s="11">
        <v>0</v>
      </c>
      <c r="P103" s="83">
        <v>0</v>
      </c>
      <c r="Q103" s="83">
        <v>0</v>
      </c>
      <c r="R103" s="19">
        <v>0</v>
      </c>
      <c r="S103" s="12" t="s">
        <v>485</v>
      </c>
      <c r="T103" s="47" t="s">
        <v>82</v>
      </c>
      <c r="U103" s="39" t="s">
        <v>233</v>
      </c>
      <c r="V103" s="33"/>
      <c r="W103" s="22">
        <v>6.1699999999999998E-2</v>
      </c>
      <c r="X103" s="33">
        <v>0.12379999999999999</v>
      </c>
      <c r="Y103" s="11" t="s">
        <v>12</v>
      </c>
      <c r="Z103" s="11" t="s">
        <v>12</v>
      </c>
      <c r="AA103" s="84" t="s">
        <v>12</v>
      </c>
      <c r="AB103" s="84" t="s">
        <v>12</v>
      </c>
      <c r="AC103" s="85" t="s">
        <v>12</v>
      </c>
      <c r="AD103" s="115" t="s">
        <v>12</v>
      </c>
      <c r="AE103" s="115" t="s">
        <v>12</v>
      </c>
    </row>
    <row r="104" spans="1:31" ht="64.05" customHeight="1" x14ac:dyDescent="0.3">
      <c r="A104" s="8">
        <v>40</v>
      </c>
      <c r="B104" s="62">
        <v>61</v>
      </c>
      <c r="C104" s="8">
        <v>103</v>
      </c>
      <c r="D104" s="10" t="s">
        <v>239</v>
      </c>
      <c r="E104" s="10" t="s">
        <v>634</v>
      </c>
      <c r="F104" s="10" t="s">
        <v>235</v>
      </c>
      <c r="G104" s="11">
        <v>0</v>
      </c>
      <c r="H104" s="12">
        <v>0</v>
      </c>
      <c r="I104" s="12">
        <v>1</v>
      </c>
      <c r="J104" s="11">
        <v>0</v>
      </c>
      <c r="K104" s="11">
        <v>0</v>
      </c>
      <c r="L104" s="11">
        <v>47</v>
      </c>
      <c r="M104" s="11" t="s">
        <v>12</v>
      </c>
      <c r="N104" s="14" t="s">
        <v>12</v>
      </c>
      <c r="O104" s="11">
        <v>0</v>
      </c>
      <c r="P104" s="83">
        <v>0</v>
      </c>
      <c r="Q104" s="83">
        <v>0</v>
      </c>
      <c r="R104" s="19">
        <v>0</v>
      </c>
      <c r="S104" s="19" t="s">
        <v>648</v>
      </c>
      <c r="T104" s="20" t="s">
        <v>14</v>
      </c>
      <c r="U104" s="39" t="s">
        <v>236</v>
      </c>
      <c r="V104" s="33"/>
      <c r="W104" s="22">
        <v>0.55149999999999999</v>
      </c>
      <c r="X104" s="33">
        <v>1.3220000000000001</v>
      </c>
      <c r="Y104" s="11" t="s">
        <v>12</v>
      </c>
      <c r="Z104" s="11" t="s">
        <v>12</v>
      </c>
      <c r="AA104" s="84" t="s">
        <v>12</v>
      </c>
      <c r="AB104" s="84" t="s">
        <v>12</v>
      </c>
      <c r="AC104" s="85" t="s">
        <v>12</v>
      </c>
      <c r="AD104" s="115" t="s">
        <v>12</v>
      </c>
      <c r="AE104" s="115" t="s">
        <v>12</v>
      </c>
    </row>
    <row r="105" spans="1:31" ht="64.05" customHeight="1" x14ac:dyDescent="0.3">
      <c r="A105" s="8">
        <v>40</v>
      </c>
      <c r="B105" s="62">
        <v>61</v>
      </c>
      <c r="C105" s="8">
        <v>104</v>
      </c>
      <c r="D105" s="10" t="s">
        <v>239</v>
      </c>
      <c r="E105" s="10" t="s">
        <v>634</v>
      </c>
      <c r="F105" s="10" t="s">
        <v>235</v>
      </c>
      <c r="G105" s="11">
        <v>0</v>
      </c>
      <c r="H105" s="12">
        <v>0</v>
      </c>
      <c r="I105" s="12">
        <v>1</v>
      </c>
      <c r="J105" s="11">
        <v>0</v>
      </c>
      <c r="K105" s="11">
        <v>0</v>
      </c>
      <c r="L105" s="11">
        <v>47</v>
      </c>
      <c r="M105" s="11" t="s">
        <v>12</v>
      </c>
      <c r="N105" s="14" t="s">
        <v>12</v>
      </c>
      <c r="O105" s="11">
        <v>0</v>
      </c>
      <c r="P105" s="83">
        <v>0</v>
      </c>
      <c r="Q105" s="83">
        <v>0</v>
      </c>
      <c r="R105" s="19">
        <v>0</v>
      </c>
      <c r="S105" s="19" t="s">
        <v>106</v>
      </c>
      <c r="T105" s="34" t="s">
        <v>43</v>
      </c>
      <c r="U105" s="39" t="s">
        <v>237</v>
      </c>
      <c r="V105" s="33"/>
      <c r="W105" s="22">
        <v>0.61619999999999997</v>
      </c>
      <c r="X105" s="33">
        <v>1.5649999999999999</v>
      </c>
      <c r="Y105" s="11" t="s">
        <v>12</v>
      </c>
      <c r="Z105" s="11" t="s">
        <v>12</v>
      </c>
      <c r="AA105" s="84" t="s">
        <v>12</v>
      </c>
      <c r="AB105" s="84" t="s">
        <v>12</v>
      </c>
      <c r="AC105" s="85" t="s">
        <v>12</v>
      </c>
      <c r="AD105" s="115" t="s">
        <v>12</v>
      </c>
      <c r="AE105" s="115" t="s">
        <v>12</v>
      </c>
    </row>
    <row r="106" spans="1:31" ht="64.05" customHeight="1" x14ac:dyDescent="0.3">
      <c r="A106" s="8">
        <v>40</v>
      </c>
      <c r="B106" s="62">
        <v>61</v>
      </c>
      <c r="C106" s="7">
        <v>105</v>
      </c>
      <c r="D106" s="10" t="s">
        <v>239</v>
      </c>
      <c r="E106" s="10" t="s">
        <v>634</v>
      </c>
      <c r="F106" s="10" t="s">
        <v>235</v>
      </c>
      <c r="G106" s="11">
        <v>0</v>
      </c>
      <c r="H106" s="12">
        <v>0</v>
      </c>
      <c r="I106" s="12">
        <v>1</v>
      </c>
      <c r="J106" s="11">
        <v>0</v>
      </c>
      <c r="K106" s="11">
        <v>0</v>
      </c>
      <c r="L106" s="11">
        <v>47</v>
      </c>
      <c r="M106" s="11" t="s">
        <v>12</v>
      </c>
      <c r="N106" s="14" t="s">
        <v>12</v>
      </c>
      <c r="O106" s="11">
        <v>0</v>
      </c>
      <c r="P106" s="83">
        <v>0</v>
      </c>
      <c r="Q106" s="83">
        <v>0</v>
      </c>
      <c r="R106" s="19">
        <v>0</v>
      </c>
      <c r="S106" s="19" t="s">
        <v>106</v>
      </c>
      <c r="T106" s="34" t="s">
        <v>43</v>
      </c>
      <c r="U106" s="39" t="s">
        <v>240</v>
      </c>
      <c r="V106" s="33"/>
      <c r="W106" s="22">
        <v>0.2752</v>
      </c>
      <c r="X106" s="33">
        <v>0.57269999999999999</v>
      </c>
      <c r="Y106" s="11" t="s">
        <v>12</v>
      </c>
      <c r="Z106" s="11" t="s">
        <v>12</v>
      </c>
      <c r="AA106" s="84" t="s">
        <v>12</v>
      </c>
      <c r="AB106" s="84" t="s">
        <v>12</v>
      </c>
      <c r="AC106" s="85" t="s">
        <v>12</v>
      </c>
      <c r="AD106" s="115" t="s">
        <v>12</v>
      </c>
      <c r="AE106" s="115" t="s">
        <v>12</v>
      </c>
    </row>
    <row r="107" spans="1:31" s="89" customFormat="1" ht="64.05" customHeight="1" x14ac:dyDescent="0.3">
      <c r="A107" s="8">
        <v>41</v>
      </c>
      <c r="B107" s="7">
        <v>62</v>
      </c>
      <c r="C107" s="8">
        <v>106</v>
      </c>
      <c r="D107" s="9" t="s">
        <v>241</v>
      </c>
      <c r="E107" s="9" t="s">
        <v>241</v>
      </c>
      <c r="F107" s="9" t="s">
        <v>242</v>
      </c>
      <c r="G107" s="11">
        <v>1</v>
      </c>
      <c r="H107" s="11">
        <v>0</v>
      </c>
      <c r="I107" s="11">
        <v>1</v>
      </c>
      <c r="J107" s="11">
        <v>1</v>
      </c>
      <c r="K107" s="11">
        <v>1</v>
      </c>
      <c r="L107" s="11">
        <v>109</v>
      </c>
      <c r="M107" s="15" t="s">
        <v>243</v>
      </c>
      <c r="N107" s="14" t="s">
        <v>76</v>
      </c>
      <c r="O107" s="84" t="s">
        <v>12</v>
      </c>
      <c r="P107" s="19">
        <v>1</v>
      </c>
      <c r="Q107" s="19">
        <v>0.25</v>
      </c>
      <c r="R107" s="138">
        <v>1</v>
      </c>
      <c r="S107" s="12" t="s">
        <v>651</v>
      </c>
      <c r="T107" s="109" t="s">
        <v>568</v>
      </c>
      <c r="U107" s="15" t="s">
        <v>247</v>
      </c>
      <c r="V107" s="11"/>
      <c r="W107" s="6">
        <v>0.59</v>
      </c>
      <c r="X107" s="22">
        <f t="shared" ref="X107:X125" si="5">(2*W107)/(SQRT(1-(W107^2)))</f>
        <v>1.4614754242572572</v>
      </c>
      <c r="Y107" s="29" t="s">
        <v>245</v>
      </c>
      <c r="Z107" s="14" t="s">
        <v>246</v>
      </c>
      <c r="AA107" s="84" t="s">
        <v>12</v>
      </c>
      <c r="AB107" s="84" t="s">
        <v>12</v>
      </c>
      <c r="AC107" s="85" t="s">
        <v>12</v>
      </c>
      <c r="AD107" s="115" t="s">
        <v>12</v>
      </c>
      <c r="AE107" s="115" t="s">
        <v>12</v>
      </c>
    </row>
    <row r="108" spans="1:31" ht="64.05" customHeight="1" x14ac:dyDescent="0.3">
      <c r="A108" s="8">
        <v>41</v>
      </c>
      <c r="B108" s="7">
        <v>62</v>
      </c>
      <c r="C108" s="8">
        <v>107</v>
      </c>
      <c r="D108" s="9" t="s">
        <v>241</v>
      </c>
      <c r="E108" s="9" t="s">
        <v>241</v>
      </c>
      <c r="F108" s="9" t="s">
        <v>242</v>
      </c>
      <c r="G108" s="11">
        <v>1</v>
      </c>
      <c r="H108" s="11">
        <v>0</v>
      </c>
      <c r="I108" s="11">
        <v>1</v>
      </c>
      <c r="J108" s="11">
        <v>1</v>
      </c>
      <c r="K108" s="11">
        <v>1</v>
      </c>
      <c r="L108" s="11">
        <v>109</v>
      </c>
      <c r="M108" s="15" t="s">
        <v>243</v>
      </c>
      <c r="N108" s="14" t="s">
        <v>76</v>
      </c>
      <c r="O108" s="84" t="s">
        <v>12</v>
      </c>
      <c r="P108" s="19">
        <v>1</v>
      </c>
      <c r="Q108" s="19">
        <v>0.25</v>
      </c>
      <c r="R108" s="19">
        <v>0</v>
      </c>
      <c r="S108" s="19" t="s">
        <v>648</v>
      </c>
      <c r="T108" s="20" t="s">
        <v>14</v>
      </c>
      <c r="U108" s="15" t="s">
        <v>244</v>
      </c>
      <c r="V108" s="11"/>
      <c r="W108" s="6">
        <v>0.69</v>
      </c>
      <c r="X108" s="22">
        <f t="shared" si="5"/>
        <v>1.9065793599765333</v>
      </c>
      <c r="Y108" s="29" t="s">
        <v>245</v>
      </c>
      <c r="Z108" s="14" t="s">
        <v>246</v>
      </c>
      <c r="AA108" s="84" t="s">
        <v>12</v>
      </c>
      <c r="AB108" s="84" t="s">
        <v>12</v>
      </c>
      <c r="AC108" s="85" t="s">
        <v>12</v>
      </c>
      <c r="AD108" s="115" t="s">
        <v>12</v>
      </c>
      <c r="AE108" s="115" t="s">
        <v>12</v>
      </c>
    </row>
    <row r="109" spans="1:31" ht="64.05" customHeight="1" x14ac:dyDescent="0.3">
      <c r="A109" s="8">
        <v>42</v>
      </c>
      <c r="B109" s="7">
        <v>63</v>
      </c>
      <c r="C109" s="7">
        <v>108</v>
      </c>
      <c r="D109" s="10" t="s">
        <v>248</v>
      </c>
      <c r="E109" s="10" t="s">
        <v>646</v>
      </c>
      <c r="F109" s="10" t="s">
        <v>249</v>
      </c>
      <c r="G109" s="11">
        <v>1</v>
      </c>
      <c r="H109" s="12">
        <v>0</v>
      </c>
      <c r="I109" s="12">
        <v>1</v>
      </c>
      <c r="J109" s="11">
        <v>1</v>
      </c>
      <c r="K109" s="11">
        <v>1</v>
      </c>
      <c r="L109" s="11">
        <v>196</v>
      </c>
      <c r="M109" s="60" t="s">
        <v>250</v>
      </c>
      <c r="N109" s="14" t="s">
        <v>10</v>
      </c>
      <c r="O109" s="84" t="s">
        <v>12</v>
      </c>
      <c r="P109" s="83">
        <v>0</v>
      </c>
      <c r="Q109" s="83">
        <v>0</v>
      </c>
      <c r="R109" s="138">
        <v>1</v>
      </c>
      <c r="S109" s="12" t="s">
        <v>651</v>
      </c>
      <c r="T109" s="109" t="s">
        <v>568</v>
      </c>
      <c r="U109" s="136" t="s">
        <v>251</v>
      </c>
      <c r="V109" s="11"/>
      <c r="W109" s="6">
        <v>0.06</v>
      </c>
      <c r="X109" s="22">
        <f t="shared" si="5"/>
        <v>0.12021658495512914</v>
      </c>
      <c r="Y109" s="29" t="s">
        <v>252</v>
      </c>
      <c r="Z109" s="14" t="s">
        <v>13</v>
      </c>
      <c r="AA109" s="84" t="s">
        <v>12</v>
      </c>
      <c r="AB109" s="84" t="s">
        <v>12</v>
      </c>
      <c r="AC109" s="85" t="s">
        <v>12</v>
      </c>
      <c r="AD109" s="115" t="s">
        <v>12</v>
      </c>
      <c r="AE109" s="115" t="s">
        <v>12</v>
      </c>
    </row>
    <row r="110" spans="1:31" ht="64.05" customHeight="1" x14ac:dyDescent="0.3">
      <c r="A110" s="8">
        <v>43</v>
      </c>
      <c r="B110" s="62">
        <v>64</v>
      </c>
      <c r="C110" s="8">
        <v>109</v>
      </c>
      <c r="D110" s="9" t="s">
        <v>635</v>
      </c>
      <c r="E110" s="9" t="s">
        <v>635</v>
      </c>
      <c r="F110" s="9" t="s">
        <v>253</v>
      </c>
      <c r="G110" s="11">
        <v>1</v>
      </c>
      <c r="H110" s="11">
        <v>0</v>
      </c>
      <c r="I110" s="11">
        <v>1</v>
      </c>
      <c r="J110" s="11">
        <v>1</v>
      </c>
      <c r="K110" s="11">
        <v>1</v>
      </c>
      <c r="L110" s="11">
        <v>364</v>
      </c>
      <c r="M110" s="60" t="s">
        <v>254</v>
      </c>
      <c r="N110" s="14" t="s">
        <v>10</v>
      </c>
      <c r="O110" s="84" t="s">
        <v>12</v>
      </c>
      <c r="P110" s="83">
        <v>0</v>
      </c>
      <c r="Q110" s="83">
        <v>0</v>
      </c>
      <c r="R110" s="19">
        <v>0</v>
      </c>
      <c r="S110" s="12" t="s">
        <v>650</v>
      </c>
      <c r="T110" s="53" t="s">
        <v>93</v>
      </c>
      <c r="U110" s="14" t="s">
        <v>255</v>
      </c>
      <c r="V110" s="11"/>
      <c r="W110" s="11">
        <v>0.64</v>
      </c>
      <c r="X110" s="22">
        <f t="shared" si="5"/>
        <v>1.6658534601451314</v>
      </c>
      <c r="Y110" s="11" t="s">
        <v>12</v>
      </c>
      <c r="Z110" s="11" t="s">
        <v>12</v>
      </c>
      <c r="AA110" s="84" t="s">
        <v>12</v>
      </c>
      <c r="AB110" s="84" t="s">
        <v>12</v>
      </c>
      <c r="AC110" s="85" t="s">
        <v>12</v>
      </c>
      <c r="AD110" s="115" t="s">
        <v>12</v>
      </c>
      <c r="AE110" s="115" t="s">
        <v>12</v>
      </c>
    </row>
    <row r="111" spans="1:31" s="89" customFormat="1" ht="64.05" customHeight="1" x14ac:dyDescent="0.3">
      <c r="A111" s="150">
        <v>44</v>
      </c>
      <c r="B111" s="153">
        <v>65</v>
      </c>
      <c r="C111" s="8">
        <v>110</v>
      </c>
      <c r="D111" s="9" t="s">
        <v>690</v>
      </c>
      <c r="E111" s="9" t="s">
        <v>690</v>
      </c>
      <c r="F111" s="9" t="s">
        <v>691</v>
      </c>
      <c r="G111" s="11">
        <v>1</v>
      </c>
      <c r="H111" s="11">
        <v>0</v>
      </c>
      <c r="I111" s="11">
        <v>1</v>
      </c>
      <c r="J111" s="11">
        <v>1</v>
      </c>
      <c r="K111" s="11">
        <v>1</v>
      </c>
      <c r="L111" s="11">
        <v>185</v>
      </c>
      <c r="M111" s="60" t="s">
        <v>254</v>
      </c>
      <c r="N111" s="14" t="s">
        <v>10</v>
      </c>
      <c r="O111" s="84" t="s">
        <v>12</v>
      </c>
      <c r="P111" s="83">
        <v>0</v>
      </c>
      <c r="Q111" s="83">
        <v>0</v>
      </c>
      <c r="R111" s="19">
        <v>0</v>
      </c>
      <c r="S111" s="12" t="s">
        <v>650</v>
      </c>
      <c r="T111" s="53" t="s">
        <v>93</v>
      </c>
      <c r="U111" s="14" t="s">
        <v>692</v>
      </c>
      <c r="V111" s="90" t="s">
        <v>694</v>
      </c>
      <c r="W111" s="11">
        <v>0.54500000000000004</v>
      </c>
      <c r="X111" s="22">
        <f t="shared" si="5"/>
        <v>1.3000395291995621</v>
      </c>
      <c r="Y111" s="11" t="s">
        <v>12</v>
      </c>
      <c r="Z111" s="11" t="s">
        <v>12</v>
      </c>
      <c r="AA111" s="84" t="s">
        <v>12</v>
      </c>
      <c r="AB111" s="84" t="s">
        <v>12</v>
      </c>
      <c r="AC111" s="85" t="s">
        <v>12</v>
      </c>
      <c r="AD111" s="115" t="s">
        <v>12</v>
      </c>
      <c r="AE111" s="115" t="s">
        <v>12</v>
      </c>
    </row>
    <row r="112" spans="1:31" s="89" customFormat="1" ht="64.05" customHeight="1" x14ac:dyDescent="0.3">
      <c r="A112" s="150">
        <v>44</v>
      </c>
      <c r="B112" s="153">
        <v>65</v>
      </c>
      <c r="C112" s="7">
        <v>111</v>
      </c>
      <c r="D112" s="9" t="s">
        <v>690</v>
      </c>
      <c r="E112" s="9" t="s">
        <v>690</v>
      </c>
      <c r="F112" s="9" t="s">
        <v>691</v>
      </c>
      <c r="G112" s="11">
        <v>1</v>
      </c>
      <c r="H112" s="11">
        <v>0</v>
      </c>
      <c r="I112" s="11">
        <v>1</v>
      </c>
      <c r="J112" s="11">
        <v>1</v>
      </c>
      <c r="K112" s="11">
        <v>1</v>
      </c>
      <c r="L112" s="11">
        <v>185</v>
      </c>
      <c r="M112" s="60" t="s">
        <v>254</v>
      </c>
      <c r="N112" s="14" t="s">
        <v>10</v>
      </c>
      <c r="O112" s="84" t="s">
        <v>12</v>
      </c>
      <c r="P112" s="83">
        <v>0</v>
      </c>
      <c r="Q112" s="83">
        <v>0</v>
      </c>
      <c r="R112" s="19">
        <v>0</v>
      </c>
      <c r="S112" s="19" t="s">
        <v>662</v>
      </c>
      <c r="T112" s="57" t="s">
        <v>119</v>
      </c>
      <c r="U112" s="14" t="s">
        <v>693</v>
      </c>
      <c r="V112" s="16" t="s">
        <v>695</v>
      </c>
      <c r="W112" s="11">
        <v>0.17299999999999999</v>
      </c>
      <c r="X112" s="22">
        <f t="shared" si="5"/>
        <v>0.35129691662866364</v>
      </c>
      <c r="Y112" s="11" t="s">
        <v>12</v>
      </c>
      <c r="Z112" s="11" t="s">
        <v>12</v>
      </c>
      <c r="AA112" s="84" t="s">
        <v>12</v>
      </c>
      <c r="AB112" s="84" t="s">
        <v>12</v>
      </c>
      <c r="AC112" s="85" t="s">
        <v>12</v>
      </c>
      <c r="AD112" s="115" t="s">
        <v>12</v>
      </c>
      <c r="AE112" s="115" t="s">
        <v>12</v>
      </c>
    </row>
    <row r="113" spans="1:31" ht="64.05" customHeight="1" x14ac:dyDescent="0.3">
      <c r="A113" s="8">
        <v>45</v>
      </c>
      <c r="B113" s="7">
        <v>66</v>
      </c>
      <c r="C113" s="8">
        <v>112</v>
      </c>
      <c r="D113" s="10" t="s">
        <v>718</v>
      </c>
      <c r="E113" s="10" t="s">
        <v>719</v>
      </c>
      <c r="F113" s="9" t="s">
        <v>256</v>
      </c>
      <c r="G113" s="11">
        <v>1</v>
      </c>
      <c r="H113" s="11">
        <v>1</v>
      </c>
      <c r="I113" s="11">
        <v>2</v>
      </c>
      <c r="J113" s="11">
        <v>1</v>
      </c>
      <c r="K113" s="11">
        <v>1</v>
      </c>
      <c r="L113" s="11">
        <v>222</v>
      </c>
      <c r="M113" s="17" t="s">
        <v>257</v>
      </c>
      <c r="N113" s="15" t="s">
        <v>10</v>
      </c>
      <c r="O113" s="84" t="s">
        <v>12</v>
      </c>
      <c r="P113" s="83">
        <v>0</v>
      </c>
      <c r="Q113" s="83">
        <v>0</v>
      </c>
      <c r="R113" s="19">
        <v>0</v>
      </c>
      <c r="S113" s="12" t="s">
        <v>485</v>
      </c>
      <c r="T113" s="47" t="s">
        <v>82</v>
      </c>
      <c r="U113" s="15" t="s">
        <v>258</v>
      </c>
      <c r="V113" s="11"/>
      <c r="W113" s="11">
        <v>0.69</v>
      </c>
      <c r="X113" s="22">
        <f t="shared" si="5"/>
        <v>1.9065793599765333</v>
      </c>
      <c r="Y113" s="11" t="s">
        <v>12</v>
      </c>
      <c r="Z113" s="11" t="s">
        <v>12</v>
      </c>
      <c r="AA113" s="84" t="s">
        <v>12</v>
      </c>
      <c r="AB113" s="84" t="s">
        <v>12</v>
      </c>
      <c r="AC113" s="85" t="s">
        <v>12</v>
      </c>
      <c r="AD113" s="115" t="s">
        <v>12</v>
      </c>
      <c r="AE113" s="115" t="s">
        <v>12</v>
      </c>
    </row>
    <row r="114" spans="1:31" ht="64.05" customHeight="1" x14ac:dyDescent="0.3">
      <c r="A114" s="8">
        <v>45</v>
      </c>
      <c r="B114" s="24">
        <v>66</v>
      </c>
      <c r="C114" s="8">
        <v>113</v>
      </c>
      <c r="D114" s="10" t="s">
        <v>718</v>
      </c>
      <c r="E114" s="10" t="s">
        <v>719</v>
      </c>
      <c r="F114" s="42" t="s">
        <v>256</v>
      </c>
      <c r="G114" s="11">
        <v>1</v>
      </c>
      <c r="H114" s="11">
        <v>1</v>
      </c>
      <c r="I114" s="11">
        <v>2</v>
      </c>
      <c r="J114" s="11">
        <v>1</v>
      </c>
      <c r="K114" s="11">
        <v>1</v>
      </c>
      <c r="L114" s="11">
        <v>222</v>
      </c>
      <c r="M114" s="17" t="s">
        <v>257</v>
      </c>
      <c r="N114" s="15" t="s">
        <v>10</v>
      </c>
      <c r="O114" s="84" t="s">
        <v>12</v>
      </c>
      <c r="P114" s="83">
        <v>0</v>
      </c>
      <c r="Q114" s="83">
        <v>0</v>
      </c>
      <c r="R114" s="19">
        <v>0</v>
      </c>
      <c r="S114" s="19" t="s">
        <v>648</v>
      </c>
      <c r="T114" s="20" t="s">
        <v>14</v>
      </c>
      <c r="U114" s="15" t="s">
        <v>259</v>
      </c>
      <c r="V114" s="11"/>
      <c r="W114" s="11">
        <v>0.65</v>
      </c>
      <c r="X114" s="22">
        <f t="shared" si="5"/>
        <v>1.7106744068953994</v>
      </c>
      <c r="Y114" s="11" t="s">
        <v>12</v>
      </c>
      <c r="Z114" s="11" t="s">
        <v>12</v>
      </c>
      <c r="AA114" s="84" t="s">
        <v>12</v>
      </c>
      <c r="AB114" s="84" t="s">
        <v>12</v>
      </c>
      <c r="AC114" s="85" t="s">
        <v>12</v>
      </c>
      <c r="AD114" s="115" t="s">
        <v>12</v>
      </c>
      <c r="AE114" s="115" t="s">
        <v>12</v>
      </c>
    </row>
    <row r="115" spans="1:31" s="89" customFormat="1" ht="64.05" customHeight="1" x14ac:dyDescent="0.3">
      <c r="A115" s="8">
        <v>46</v>
      </c>
      <c r="B115" s="24">
        <v>67</v>
      </c>
      <c r="C115" s="7">
        <v>114</v>
      </c>
      <c r="D115" s="55" t="s">
        <v>586</v>
      </c>
      <c r="E115" s="55" t="s">
        <v>586</v>
      </c>
      <c r="F115" s="38" t="s">
        <v>503</v>
      </c>
      <c r="G115" s="11">
        <v>1</v>
      </c>
      <c r="H115" s="11">
        <v>1</v>
      </c>
      <c r="I115" s="11">
        <v>4</v>
      </c>
      <c r="J115" s="11">
        <v>1</v>
      </c>
      <c r="K115" s="11">
        <v>1</v>
      </c>
      <c r="L115" s="11">
        <v>248</v>
      </c>
      <c r="M115" s="17" t="s">
        <v>250</v>
      </c>
      <c r="N115" s="15" t="s">
        <v>10</v>
      </c>
      <c r="O115" s="84" t="s">
        <v>12</v>
      </c>
      <c r="P115" s="83">
        <v>0</v>
      </c>
      <c r="Q115" s="83">
        <v>0</v>
      </c>
      <c r="R115" s="19">
        <v>0</v>
      </c>
      <c r="S115" s="19" t="s">
        <v>648</v>
      </c>
      <c r="T115" s="20" t="s">
        <v>14</v>
      </c>
      <c r="U115" s="15" t="s">
        <v>505</v>
      </c>
      <c r="V115" s="11"/>
      <c r="W115" s="11">
        <v>0.79500000000000004</v>
      </c>
      <c r="X115" s="22">
        <f t="shared" si="5"/>
        <v>2.6211264160870447</v>
      </c>
      <c r="Y115" s="16" t="s">
        <v>506</v>
      </c>
      <c r="Z115" s="16" t="s">
        <v>21</v>
      </c>
      <c r="AA115" s="84" t="s">
        <v>12</v>
      </c>
      <c r="AB115" s="84" t="s">
        <v>12</v>
      </c>
      <c r="AC115" s="85" t="s">
        <v>12</v>
      </c>
      <c r="AD115" s="115" t="s">
        <v>12</v>
      </c>
      <c r="AE115" s="115" t="s">
        <v>12</v>
      </c>
    </row>
    <row r="116" spans="1:31" s="89" customFormat="1" ht="64.05" customHeight="1" x14ac:dyDescent="0.3">
      <c r="A116" s="8">
        <v>46</v>
      </c>
      <c r="B116" s="24">
        <v>67</v>
      </c>
      <c r="C116" s="8">
        <v>115</v>
      </c>
      <c r="D116" s="55" t="s">
        <v>586</v>
      </c>
      <c r="E116" s="55" t="s">
        <v>586</v>
      </c>
      <c r="F116" s="38" t="s">
        <v>503</v>
      </c>
      <c r="G116" s="11">
        <v>1</v>
      </c>
      <c r="H116" s="11">
        <v>1</v>
      </c>
      <c r="I116" s="11">
        <v>4</v>
      </c>
      <c r="J116" s="11">
        <v>1</v>
      </c>
      <c r="K116" s="11">
        <v>1</v>
      </c>
      <c r="L116" s="11">
        <v>248</v>
      </c>
      <c r="M116" s="17" t="s">
        <v>250</v>
      </c>
      <c r="N116" s="15" t="s">
        <v>10</v>
      </c>
      <c r="O116" s="84" t="s">
        <v>12</v>
      </c>
      <c r="P116" s="83">
        <v>0</v>
      </c>
      <c r="Q116" s="83">
        <v>0</v>
      </c>
      <c r="R116" s="19">
        <v>0</v>
      </c>
      <c r="S116" s="12" t="s">
        <v>485</v>
      </c>
      <c r="T116" s="47" t="s">
        <v>82</v>
      </c>
      <c r="U116" s="15" t="s">
        <v>504</v>
      </c>
      <c r="V116" s="11"/>
      <c r="W116" s="11">
        <v>0.70499999999999996</v>
      </c>
      <c r="X116" s="22">
        <f t="shared" si="5"/>
        <v>1.9881351927895621</v>
      </c>
      <c r="Y116" s="16" t="s">
        <v>506</v>
      </c>
      <c r="Z116" s="16" t="s">
        <v>21</v>
      </c>
      <c r="AA116" s="84" t="s">
        <v>12</v>
      </c>
      <c r="AB116" s="84" t="s">
        <v>12</v>
      </c>
      <c r="AC116" s="85" t="s">
        <v>12</v>
      </c>
      <c r="AD116" s="115" t="s">
        <v>12</v>
      </c>
      <c r="AE116" s="115" t="s">
        <v>12</v>
      </c>
    </row>
    <row r="117" spans="1:31" s="89" customFormat="1" ht="64.05" customHeight="1" x14ac:dyDescent="0.3">
      <c r="A117" s="8">
        <v>46</v>
      </c>
      <c r="B117" s="24">
        <v>68</v>
      </c>
      <c r="C117" s="8">
        <v>116</v>
      </c>
      <c r="D117" s="55" t="s">
        <v>587</v>
      </c>
      <c r="E117" s="55" t="s">
        <v>587</v>
      </c>
      <c r="F117" s="38" t="s">
        <v>503</v>
      </c>
      <c r="G117" s="11">
        <v>1</v>
      </c>
      <c r="H117" s="11">
        <v>1</v>
      </c>
      <c r="I117" s="11">
        <v>4</v>
      </c>
      <c r="J117" s="11">
        <v>1</v>
      </c>
      <c r="K117" s="11">
        <v>1</v>
      </c>
      <c r="L117" s="11">
        <v>279</v>
      </c>
      <c r="M117" s="17" t="s">
        <v>250</v>
      </c>
      <c r="N117" s="15" t="s">
        <v>10</v>
      </c>
      <c r="O117" s="84" t="s">
        <v>12</v>
      </c>
      <c r="P117" s="83">
        <v>0</v>
      </c>
      <c r="Q117" s="83">
        <v>0</v>
      </c>
      <c r="R117" s="19">
        <v>0</v>
      </c>
      <c r="S117" s="19" t="s">
        <v>648</v>
      </c>
      <c r="T117" s="20" t="s">
        <v>14</v>
      </c>
      <c r="U117" s="15" t="s">
        <v>505</v>
      </c>
      <c r="V117" s="11"/>
      <c r="W117" s="11">
        <v>0.73099999999999998</v>
      </c>
      <c r="X117" s="22">
        <f t="shared" si="5"/>
        <v>2.1425092158355277</v>
      </c>
      <c r="Y117" s="16" t="s">
        <v>506</v>
      </c>
      <c r="Z117" s="16" t="s">
        <v>21</v>
      </c>
      <c r="AA117" s="84" t="s">
        <v>12</v>
      </c>
      <c r="AB117" s="84" t="s">
        <v>12</v>
      </c>
      <c r="AC117" s="85" t="s">
        <v>12</v>
      </c>
      <c r="AD117" s="115" t="s">
        <v>12</v>
      </c>
      <c r="AE117" s="115" t="s">
        <v>12</v>
      </c>
    </row>
    <row r="118" spans="1:31" s="89" customFormat="1" ht="64.05" customHeight="1" x14ac:dyDescent="0.3">
      <c r="A118" s="8">
        <v>46</v>
      </c>
      <c r="B118" s="24">
        <v>68</v>
      </c>
      <c r="C118" s="7">
        <v>117</v>
      </c>
      <c r="D118" s="55" t="s">
        <v>587</v>
      </c>
      <c r="E118" s="55" t="s">
        <v>587</v>
      </c>
      <c r="F118" s="38" t="s">
        <v>503</v>
      </c>
      <c r="G118" s="11">
        <v>1</v>
      </c>
      <c r="H118" s="11">
        <v>1</v>
      </c>
      <c r="I118" s="11">
        <v>4</v>
      </c>
      <c r="J118" s="11">
        <v>1</v>
      </c>
      <c r="K118" s="11">
        <v>1</v>
      </c>
      <c r="L118" s="11">
        <v>279</v>
      </c>
      <c r="M118" s="17" t="s">
        <v>250</v>
      </c>
      <c r="N118" s="15" t="s">
        <v>10</v>
      </c>
      <c r="O118" s="84" t="s">
        <v>12</v>
      </c>
      <c r="P118" s="83">
        <v>0</v>
      </c>
      <c r="Q118" s="83">
        <v>0</v>
      </c>
      <c r="R118" s="19">
        <v>0</v>
      </c>
      <c r="S118" s="12" t="s">
        <v>485</v>
      </c>
      <c r="T118" s="47" t="s">
        <v>82</v>
      </c>
      <c r="U118" s="15" t="s">
        <v>504</v>
      </c>
      <c r="V118" s="11"/>
      <c r="W118" s="11">
        <v>0.625</v>
      </c>
      <c r="X118" s="22">
        <f t="shared" si="5"/>
        <v>1.6012815380508714</v>
      </c>
      <c r="Y118" s="16" t="s">
        <v>506</v>
      </c>
      <c r="Z118" s="16" t="s">
        <v>21</v>
      </c>
      <c r="AA118" s="84" t="s">
        <v>12</v>
      </c>
      <c r="AB118" s="84" t="s">
        <v>12</v>
      </c>
      <c r="AC118" s="85" t="s">
        <v>12</v>
      </c>
      <c r="AD118" s="115" t="s">
        <v>12</v>
      </c>
      <c r="AE118" s="115" t="s">
        <v>12</v>
      </c>
    </row>
    <row r="119" spans="1:31" ht="64.05" customHeight="1" x14ac:dyDescent="0.3">
      <c r="A119" s="8">
        <v>47</v>
      </c>
      <c r="B119" s="24">
        <v>69</v>
      </c>
      <c r="C119" s="8">
        <v>118</v>
      </c>
      <c r="D119" s="25" t="s">
        <v>260</v>
      </c>
      <c r="E119" s="25" t="s">
        <v>636</v>
      </c>
      <c r="F119" s="42" t="s">
        <v>261</v>
      </c>
      <c r="G119" s="11">
        <v>1</v>
      </c>
      <c r="H119" s="11">
        <v>0</v>
      </c>
      <c r="I119" s="11">
        <v>1</v>
      </c>
      <c r="J119" s="11">
        <v>1</v>
      </c>
      <c r="K119" s="11">
        <v>1</v>
      </c>
      <c r="L119" s="11">
        <v>296</v>
      </c>
      <c r="M119" s="60" t="s">
        <v>262</v>
      </c>
      <c r="N119" s="14" t="s">
        <v>10</v>
      </c>
      <c r="O119" s="84" t="s">
        <v>12</v>
      </c>
      <c r="P119" s="83">
        <v>0</v>
      </c>
      <c r="Q119" s="83">
        <v>0</v>
      </c>
      <c r="R119" s="19">
        <v>0</v>
      </c>
      <c r="S119" s="19" t="s">
        <v>483</v>
      </c>
      <c r="T119" s="31" t="s">
        <v>30</v>
      </c>
      <c r="U119" s="14" t="s">
        <v>263</v>
      </c>
      <c r="V119" s="11"/>
      <c r="W119" s="11">
        <v>0.34</v>
      </c>
      <c r="X119" s="22">
        <f t="shared" si="5"/>
        <v>0.72307699710049289</v>
      </c>
      <c r="Y119" s="11" t="s">
        <v>12</v>
      </c>
      <c r="Z119" s="11" t="s">
        <v>12</v>
      </c>
      <c r="AA119" s="84" t="s">
        <v>12</v>
      </c>
      <c r="AB119" s="84" t="s">
        <v>12</v>
      </c>
      <c r="AC119" s="85" t="s">
        <v>12</v>
      </c>
      <c r="AD119" s="115" t="s">
        <v>12</v>
      </c>
      <c r="AE119" s="115" t="s">
        <v>12</v>
      </c>
    </row>
    <row r="120" spans="1:31" ht="64.05" customHeight="1" x14ac:dyDescent="0.3">
      <c r="A120" s="8">
        <v>47</v>
      </c>
      <c r="B120" s="24">
        <v>70</v>
      </c>
      <c r="C120" s="8">
        <v>119</v>
      </c>
      <c r="D120" s="25" t="s">
        <v>264</v>
      </c>
      <c r="E120" s="25" t="s">
        <v>637</v>
      </c>
      <c r="F120" s="42" t="s">
        <v>261</v>
      </c>
      <c r="G120" s="11">
        <v>0</v>
      </c>
      <c r="H120" s="11">
        <v>0</v>
      </c>
      <c r="I120" s="11">
        <v>1</v>
      </c>
      <c r="J120" s="11">
        <v>0</v>
      </c>
      <c r="K120" s="11">
        <v>1</v>
      </c>
      <c r="L120" s="11">
        <v>89</v>
      </c>
      <c r="M120" s="11" t="s">
        <v>12</v>
      </c>
      <c r="N120" s="14" t="s">
        <v>12</v>
      </c>
      <c r="O120" s="11">
        <v>1</v>
      </c>
      <c r="P120" s="83">
        <v>0</v>
      </c>
      <c r="Q120" s="83">
        <v>0</v>
      </c>
      <c r="R120" s="19">
        <v>0</v>
      </c>
      <c r="S120" s="19" t="s">
        <v>483</v>
      </c>
      <c r="T120" s="31" t="s">
        <v>30</v>
      </c>
      <c r="U120" s="49" t="s">
        <v>265</v>
      </c>
      <c r="V120" s="11"/>
      <c r="W120" s="28">
        <v>0.24</v>
      </c>
      <c r="X120" s="22">
        <f t="shared" si="5"/>
        <v>0.4944513860581975</v>
      </c>
      <c r="Y120" s="11" t="s">
        <v>12</v>
      </c>
      <c r="Z120" s="11" t="s">
        <v>12</v>
      </c>
      <c r="AA120" s="84" t="s">
        <v>12</v>
      </c>
      <c r="AB120" s="84" t="s">
        <v>12</v>
      </c>
      <c r="AC120" s="85" t="s">
        <v>12</v>
      </c>
      <c r="AD120" s="115" t="s">
        <v>12</v>
      </c>
      <c r="AE120" s="115" t="s">
        <v>12</v>
      </c>
    </row>
    <row r="121" spans="1:31" ht="64.05" customHeight="1" x14ac:dyDescent="0.3">
      <c r="A121" s="8">
        <v>48</v>
      </c>
      <c r="B121" s="24">
        <v>71</v>
      </c>
      <c r="C121" s="7">
        <v>120</v>
      </c>
      <c r="D121" s="42" t="s">
        <v>266</v>
      </c>
      <c r="E121" s="25" t="s">
        <v>267</v>
      </c>
      <c r="F121" s="42" t="s">
        <v>268</v>
      </c>
      <c r="G121" s="11">
        <v>1</v>
      </c>
      <c r="H121" s="11">
        <v>0</v>
      </c>
      <c r="I121" s="11">
        <v>1</v>
      </c>
      <c r="J121" s="11">
        <v>1</v>
      </c>
      <c r="K121" s="11">
        <v>1</v>
      </c>
      <c r="L121" s="11">
        <v>242</v>
      </c>
      <c r="M121" s="60" t="s">
        <v>269</v>
      </c>
      <c r="N121" s="14" t="s">
        <v>10</v>
      </c>
      <c r="O121" s="84" t="s">
        <v>12</v>
      </c>
      <c r="P121" s="83">
        <v>0</v>
      </c>
      <c r="Q121" s="83">
        <v>0</v>
      </c>
      <c r="R121" s="19">
        <v>0</v>
      </c>
      <c r="S121" s="19" t="s">
        <v>648</v>
      </c>
      <c r="T121" s="20" t="s">
        <v>14</v>
      </c>
      <c r="U121" s="14" t="s">
        <v>270</v>
      </c>
      <c r="V121" s="11"/>
      <c r="W121" s="11">
        <v>0.41</v>
      </c>
      <c r="X121" s="22">
        <f t="shared" si="5"/>
        <v>0.89903850016928244</v>
      </c>
      <c r="Y121" s="29" t="s">
        <v>271</v>
      </c>
      <c r="Z121" s="14" t="s">
        <v>21</v>
      </c>
      <c r="AA121" s="84" t="s">
        <v>12</v>
      </c>
      <c r="AB121" s="84" t="s">
        <v>12</v>
      </c>
      <c r="AC121" s="85" t="s">
        <v>12</v>
      </c>
      <c r="AD121" s="115" t="s">
        <v>12</v>
      </c>
      <c r="AE121" s="115" t="s">
        <v>12</v>
      </c>
    </row>
    <row r="122" spans="1:31" ht="64.05" customHeight="1" x14ac:dyDescent="0.3">
      <c r="A122" s="8">
        <v>48</v>
      </c>
      <c r="B122" s="24">
        <v>71</v>
      </c>
      <c r="C122" s="8">
        <v>121</v>
      </c>
      <c r="D122" s="42" t="s">
        <v>266</v>
      </c>
      <c r="E122" s="25" t="s">
        <v>267</v>
      </c>
      <c r="F122" s="42" t="s">
        <v>268</v>
      </c>
      <c r="G122" s="11">
        <v>1</v>
      </c>
      <c r="H122" s="11">
        <v>0</v>
      </c>
      <c r="I122" s="11">
        <v>1</v>
      </c>
      <c r="J122" s="11">
        <v>1</v>
      </c>
      <c r="K122" s="11">
        <v>1</v>
      </c>
      <c r="L122" s="11">
        <v>242</v>
      </c>
      <c r="M122" s="60" t="s">
        <v>269</v>
      </c>
      <c r="N122" s="14" t="s">
        <v>10</v>
      </c>
      <c r="O122" s="84" t="s">
        <v>12</v>
      </c>
      <c r="P122" s="83">
        <v>0</v>
      </c>
      <c r="Q122" s="83">
        <v>0</v>
      </c>
      <c r="R122" s="19">
        <v>0</v>
      </c>
      <c r="S122" s="19" t="s">
        <v>483</v>
      </c>
      <c r="T122" s="31" t="s">
        <v>30</v>
      </c>
      <c r="U122" s="14" t="s">
        <v>272</v>
      </c>
      <c r="V122" s="11"/>
      <c r="W122" s="28">
        <v>0.2</v>
      </c>
      <c r="X122" s="22">
        <f t="shared" si="5"/>
        <v>0.40824829046386307</v>
      </c>
      <c r="Y122" s="29" t="s">
        <v>271</v>
      </c>
      <c r="Z122" s="14" t="s">
        <v>21</v>
      </c>
      <c r="AA122" s="84" t="s">
        <v>12</v>
      </c>
      <c r="AB122" s="84" t="s">
        <v>12</v>
      </c>
      <c r="AC122" s="85" t="s">
        <v>12</v>
      </c>
      <c r="AD122" s="115" t="s">
        <v>12</v>
      </c>
      <c r="AE122" s="115" t="s">
        <v>12</v>
      </c>
    </row>
    <row r="123" spans="1:31" ht="64.05" customHeight="1" x14ac:dyDescent="0.3">
      <c r="A123" s="8">
        <v>48</v>
      </c>
      <c r="B123" s="24">
        <v>71</v>
      </c>
      <c r="C123" s="8">
        <v>122</v>
      </c>
      <c r="D123" s="42" t="s">
        <v>266</v>
      </c>
      <c r="E123" s="25" t="s">
        <v>267</v>
      </c>
      <c r="F123" s="42" t="s">
        <v>268</v>
      </c>
      <c r="G123" s="11">
        <v>1</v>
      </c>
      <c r="H123" s="11">
        <v>0</v>
      </c>
      <c r="I123" s="11">
        <v>1</v>
      </c>
      <c r="J123" s="11">
        <v>1</v>
      </c>
      <c r="K123" s="11">
        <v>1</v>
      </c>
      <c r="L123" s="11">
        <v>242</v>
      </c>
      <c r="M123" s="60" t="s">
        <v>269</v>
      </c>
      <c r="N123" s="14" t="s">
        <v>10</v>
      </c>
      <c r="O123" s="84" t="s">
        <v>12</v>
      </c>
      <c r="P123" s="83">
        <v>0</v>
      </c>
      <c r="Q123" s="83">
        <v>0</v>
      </c>
      <c r="R123" s="19">
        <v>0</v>
      </c>
      <c r="S123" s="12" t="s">
        <v>602</v>
      </c>
      <c r="T123" s="134" t="s">
        <v>601</v>
      </c>
      <c r="U123" s="14" t="s">
        <v>273</v>
      </c>
      <c r="V123" s="11">
        <v>-0.18</v>
      </c>
      <c r="W123" s="11">
        <v>0.18</v>
      </c>
      <c r="X123" s="22">
        <f t="shared" si="5"/>
        <v>0.36597765571301011</v>
      </c>
      <c r="Y123" s="29" t="s">
        <v>271</v>
      </c>
      <c r="Z123" s="14" t="s">
        <v>21</v>
      </c>
      <c r="AA123" s="84" t="s">
        <v>12</v>
      </c>
      <c r="AB123" s="84" t="s">
        <v>12</v>
      </c>
      <c r="AC123" s="85" t="s">
        <v>12</v>
      </c>
      <c r="AD123" s="115" t="s">
        <v>12</v>
      </c>
      <c r="AE123" s="115" t="s">
        <v>12</v>
      </c>
    </row>
    <row r="124" spans="1:31" ht="64.05" customHeight="1" x14ac:dyDescent="0.3">
      <c r="A124" s="8">
        <v>48</v>
      </c>
      <c r="B124" s="24">
        <v>71</v>
      </c>
      <c r="C124" s="7">
        <v>123</v>
      </c>
      <c r="D124" s="42" t="s">
        <v>266</v>
      </c>
      <c r="E124" s="25" t="s">
        <v>267</v>
      </c>
      <c r="F124" s="42" t="s">
        <v>268</v>
      </c>
      <c r="G124" s="11">
        <v>1</v>
      </c>
      <c r="H124" s="11">
        <v>0</v>
      </c>
      <c r="I124" s="11">
        <v>1</v>
      </c>
      <c r="J124" s="11">
        <v>1</v>
      </c>
      <c r="K124" s="11">
        <v>1</v>
      </c>
      <c r="L124" s="11">
        <v>242</v>
      </c>
      <c r="M124" s="60" t="s">
        <v>269</v>
      </c>
      <c r="N124" s="14" t="s">
        <v>10</v>
      </c>
      <c r="O124" s="84" t="s">
        <v>12</v>
      </c>
      <c r="P124" s="83">
        <v>0</v>
      </c>
      <c r="Q124" s="83">
        <v>0</v>
      </c>
      <c r="R124" s="138">
        <v>1</v>
      </c>
      <c r="S124" s="12" t="s">
        <v>649</v>
      </c>
      <c r="T124" s="36" t="s">
        <v>567</v>
      </c>
      <c r="U124" s="14" t="s">
        <v>274</v>
      </c>
      <c r="V124" s="11"/>
      <c r="W124" s="11">
        <v>0.13</v>
      </c>
      <c r="X124" s="22">
        <f t="shared" si="5"/>
        <v>0.26222524504216305</v>
      </c>
      <c r="Y124" s="29" t="s">
        <v>271</v>
      </c>
      <c r="Z124" s="14" t="s">
        <v>21</v>
      </c>
      <c r="AA124" s="84" t="s">
        <v>12</v>
      </c>
      <c r="AB124" s="84" t="s">
        <v>12</v>
      </c>
      <c r="AC124" s="85" t="s">
        <v>12</v>
      </c>
      <c r="AD124" s="115" t="s">
        <v>12</v>
      </c>
      <c r="AE124" s="115" t="s">
        <v>12</v>
      </c>
    </row>
    <row r="125" spans="1:31" ht="64.05" customHeight="1" x14ac:dyDescent="0.3">
      <c r="A125" s="8">
        <v>49</v>
      </c>
      <c r="B125" s="24">
        <v>72</v>
      </c>
      <c r="C125" s="8">
        <v>124</v>
      </c>
      <c r="D125" s="42" t="s">
        <v>275</v>
      </c>
      <c r="E125" s="25" t="s">
        <v>276</v>
      </c>
      <c r="F125" s="42" t="s">
        <v>277</v>
      </c>
      <c r="G125" s="11">
        <v>1</v>
      </c>
      <c r="H125" s="11">
        <v>0</v>
      </c>
      <c r="I125" s="11">
        <v>1</v>
      </c>
      <c r="J125" s="11">
        <v>1</v>
      </c>
      <c r="K125" s="11">
        <v>1</v>
      </c>
      <c r="L125" s="11">
        <v>102</v>
      </c>
      <c r="M125" s="34" t="s">
        <v>92</v>
      </c>
      <c r="N125" s="15" t="s">
        <v>20</v>
      </c>
      <c r="O125" s="84" t="s">
        <v>12</v>
      </c>
      <c r="P125" s="83">
        <v>0</v>
      </c>
      <c r="Q125" s="83">
        <v>0</v>
      </c>
      <c r="R125" s="19">
        <v>0</v>
      </c>
      <c r="S125" s="12" t="s">
        <v>665</v>
      </c>
      <c r="T125" s="45" t="s">
        <v>667</v>
      </c>
      <c r="U125" s="14" t="s">
        <v>278</v>
      </c>
      <c r="V125" s="11"/>
      <c r="W125" s="11">
        <v>0.23</v>
      </c>
      <c r="X125" s="22">
        <f t="shared" si="5"/>
        <v>0.472672040177118</v>
      </c>
      <c r="Y125" s="14" t="s">
        <v>279</v>
      </c>
      <c r="Z125" s="14" t="s">
        <v>21</v>
      </c>
      <c r="AA125" s="84" t="s">
        <v>12</v>
      </c>
      <c r="AB125" s="84" t="s">
        <v>12</v>
      </c>
      <c r="AC125" s="85" t="s">
        <v>12</v>
      </c>
      <c r="AD125" s="115" t="s">
        <v>12</v>
      </c>
      <c r="AE125" s="115" t="s">
        <v>12</v>
      </c>
    </row>
    <row r="126" spans="1:31" s="89" customFormat="1" ht="64.05" customHeight="1" x14ac:dyDescent="0.3">
      <c r="A126" s="8">
        <v>50</v>
      </c>
      <c r="B126" s="24">
        <v>73</v>
      </c>
      <c r="C126" s="8">
        <v>125</v>
      </c>
      <c r="D126" s="25" t="s">
        <v>280</v>
      </c>
      <c r="E126" s="25" t="s">
        <v>280</v>
      </c>
      <c r="F126" s="42" t="s">
        <v>281</v>
      </c>
      <c r="G126" s="11">
        <v>0</v>
      </c>
      <c r="H126" s="11">
        <v>0</v>
      </c>
      <c r="I126" s="11">
        <v>1</v>
      </c>
      <c r="J126" s="11">
        <v>1</v>
      </c>
      <c r="K126" s="11">
        <v>0</v>
      </c>
      <c r="L126" s="11">
        <v>216</v>
      </c>
      <c r="M126" s="11" t="s">
        <v>12</v>
      </c>
      <c r="N126" s="14" t="s">
        <v>12</v>
      </c>
      <c r="O126" s="11">
        <v>1</v>
      </c>
      <c r="P126" s="83">
        <v>0</v>
      </c>
      <c r="Q126" s="83">
        <v>0</v>
      </c>
      <c r="R126" s="19">
        <v>0</v>
      </c>
      <c r="S126" s="12" t="s">
        <v>650</v>
      </c>
      <c r="T126" s="53" t="s">
        <v>93</v>
      </c>
      <c r="U126" s="49" t="s">
        <v>285</v>
      </c>
      <c r="V126" s="6"/>
      <c r="W126" s="22">
        <v>0.09</v>
      </c>
      <c r="X126" s="21">
        <v>0.17</v>
      </c>
      <c r="Y126" s="29" t="s">
        <v>283</v>
      </c>
      <c r="Z126" s="29" t="s">
        <v>284</v>
      </c>
      <c r="AA126" s="84" t="s">
        <v>12</v>
      </c>
      <c r="AB126" s="84" t="s">
        <v>12</v>
      </c>
      <c r="AC126" s="85" t="s">
        <v>12</v>
      </c>
      <c r="AD126" s="115" t="s">
        <v>12</v>
      </c>
      <c r="AE126" s="115" t="s">
        <v>12</v>
      </c>
    </row>
    <row r="127" spans="1:31" ht="64.05" customHeight="1" x14ac:dyDescent="0.3">
      <c r="A127" s="8">
        <v>50</v>
      </c>
      <c r="B127" s="7">
        <v>73</v>
      </c>
      <c r="C127" s="7">
        <v>126</v>
      </c>
      <c r="D127" s="120" t="s">
        <v>280</v>
      </c>
      <c r="E127" s="10" t="s">
        <v>280</v>
      </c>
      <c r="F127" s="9" t="s">
        <v>281</v>
      </c>
      <c r="G127" s="11">
        <v>0</v>
      </c>
      <c r="H127" s="11">
        <v>0</v>
      </c>
      <c r="I127" s="11">
        <v>1</v>
      </c>
      <c r="J127" s="11">
        <v>1</v>
      </c>
      <c r="K127" s="11">
        <v>0</v>
      </c>
      <c r="L127" s="11">
        <v>216</v>
      </c>
      <c r="M127" s="11" t="s">
        <v>12</v>
      </c>
      <c r="N127" s="14" t="s">
        <v>12</v>
      </c>
      <c r="O127" s="11">
        <v>1</v>
      </c>
      <c r="P127" s="83">
        <v>0</v>
      </c>
      <c r="Q127" s="83">
        <v>0</v>
      </c>
      <c r="R127" s="19">
        <v>0</v>
      </c>
      <c r="S127" s="19" t="s">
        <v>106</v>
      </c>
      <c r="T127" s="34" t="s">
        <v>43</v>
      </c>
      <c r="U127" s="49" t="s">
        <v>282</v>
      </c>
      <c r="V127" s="6"/>
      <c r="W127" s="22">
        <v>0.06</v>
      </c>
      <c r="X127" s="21">
        <v>0.12</v>
      </c>
      <c r="Y127" s="29" t="s">
        <v>283</v>
      </c>
      <c r="Z127" s="29" t="s">
        <v>284</v>
      </c>
      <c r="AA127" s="144">
        <v>0.224</v>
      </c>
      <c r="AB127" s="104">
        <f>(2*AA127)/(SQRT(1-(AA127^2)))</f>
        <v>0.45968088467266194</v>
      </c>
      <c r="AC127" s="118" t="s">
        <v>580</v>
      </c>
      <c r="AD127" s="115" t="s">
        <v>12</v>
      </c>
      <c r="AE127" s="115" t="s">
        <v>12</v>
      </c>
    </row>
    <row r="128" spans="1:31" ht="64.05" customHeight="1" x14ac:dyDescent="0.3">
      <c r="A128" s="8">
        <v>51</v>
      </c>
      <c r="B128" s="7">
        <v>74</v>
      </c>
      <c r="C128" s="8">
        <v>127</v>
      </c>
      <c r="D128" s="10" t="s">
        <v>286</v>
      </c>
      <c r="E128" s="10" t="s">
        <v>287</v>
      </c>
      <c r="F128" s="9" t="s">
        <v>288</v>
      </c>
      <c r="G128" s="11">
        <v>0</v>
      </c>
      <c r="H128" s="11">
        <v>0</v>
      </c>
      <c r="I128" s="11">
        <v>1</v>
      </c>
      <c r="J128" s="11">
        <v>1</v>
      </c>
      <c r="K128" s="11">
        <v>1</v>
      </c>
      <c r="L128" s="11">
        <v>203</v>
      </c>
      <c r="M128" s="11" t="s">
        <v>12</v>
      </c>
      <c r="N128" s="14" t="s">
        <v>12</v>
      </c>
      <c r="O128" s="11">
        <v>1</v>
      </c>
      <c r="P128" s="83">
        <v>0</v>
      </c>
      <c r="Q128" s="83">
        <v>0</v>
      </c>
      <c r="R128" s="19">
        <v>0</v>
      </c>
      <c r="S128" s="19" t="s">
        <v>106</v>
      </c>
      <c r="T128" s="34" t="s">
        <v>43</v>
      </c>
      <c r="U128" s="49" t="s">
        <v>578</v>
      </c>
      <c r="V128" s="19"/>
      <c r="W128" s="52">
        <v>0.18429999999999999</v>
      </c>
      <c r="X128" s="6">
        <v>0.37519999999999998</v>
      </c>
      <c r="Y128" s="14" t="s">
        <v>290</v>
      </c>
      <c r="Z128" s="29" t="s">
        <v>13</v>
      </c>
      <c r="AA128" s="102">
        <v>3.5999999999999997E-2</v>
      </c>
      <c r="AB128" s="103">
        <v>7.2700000000000001E-2</v>
      </c>
      <c r="AC128" s="118" t="s">
        <v>579</v>
      </c>
      <c r="AD128" s="157">
        <v>-6.9000000000000006E-2</v>
      </c>
      <c r="AE128" s="159">
        <v>-0.13900000000000001</v>
      </c>
    </row>
    <row r="129" spans="1:31" ht="64.05" customHeight="1" x14ac:dyDescent="0.3">
      <c r="A129" s="8">
        <v>51</v>
      </c>
      <c r="B129" s="24">
        <v>74</v>
      </c>
      <c r="C129" s="8">
        <v>128</v>
      </c>
      <c r="D129" s="25" t="s">
        <v>286</v>
      </c>
      <c r="E129" s="10" t="s">
        <v>287</v>
      </c>
      <c r="F129" s="42" t="s">
        <v>288</v>
      </c>
      <c r="G129" s="11">
        <v>0</v>
      </c>
      <c r="H129" s="11">
        <v>0</v>
      </c>
      <c r="I129" s="11">
        <v>1</v>
      </c>
      <c r="J129" s="11">
        <v>1</v>
      </c>
      <c r="K129" s="11">
        <v>1</v>
      </c>
      <c r="L129" s="11">
        <v>203</v>
      </c>
      <c r="M129" s="11" t="s">
        <v>12</v>
      </c>
      <c r="N129" s="14" t="s">
        <v>12</v>
      </c>
      <c r="O129" s="11">
        <v>1</v>
      </c>
      <c r="P129" s="83">
        <v>0</v>
      </c>
      <c r="Q129" s="83">
        <v>0</v>
      </c>
      <c r="R129" s="19">
        <v>0</v>
      </c>
      <c r="S129" s="32" t="s">
        <v>487</v>
      </c>
      <c r="T129" s="59" t="s">
        <v>130</v>
      </c>
      <c r="U129" s="49" t="s">
        <v>291</v>
      </c>
      <c r="V129" s="19"/>
      <c r="W129" s="52">
        <v>0.2364</v>
      </c>
      <c r="X129" s="6">
        <v>0.48670000000000002</v>
      </c>
      <c r="Y129" s="14" t="s">
        <v>290</v>
      </c>
      <c r="Z129" s="29" t="s">
        <v>13</v>
      </c>
      <c r="AA129" s="102">
        <v>8.0000000000000002E-3</v>
      </c>
      <c r="AB129" s="103">
        <v>1.5699999999999999E-2</v>
      </c>
      <c r="AC129" s="118" t="s">
        <v>579</v>
      </c>
      <c r="AD129" s="157">
        <v>-0.128</v>
      </c>
      <c r="AE129" s="159">
        <v>-3.6999999999999998E-2</v>
      </c>
    </row>
    <row r="130" spans="1:31" s="89" customFormat="1" ht="64.05" customHeight="1" x14ac:dyDescent="0.3">
      <c r="A130" s="8">
        <v>51</v>
      </c>
      <c r="B130" s="24">
        <v>75</v>
      </c>
      <c r="C130" s="7">
        <v>129</v>
      </c>
      <c r="D130" s="10" t="s">
        <v>482</v>
      </c>
      <c r="E130" s="10" t="s">
        <v>523</v>
      </c>
      <c r="F130" s="9" t="s">
        <v>288</v>
      </c>
      <c r="G130" s="11">
        <v>0</v>
      </c>
      <c r="H130" s="11">
        <v>0</v>
      </c>
      <c r="I130" s="11">
        <v>1</v>
      </c>
      <c r="J130" s="11">
        <v>1</v>
      </c>
      <c r="K130" s="11">
        <v>1</v>
      </c>
      <c r="L130" s="11">
        <v>191</v>
      </c>
      <c r="M130" s="11" t="s">
        <v>12</v>
      </c>
      <c r="N130" s="14" t="s">
        <v>12</v>
      </c>
      <c r="O130" s="11">
        <v>1</v>
      </c>
      <c r="P130" s="83">
        <v>0</v>
      </c>
      <c r="Q130" s="83">
        <v>0</v>
      </c>
      <c r="R130" s="19">
        <v>0</v>
      </c>
      <c r="S130" s="19" t="s">
        <v>106</v>
      </c>
      <c r="T130" s="34" t="s">
        <v>43</v>
      </c>
      <c r="U130" s="49" t="s">
        <v>289</v>
      </c>
      <c r="V130" s="19"/>
      <c r="W130" s="52">
        <v>-8.1900000000000001E-2</v>
      </c>
      <c r="X130" s="6">
        <v>-0.16439999999999999</v>
      </c>
      <c r="Y130" s="14" t="s">
        <v>527</v>
      </c>
      <c r="Z130" s="11" t="s">
        <v>12</v>
      </c>
      <c r="AA130" s="102">
        <v>2.9000000000000001E-2</v>
      </c>
      <c r="AB130" s="105">
        <v>5.8400000000000001E-2</v>
      </c>
      <c r="AC130" s="118" t="s">
        <v>579</v>
      </c>
      <c r="AD130" s="129">
        <v>-2.7E-2</v>
      </c>
      <c r="AE130" s="108">
        <v>-5.3999999999999999E-2</v>
      </c>
    </row>
    <row r="131" spans="1:31" s="89" customFormat="1" ht="64.05" customHeight="1" x14ac:dyDescent="0.3">
      <c r="A131" s="8">
        <v>51</v>
      </c>
      <c r="B131" s="24">
        <v>75</v>
      </c>
      <c r="C131" s="8">
        <v>130</v>
      </c>
      <c r="D131" s="25" t="s">
        <v>482</v>
      </c>
      <c r="E131" s="10" t="s">
        <v>523</v>
      </c>
      <c r="F131" s="42" t="s">
        <v>288</v>
      </c>
      <c r="G131" s="11">
        <v>0</v>
      </c>
      <c r="H131" s="11">
        <v>0</v>
      </c>
      <c r="I131" s="11">
        <v>1</v>
      </c>
      <c r="J131" s="11">
        <v>1</v>
      </c>
      <c r="K131" s="11">
        <v>1</v>
      </c>
      <c r="L131" s="11">
        <v>191</v>
      </c>
      <c r="M131" s="11" t="s">
        <v>12</v>
      </c>
      <c r="N131" s="14" t="s">
        <v>12</v>
      </c>
      <c r="O131" s="11">
        <v>1</v>
      </c>
      <c r="P131" s="83">
        <v>0</v>
      </c>
      <c r="Q131" s="83">
        <v>0</v>
      </c>
      <c r="R131" s="19">
        <v>0</v>
      </c>
      <c r="S131" s="32" t="s">
        <v>487</v>
      </c>
      <c r="T131" s="59" t="s">
        <v>130</v>
      </c>
      <c r="U131" s="49" t="s">
        <v>291</v>
      </c>
      <c r="V131" s="19"/>
      <c r="W131" s="52">
        <v>8.09E-2</v>
      </c>
      <c r="X131" s="6">
        <v>0.16258</v>
      </c>
      <c r="Y131" s="14" t="s">
        <v>527</v>
      </c>
      <c r="Z131" s="11" t="s">
        <v>12</v>
      </c>
      <c r="AA131" s="102">
        <v>2.1999999999999999E-2</v>
      </c>
      <c r="AB131" s="105">
        <v>4.3099999999999999E-2</v>
      </c>
      <c r="AC131" s="118" t="s">
        <v>579</v>
      </c>
      <c r="AD131" s="129">
        <v>-0.15</v>
      </c>
      <c r="AE131" s="108">
        <v>-0.30399999999999999</v>
      </c>
    </row>
    <row r="132" spans="1:31" ht="64.05" customHeight="1" x14ac:dyDescent="0.3">
      <c r="A132" s="8">
        <v>52</v>
      </c>
      <c r="B132" s="7">
        <v>76</v>
      </c>
      <c r="C132" s="8">
        <v>131</v>
      </c>
      <c r="D132" s="10" t="s">
        <v>292</v>
      </c>
      <c r="E132" s="10" t="s">
        <v>292</v>
      </c>
      <c r="F132" s="9" t="s">
        <v>293</v>
      </c>
      <c r="G132" s="11">
        <v>1</v>
      </c>
      <c r="H132" s="11">
        <v>0</v>
      </c>
      <c r="I132" s="11">
        <v>1</v>
      </c>
      <c r="J132" s="11">
        <v>1</v>
      </c>
      <c r="K132" s="11">
        <v>1</v>
      </c>
      <c r="L132" s="11">
        <v>215</v>
      </c>
      <c r="M132" s="26" t="s">
        <v>294</v>
      </c>
      <c r="N132" s="15" t="s">
        <v>20</v>
      </c>
      <c r="O132" s="84" t="s">
        <v>12</v>
      </c>
      <c r="P132" s="83">
        <v>0</v>
      </c>
      <c r="Q132" s="83">
        <v>0</v>
      </c>
      <c r="R132" s="12">
        <v>0</v>
      </c>
      <c r="S132" s="19" t="s">
        <v>106</v>
      </c>
      <c r="T132" s="34" t="s">
        <v>43</v>
      </c>
      <c r="U132" s="15" t="s">
        <v>295</v>
      </c>
      <c r="V132" s="11"/>
      <c r="W132" s="28">
        <v>0.8</v>
      </c>
      <c r="X132" s="22">
        <f t="shared" ref="X132:X174" si="6">(2*W132)/(SQRT(1-(W132^2)))</f>
        <v>2.6666666666666674</v>
      </c>
      <c r="Y132" s="11" t="s">
        <v>12</v>
      </c>
      <c r="Z132" s="11" t="s">
        <v>12</v>
      </c>
      <c r="AA132" s="84" t="s">
        <v>12</v>
      </c>
      <c r="AB132" s="84" t="s">
        <v>12</v>
      </c>
      <c r="AC132" s="85" t="s">
        <v>12</v>
      </c>
      <c r="AD132" s="115" t="s">
        <v>12</v>
      </c>
      <c r="AE132" s="115" t="s">
        <v>12</v>
      </c>
    </row>
    <row r="133" spans="1:31" ht="64.05" customHeight="1" x14ac:dyDescent="0.3">
      <c r="A133" s="8">
        <v>52</v>
      </c>
      <c r="B133" s="24">
        <v>76</v>
      </c>
      <c r="C133" s="7">
        <v>132</v>
      </c>
      <c r="D133" s="25" t="s">
        <v>292</v>
      </c>
      <c r="E133" s="25" t="s">
        <v>292</v>
      </c>
      <c r="F133" s="42" t="s">
        <v>293</v>
      </c>
      <c r="G133" s="11">
        <v>1</v>
      </c>
      <c r="H133" s="11">
        <v>0</v>
      </c>
      <c r="I133" s="11">
        <v>1</v>
      </c>
      <c r="J133" s="11">
        <v>1</v>
      </c>
      <c r="K133" s="11">
        <v>1</v>
      </c>
      <c r="L133" s="11">
        <v>215</v>
      </c>
      <c r="M133" s="26" t="s">
        <v>294</v>
      </c>
      <c r="N133" s="15" t="s">
        <v>20</v>
      </c>
      <c r="O133" s="84" t="s">
        <v>12</v>
      </c>
      <c r="P133" s="83">
        <v>0</v>
      </c>
      <c r="Q133" s="83">
        <v>0</v>
      </c>
      <c r="R133" s="12">
        <v>0</v>
      </c>
      <c r="S133" s="12" t="s">
        <v>485</v>
      </c>
      <c r="T133" s="47" t="s">
        <v>82</v>
      </c>
      <c r="U133" s="15" t="s">
        <v>296</v>
      </c>
      <c r="V133" s="11"/>
      <c r="W133" s="11">
        <v>0.79</v>
      </c>
      <c r="X133" s="22">
        <f t="shared" si="6"/>
        <v>2.5770386026529977</v>
      </c>
      <c r="Y133" s="11" t="s">
        <v>12</v>
      </c>
      <c r="Z133" s="11" t="s">
        <v>12</v>
      </c>
      <c r="AA133" s="84" t="s">
        <v>12</v>
      </c>
      <c r="AB133" s="84" t="s">
        <v>12</v>
      </c>
      <c r="AC133" s="85" t="s">
        <v>12</v>
      </c>
      <c r="AD133" s="115" t="s">
        <v>12</v>
      </c>
      <c r="AE133" s="115" t="s">
        <v>12</v>
      </c>
    </row>
    <row r="134" spans="1:31" ht="64.05" customHeight="1" x14ac:dyDescent="0.3">
      <c r="A134" s="8">
        <v>53</v>
      </c>
      <c r="B134" s="7">
        <v>77</v>
      </c>
      <c r="C134" s="8">
        <v>133</v>
      </c>
      <c r="D134" s="10" t="s">
        <v>297</v>
      </c>
      <c r="E134" s="10" t="s">
        <v>298</v>
      </c>
      <c r="F134" s="9" t="s">
        <v>299</v>
      </c>
      <c r="G134" s="11">
        <v>0</v>
      </c>
      <c r="H134" s="11">
        <v>0</v>
      </c>
      <c r="I134" s="11">
        <v>1</v>
      </c>
      <c r="J134" s="11">
        <v>1</v>
      </c>
      <c r="K134" s="11">
        <v>0</v>
      </c>
      <c r="L134" s="11">
        <v>98</v>
      </c>
      <c r="M134" s="11" t="s">
        <v>12</v>
      </c>
      <c r="N134" s="14" t="s">
        <v>12</v>
      </c>
      <c r="O134" s="11">
        <v>0</v>
      </c>
      <c r="P134" s="83">
        <v>0</v>
      </c>
      <c r="Q134" s="83">
        <v>0</v>
      </c>
      <c r="R134" s="19">
        <v>0</v>
      </c>
      <c r="S134" s="19" t="s">
        <v>106</v>
      </c>
      <c r="T134" s="34" t="s">
        <v>43</v>
      </c>
      <c r="U134" s="49" t="s">
        <v>300</v>
      </c>
      <c r="V134" s="11"/>
      <c r="W134" s="12">
        <v>0.39</v>
      </c>
      <c r="X134" s="22">
        <f t="shared" si="6"/>
        <v>0.8470758203687988</v>
      </c>
      <c r="Y134" s="11" t="s">
        <v>12</v>
      </c>
      <c r="Z134" s="11" t="s">
        <v>12</v>
      </c>
      <c r="AA134" s="84" t="s">
        <v>12</v>
      </c>
      <c r="AB134" s="84" t="s">
        <v>12</v>
      </c>
      <c r="AC134" s="85" t="s">
        <v>12</v>
      </c>
      <c r="AD134" s="115" t="s">
        <v>12</v>
      </c>
      <c r="AE134" s="115" t="s">
        <v>12</v>
      </c>
    </row>
    <row r="135" spans="1:31" ht="64.05" customHeight="1" x14ac:dyDescent="0.3">
      <c r="A135" s="8">
        <v>54</v>
      </c>
      <c r="B135" s="7">
        <v>78</v>
      </c>
      <c r="C135" s="8">
        <v>134</v>
      </c>
      <c r="D135" s="10" t="s">
        <v>301</v>
      </c>
      <c r="E135" s="10" t="s">
        <v>301</v>
      </c>
      <c r="F135" s="9" t="s">
        <v>302</v>
      </c>
      <c r="G135" s="11">
        <v>0</v>
      </c>
      <c r="H135" s="11">
        <v>0</v>
      </c>
      <c r="I135" s="11">
        <v>1</v>
      </c>
      <c r="J135" s="11">
        <v>1</v>
      </c>
      <c r="K135" s="11">
        <v>0</v>
      </c>
      <c r="L135" s="11">
        <v>100</v>
      </c>
      <c r="M135" s="11" t="s">
        <v>12</v>
      </c>
      <c r="N135" s="14" t="s">
        <v>12</v>
      </c>
      <c r="O135" s="11">
        <v>0</v>
      </c>
      <c r="P135" s="83">
        <v>0</v>
      </c>
      <c r="Q135" s="83">
        <v>0</v>
      </c>
      <c r="R135" s="19">
        <v>0</v>
      </c>
      <c r="S135" s="19" t="s">
        <v>106</v>
      </c>
      <c r="T135" s="34" t="s">
        <v>43</v>
      </c>
      <c r="U135" s="39" t="s">
        <v>303</v>
      </c>
      <c r="V135" s="11"/>
      <c r="W135" s="6">
        <v>0.22</v>
      </c>
      <c r="X135" s="22">
        <f t="shared" si="6"/>
        <v>0.45105080245760132</v>
      </c>
      <c r="Y135" s="11" t="s">
        <v>12</v>
      </c>
      <c r="Z135" s="11" t="s">
        <v>12</v>
      </c>
      <c r="AA135" s="84" t="s">
        <v>12</v>
      </c>
      <c r="AB135" s="84" t="s">
        <v>12</v>
      </c>
      <c r="AC135" s="85" t="s">
        <v>12</v>
      </c>
      <c r="AD135" s="85" t="s">
        <v>12</v>
      </c>
      <c r="AE135" s="115" t="s">
        <v>12</v>
      </c>
    </row>
    <row r="136" spans="1:31" s="89" customFormat="1" ht="64.05" customHeight="1" x14ac:dyDescent="0.3">
      <c r="A136" s="150">
        <v>55</v>
      </c>
      <c r="B136" s="151">
        <v>79</v>
      </c>
      <c r="C136" s="7">
        <v>135</v>
      </c>
      <c r="D136" s="10" t="s">
        <v>696</v>
      </c>
      <c r="E136" s="10" t="s">
        <v>697</v>
      </c>
      <c r="F136" s="9" t="s">
        <v>698</v>
      </c>
      <c r="G136" s="11">
        <v>1</v>
      </c>
      <c r="H136" s="11">
        <v>0</v>
      </c>
      <c r="I136" s="11">
        <v>1</v>
      </c>
      <c r="J136" s="11">
        <v>1</v>
      </c>
      <c r="K136" s="11">
        <v>1</v>
      </c>
      <c r="L136" s="11">
        <v>80</v>
      </c>
      <c r="M136" s="60" t="s">
        <v>699</v>
      </c>
      <c r="N136" s="14" t="s">
        <v>10</v>
      </c>
      <c r="O136" s="83" t="s">
        <v>12</v>
      </c>
      <c r="P136" s="83">
        <v>0</v>
      </c>
      <c r="Q136" s="83">
        <v>0</v>
      </c>
      <c r="R136" s="19">
        <v>0</v>
      </c>
      <c r="S136" s="19" t="s">
        <v>106</v>
      </c>
      <c r="T136" s="34" t="s">
        <v>43</v>
      </c>
      <c r="U136" s="15" t="s">
        <v>700</v>
      </c>
      <c r="V136" s="11"/>
      <c r="W136" s="6">
        <v>0.62</v>
      </c>
      <c r="X136" s="22">
        <f t="shared" si="6"/>
        <v>1.5804194999972034</v>
      </c>
      <c r="Y136" s="11" t="s">
        <v>12</v>
      </c>
      <c r="Z136" s="11" t="s">
        <v>12</v>
      </c>
      <c r="AA136" s="84" t="s">
        <v>12</v>
      </c>
      <c r="AB136" s="84" t="s">
        <v>12</v>
      </c>
      <c r="AC136" s="85" t="s">
        <v>12</v>
      </c>
      <c r="AD136" s="85" t="s">
        <v>12</v>
      </c>
      <c r="AE136" s="115" t="s">
        <v>12</v>
      </c>
    </row>
    <row r="137" spans="1:31" s="89" customFormat="1" ht="64.05" customHeight="1" x14ac:dyDescent="0.3">
      <c r="A137" s="8">
        <v>56</v>
      </c>
      <c r="B137" s="7">
        <v>80</v>
      </c>
      <c r="C137" s="8">
        <v>136</v>
      </c>
      <c r="D137" s="10" t="s">
        <v>544</v>
      </c>
      <c r="E137" s="10" t="s">
        <v>544</v>
      </c>
      <c r="F137" s="9" t="s">
        <v>536</v>
      </c>
      <c r="G137" s="11">
        <v>1</v>
      </c>
      <c r="H137" s="11">
        <v>1</v>
      </c>
      <c r="I137" s="11">
        <v>2</v>
      </c>
      <c r="J137" s="11">
        <v>0</v>
      </c>
      <c r="K137" s="11">
        <v>1</v>
      </c>
      <c r="L137" s="11">
        <v>124</v>
      </c>
      <c r="M137" s="30" t="s">
        <v>537</v>
      </c>
      <c r="N137" s="15" t="s">
        <v>81</v>
      </c>
      <c r="O137" s="83" t="s">
        <v>12</v>
      </c>
      <c r="P137" s="83">
        <v>1</v>
      </c>
      <c r="Q137" s="83">
        <v>0.5</v>
      </c>
      <c r="R137" s="19">
        <v>0</v>
      </c>
      <c r="S137" s="19" t="s">
        <v>106</v>
      </c>
      <c r="T137" s="34" t="s">
        <v>43</v>
      </c>
      <c r="U137" s="15" t="s">
        <v>540</v>
      </c>
      <c r="V137" s="11"/>
      <c r="W137" s="6">
        <v>0.51</v>
      </c>
      <c r="X137" s="22">
        <f t="shared" si="6"/>
        <v>1.1858060399236896</v>
      </c>
      <c r="Y137" s="16" t="s">
        <v>543</v>
      </c>
      <c r="Z137" s="11" t="s">
        <v>33</v>
      </c>
      <c r="AA137" s="84" t="s">
        <v>12</v>
      </c>
      <c r="AB137" s="84" t="s">
        <v>12</v>
      </c>
      <c r="AC137" s="85" t="s">
        <v>12</v>
      </c>
      <c r="AD137" s="115" t="s">
        <v>12</v>
      </c>
      <c r="AE137" s="115" t="s">
        <v>12</v>
      </c>
    </row>
    <row r="138" spans="1:31" s="89" customFormat="1" ht="64.05" customHeight="1" x14ac:dyDescent="0.3">
      <c r="A138" s="8">
        <v>56</v>
      </c>
      <c r="B138" s="7">
        <v>80</v>
      </c>
      <c r="C138" s="8">
        <v>137</v>
      </c>
      <c r="D138" s="10" t="s">
        <v>544</v>
      </c>
      <c r="E138" s="10" t="s">
        <v>544</v>
      </c>
      <c r="F138" s="9" t="s">
        <v>536</v>
      </c>
      <c r="G138" s="11">
        <v>1</v>
      </c>
      <c r="H138" s="11">
        <v>1</v>
      </c>
      <c r="I138" s="11">
        <v>2</v>
      </c>
      <c r="J138" s="11">
        <v>0</v>
      </c>
      <c r="K138" s="11">
        <v>1</v>
      </c>
      <c r="L138" s="11">
        <v>124</v>
      </c>
      <c r="M138" s="30" t="s">
        <v>537</v>
      </c>
      <c r="N138" s="15" t="s">
        <v>81</v>
      </c>
      <c r="O138" s="83" t="s">
        <v>12</v>
      </c>
      <c r="P138" s="83">
        <v>1</v>
      </c>
      <c r="Q138" s="83">
        <v>0.5</v>
      </c>
      <c r="R138" s="19">
        <v>0</v>
      </c>
      <c r="S138" s="19" t="s">
        <v>648</v>
      </c>
      <c r="T138" s="20" t="s">
        <v>14</v>
      </c>
      <c r="U138" s="15" t="s">
        <v>538</v>
      </c>
      <c r="V138" s="11"/>
      <c r="W138" s="6">
        <v>0.51700000000000002</v>
      </c>
      <c r="X138" s="22">
        <f t="shared" si="6"/>
        <v>1.2079645324993624</v>
      </c>
      <c r="Y138" s="16" t="s">
        <v>543</v>
      </c>
      <c r="Z138" s="11" t="s">
        <v>33</v>
      </c>
      <c r="AA138" s="84" t="s">
        <v>12</v>
      </c>
      <c r="AB138" s="84" t="s">
        <v>12</v>
      </c>
      <c r="AC138" s="85" t="s">
        <v>12</v>
      </c>
      <c r="AD138" s="115" t="s">
        <v>12</v>
      </c>
      <c r="AE138" s="115" t="s">
        <v>12</v>
      </c>
    </row>
    <row r="139" spans="1:31" s="89" customFormat="1" ht="64.05" customHeight="1" x14ac:dyDescent="0.3">
      <c r="A139" s="8">
        <v>56</v>
      </c>
      <c r="B139" s="7">
        <v>80</v>
      </c>
      <c r="C139" s="7">
        <v>138</v>
      </c>
      <c r="D139" s="10" t="s">
        <v>544</v>
      </c>
      <c r="E139" s="10" t="s">
        <v>544</v>
      </c>
      <c r="F139" s="9" t="s">
        <v>536</v>
      </c>
      <c r="G139" s="11">
        <v>1</v>
      </c>
      <c r="H139" s="11">
        <v>1</v>
      </c>
      <c r="I139" s="11">
        <v>2</v>
      </c>
      <c r="J139" s="11">
        <v>0</v>
      </c>
      <c r="K139" s="11">
        <v>1</v>
      </c>
      <c r="L139" s="11">
        <v>124</v>
      </c>
      <c r="M139" s="30" t="s">
        <v>537</v>
      </c>
      <c r="N139" s="15" t="s">
        <v>81</v>
      </c>
      <c r="O139" s="83" t="s">
        <v>12</v>
      </c>
      <c r="P139" s="83">
        <v>1</v>
      </c>
      <c r="Q139" s="83">
        <v>0.5</v>
      </c>
      <c r="R139" s="19">
        <v>0</v>
      </c>
      <c r="S139" s="19" t="s">
        <v>648</v>
      </c>
      <c r="T139" s="20" t="s">
        <v>14</v>
      </c>
      <c r="U139" s="15" t="s">
        <v>539</v>
      </c>
      <c r="V139" s="11"/>
      <c r="W139" s="21">
        <v>0.5</v>
      </c>
      <c r="X139" s="22">
        <f t="shared" si="6"/>
        <v>1.1547005383792517</v>
      </c>
      <c r="Y139" s="16" t="s">
        <v>543</v>
      </c>
      <c r="Z139" s="11" t="s">
        <v>33</v>
      </c>
      <c r="AA139" s="84" t="s">
        <v>12</v>
      </c>
      <c r="AB139" s="84" t="s">
        <v>12</v>
      </c>
      <c r="AC139" s="85" t="s">
        <v>12</v>
      </c>
      <c r="AD139" s="115" t="s">
        <v>12</v>
      </c>
      <c r="AE139" s="115" t="s">
        <v>12</v>
      </c>
    </row>
    <row r="140" spans="1:31" s="89" customFormat="1" ht="64.05" customHeight="1" x14ac:dyDescent="0.3">
      <c r="A140" s="8">
        <v>56</v>
      </c>
      <c r="B140" s="7">
        <v>80</v>
      </c>
      <c r="C140" s="8">
        <v>139</v>
      </c>
      <c r="D140" s="10" t="s">
        <v>544</v>
      </c>
      <c r="E140" s="10" t="s">
        <v>544</v>
      </c>
      <c r="F140" s="9" t="s">
        <v>536</v>
      </c>
      <c r="G140" s="11">
        <v>1</v>
      </c>
      <c r="H140" s="11">
        <v>1</v>
      </c>
      <c r="I140" s="11">
        <v>2</v>
      </c>
      <c r="J140" s="11">
        <v>0</v>
      </c>
      <c r="K140" s="11">
        <v>1</v>
      </c>
      <c r="L140" s="11">
        <v>124</v>
      </c>
      <c r="M140" s="30" t="s">
        <v>537</v>
      </c>
      <c r="N140" s="15" t="s">
        <v>81</v>
      </c>
      <c r="O140" s="83" t="s">
        <v>12</v>
      </c>
      <c r="P140" s="83">
        <v>1</v>
      </c>
      <c r="Q140" s="83">
        <v>0.5</v>
      </c>
      <c r="R140" s="19">
        <v>0</v>
      </c>
      <c r="S140" s="19" t="s">
        <v>106</v>
      </c>
      <c r="T140" s="34" t="s">
        <v>43</v>
      </c>
      <c r="U140" s="15" t="s">
        <v>541</v>
      </c>
      <c r="V140" s="11"/>
      <c r="W140" s="21">
        <v>0.6</v>
      </c>
      <c r="X140" s="22">
        <f t="shared" si="6"/>
        <v>1.4999999999999998</v>
      </c>
      <c r="Y140" s="16" t="s">
        <v>543</v>
      </c>
      <c r="Z140" s="11" t="s">
        <v>33</v>
      </c>
      <c r="AA140" s="84" t="s">
        <v>12</v>
      </c>
      <c r="AB140" s="84" t="s">
        <v>12</v>
      </c>
      <c r="AC140" s="85" t="s">
        <v>12</v>
      </c>
      <c r="AD140" s="115" t="s">
        <v>12</v>
      </c>
      <c r="AE140" s="115" t="s">
        <v>12</v>
      </c>
    </row>
    <row r="141" spans="1:31" s="89" customFormat="1" ht="64.05" customHeight="1" x14ac:dyDescent="0.3">
      <c r="A141" s="8">
        <v>56</v>
      </c>
      <c r="B141" s="7">
        <v>80</v>
      </c>
      <c r="C141" s="8">
        <v>140</v>
      </c>
      <c r="D141" s="10" t="s">
        <v>544</v>
      </c>
      <c r="E141" s="10" t="s">
        <v>544</v>
      </c>
      <c r="F141" s="9" t="s">
        <v>536</v>
      </c>
      <c r="G141" s="11">
        <v>1</v>
      </c>
      <c r="H141" s="11">
        <v>1</v>
      </c>
      <c r="I141" s="11">
        <v>2</v>
      </c>
      <c r="J141" s="11">
        <v>0</v>
      </c>
      <c r="K141" s="11">
        <v>1</v>
      </c>
      <c r="L141" s="11">
        <v>124</v>
      </c>
      <c r="M141" s="30" t="s">
        <v>537</v>
      </c>
      <c r="N141" s="15" t="s">
        <v>81</v>
      </c>
      <c r="O141" s="83" t="s">
        <v>12</v>
      </c>
      <c r="P141" s="83">
        <v>1</v>
      </c>
      <c r="Q141" s="83">
        <v>0.5</v>
      </c>
      <c r="R141" s="19">
        <v>0</v>
      </c>
      <c r="S141" s="12" t="s">
        <v>485</v>
      </c>
      <c r="T141" s="47" t="s">
        <v>82</v>
      </c>
      <c r="U141" s="15" t="s">
        <v>542</v>
      </c>
      <c r="V141" s="11"/>
      <c r="W141" s="6">
        <v>0.52700000000000002</v>
      </c>
      <c r="X141" s="22">
        <f t="shared" si="6"/>
        <v>1.2401965588371933</v>
      </c>
      <c r="Y141" s="16" t="s">
        <v>543</v>
      </c>
      <c r="Z141" s="11" t="s">
        <v>33</v>
      </c>
      <c r="AA141" s="84" t="s">
        <v>12</v>
      </c>
      <c r="AB141" s="84" t="s">
        <v>12</v>
      </c>
      <c r="AC141" s="85" t="s">
        <v>12</v>
      </c>
      <c r="AD141" s="115" t="s">
        <v>12</v>
      </c>
      <c r="AE141" s="115" t="s">
        <v>12</v>
      </c>
    </row>
    <row r="142" spans="1:31" s="89" customFormat="1" ht="64.05" customHeight="1" x14ac:dyDescent="0.3">
      <c r="A142" s="150">
        <v>57</v>
      </c>
      <c r="B142" s="151">
        <v>81</v>
      </c>
      <c r="C142" s="7">
        <v>141</v>
      </c>
      <c r="D142" s="10" t="s">
        <v>701</v>
      </c>
      <c r="E142" s="10" t="s">
        <v>701</v>
      </c>
      <c r="F142" s="9" t="s">
        <v>702</v>
      </c>
      <c r="G142" s="11">
        <v>1</v>
      </c>
      <c r="H142" s="11">
        <v>1</v>
      </c>
      <c r="I142" s="11">
        <v>2</v>
      </c>
      <c r="J142" s="11">
        <v>1</v>
      </c>
      <c r="K142" s="11">
        <v>1</v>
      </c>
      <c r="L142" s="11">
        <v>48</v>
      </c>
      <c r="M142" s="60" t="s">
        <v>306</v>
      </c>
      <c r="N142" s="14" t="s">
        <v>10</v>
      </c>
      <c r="O142" s="83" t="s">
        <v>12</v>
      </c>
      <c r="P142" s="83">
        <v>0</v>
      </c>
      <c r="Q142" s="83">
        <v>0</v>
      </c>
      <c r="R142" s="19">
        <v>0</v>
      </c>
      <c r="S142" s="12" t="s">
        <v>650</v>
      </c>
      <c r="T142" s="53" t="s">
        <v>93</v>
      </c>
      <c r="U142" s="15" t="s">
        <v>703</v>
      </c>
      <c r="V142" s="11"/>
      <c r="W142" s="6">
        <v>0.78</v>
      </c>
      <c r="X142" s="22">
        <f t="shared" si="6"/>
        <v>2.4928908111923134</v>
      </c>
      <c r="Y142" s="90" t="s">
        <v>705</v>
      </c>
      <c r="Z142" s="11" t="s">
        <v>706</v>
      </c>
      <c r="AA142" s="103">
        <v>0.35</v>
      </c>
      <c r="AB142" s="103">
        <v>0.74</v>
      </c>
      <c r="AC142" s="85" t="s">
        <v>12</v>
      </c>
      <c r="AD142" s="115" t="s">
        <v>12</v>
      </c>
      <c r="AE142" s="115" t="s">
        <v>12</v>
      </c>
    </row>
    <row r="143" spans="1:31" s="89" customFormat="1" ht="64.05" customHeight="1" x14ac:dyDescent="0.3">
      <c r="A143" s="150">
        <v>57</v>
      </c>
      <c r="B143" s="151">
        <v>81</v>
      </c>
      <c r="C143" s="8">
        <v>142</v>
      </c>
      <c r="D143" s="10" t="s">
        <v>701</v>
      </c>
      <c r="E143" s="10" t="s">
        <v>701</v>
      </c>
      <c r="F143" s="9" t="s">
        <v>702</v>
      </c>
      <c r="G143" s="11">
        <v>1</v>
      </c>
      <c r="H143" s="11">
        <v>1</v>
      </c>
      <c r="I143" s="11">
        <v>2</v>
      </c>
      <c r="J143" s="11">
        <v>1</v>
      </c>
      <c r="K143" s="11">
        <v>1</v>
      </c>
      <c r="L143" s="11">
        <v>48</v>
      </c>
      <c r="M143" s="60" t="s">
        <v>306</v>
      </c>
      <c r="N143" s="14" t="s">
        <v>10</v>
      </c>
      <c r="O143" s="83" t="s">
        <v>12</v>
      </c>
      <c r="P143" s="83">
        <v>0</v>
      </c>
      <c r="Q143" s="83">
        <v>0</v>
      </c>
      <c r="R143" s="19">
        <v>0</v>
      </c>
      <c r="S143" s="19" t="s">
        <v>483</v>
      </c>
      <c r="T143" s="31" t="s">
        <v>30</v>
      </c>
      <c r="U143" s="15" t="s">
        <v>704</v>
      </c>
      <c r="V143" s="11"/>
      <c r="W143" s="6">
        <v>0.52</v>
      </c>
      <c r="X143" s="22">
        <f t="shared" si="6"/>
        <v>1.217561555056202</v>
      </c>
      <c r="Y143" s="90" t="s">
        <v>705</v>
      </c>
      <c r="Z143" s="11" t="s">
        <v>706</v>
      </c>
      <c r="AA143" s="103">
        <v>2.8000000000000001E-2</v>
      </c>
      <c r="AB143" s="103">
        <v>5.7000000000000002E-2</v>
      </c>
      <c r="AC143" s="85" t="s">
        <v>12</v>
      </c>
      <c r="AD143" s="115" t="s">
        <v>12</v>
      </c>
      <c r="AE143" s="115" t="s">
        <v>12</v>
      </c>
    </row>
    <row r="144" spans="1:31" ht="64.05" customHeight="1" x14ac:dyDescent="0.3">
      <c r="A144" s="8">
        <v>58</v>
      </c>
      <c r="B144" s="24">
        <v>82</v>
      </c>
      <c r="C144" s="8">
        <v>143</v>
      </c>
      <c r="D144" s="42" t="s">
        <v>304</v>
      </c>
      <c r="E144" s="42" t="s">
        <v>304</v>
      </c>
      <c r="F144" s="42" t="s">
        <v>305</v>
      </c>
      <c r="G144" s="11">
        <v>1</v>
      </c>
      <c r="H144" s="11">
        <v>0</v>
      </c>
      <c r="I144" s="11">
        <v>1</v>
      </c>
      <c r="J144" s="6">
        <v>1</v>
      </c>
      <c r="K144" s="6">
        <v>1</v>
      </c>
      <c r="L144" s="11">
        <v>176</v>
      </c>
      <c r="M144" s="60" t="s">
        <v>306</v>
      </c>
      <c r="N144" s="14" t="s">
        <v>10</v>
      </c>
      <c r="O144" s="84" t="s">
        <v>12</v>
      </c>
      <c r="P144" s="83">
        <v>0</v>
      </c>
      <c r="Q144" s="83">
        <v>0</v>
      </c>
      <c r="R144" s="12">
        <v>0</v>
      </c>
      <c r="S144" s="12" t="s">
        <v>650</v>
      </c>
      <c r="T144" s="53" t="s">
        <v>93</v>
      </c>
      <c r="U144" s="14" t="s">
        <v>307</v>
      </c>
      <c r="V144" s="11"/>
      <c r="W144" s="11">
        <v>0.33</v>
      </c>
      <c r="X144" s="22">
        <f t="shared" si="6"/>
        <v>0.69916666493899171</v>
      </c>
      <c r="Y144" s="29" t="s">
        <v>308</v>
      </c>
      <c r="Z144" s="14" t="s">
        <v>309</v>
      </c>
      <c r="AA144" s="84" t="s">
        <v>12</v>
      </c>
      <c r="AB144" s="84" t="s">
        <v>12</v>
      </c>
      <c r="AC144" s="85" t="s">
        <v>12</v>
      </c>
      <c r="AD144" s="115" t="s">
        <v>12</v>
      </c>
      <c r="AE144" s="115" t="s">
        <v>12</v>
      </c>
    </row>
    <row r="145" spans="1:31" ht="64.05" customHeight="1" x14ac:dyDescent="0.3">
      <c r="A145" s="8">
        <v>58</v>
      </c>
      <c r="B145" s="24">
        <v>82</v>
      </c>
      <c r="C145" s="7">
        <v>144</v>
      </c>
      <c r="D145" s="42" t="s">
        <v>304</v>
      </c>
      <c r="E145" s="42" t="s">
        <v>304</v>
      </c>
      <c r="F145" s="42" t="s">
        <v>305</v>
      </c>
      <c r="G145" s="11">
        <v>1</v>
      </c>
      <c r="H145" s="11">
        <v>0</v>
      </c>
      <c r="I145" s="11">
        <v>1</v>
      </c>
      <c r="J145" s="6">
        <v>1</v>
      </c>
      <c r="K145" s="6">
        <v>1</v>
      </c>
      <c r="L145" s="11">
        <v>176</v>
      </c>
      <c r="M145" s="60" t="s">
        <v>306</v>
      </c>
      <c r="N145" s="14" t="s">
        <v>10</v>
      </c>
      <c r="O145" s="84" t="s">
        <v>12</v>
      </c>
      <c r="P145" s="83">
        <v>0</v>
      </c>
      <c r="Q145" s="83">
        <v>0</v>
      </c>
      <c r="R145" s="12">
        <v>0</v>
      </c>
      <c r="S145" s="12" t="s">
        <v>650</v>
      </c>
      <c r="T145" s="53" t="s">
        <v>93</v>
      </c>
      <c r="U145" s="14" t="s">
        <v>310</v>
      </c>
      <c r="V145" s="11"/>
      <c r="W145" s="11">
        <v>0.47</v>
      </c>
      <c r="X145" s="22">
        <f t="shared" si="6"/>
        <v>1.0649549865357935</v>
      </c>
      <c r="Y145" s="29" t="s">
        <v>308</v>
      </c>
      <c r="Z145" s="14" t="s">
        <v>309</v>
      </c>
      <c r="AA145" s="84" t="s">
        <v>12</v>
      </c>
      <c r="AB145" s="84" t="s">
        <v>12</v>
      </c>
      <c r="AC145" s="85" t="s">
        <v>12</v>
      </c>
      <c r="AD145" s="115" t="s">
        <v>12</v>
      </c>
      <c r="AE145" s="115" t="s">
        <v>12</v>
      </c>
    </row>
    <row r="146" spans="1:31" ht="64.05" customHeight="1" x14ac:dyDescent="0.3">
      <c r="A146" s="8">
        <v>58</v>
      </c>
      <c r="B146" s="24">
        <v>82</v>
      </c>
      <c r="C146" s="8">
        <v>145</v>
      </c>
      <c r="D146" s="42" t="s">
        <v>304</v>
      </c>
      <c r="E146" s="42" t="s">
        <v>304</v>
      </c>
      <c r="F146" s="42" t="s">
        <v>305</v>
      </c>
      <c r="G146" s="11">
        <v>1</v>
      </c>
      <c r="H146" s="11">
        <v>0</v>
      </c>
      <c r="I146" s="11">
        <v>1</v>
      </c>
      <c r="J146" s="6">
        <v>1</v>
      </c>
      <c r="K146" s="6">
        <v>1</v>
      </c>
      <c r="L146" s="11">
        <v>176</v>
      </c>
      <c r="M146" s="60" t="s">
        <v>306</v>
      </c>
      <c r="N146" s="14" t="s">
        <v>10</v>
      </c>
      <c r="O146" s="84" t="s">
        <v>12</v>
      </c>
      <c r="P146" s="83">
        <v>0</v>
      </c>
      <c r="Q146" s="83">
        <v>0</v>
      </c>
      <c r="R146" s="12">
        <v>0</v>
      </c>
      <c r="S146" s="12" t="s">
        <v>650</v>
      </c>
      <c r="T146" s="53" t="s">
        <v>93</v>
      </c>
      <c r="U146" s="14" t="s">
        <v>311</v>
      </c>
      <c r="V146" s="11"/>
      <c r="W146" s="11">
        <v>0.49</v>
      </c>
      <c r="X146" s="22">
        <f t="shared" si="6"/>
        <v>1.1242110596527732</v>
      </c>
      <c r="Y146" s="29" t="s">
        <v>308</v>
      </c>
      <c r="Z146" s="14" t="s">
        <v>309</v>
      </c>
      <c r="AA146" s="84" t="s">
        <v>12</v>
      </c>
      <c r="AB146" s="84" t="s">
        <v>12</v>
      </c>
      <c r="AC146" s="85" t="s">
        <v>12</v>
      </c>
      <c r="AD146" s="115" t="s">
        <v>12</v>
      </c>
      <c r="AE146" s="115" t="s">
        <v>12</v>
      </c>
    </row>
    <row r="147" spans="1:31" ht="64.05" customHeight="1" x14ac:dyDescent="0.3">
      <c r="A147" s="8">
        <v>59</v>
      </c>
      <c r="B147" s="24">
        <v>83</v>
      </c>
      <c r="C147" s="8">
        <v>146</v>
      </c>
      <c r="D147" s="10" t="s">
        <v>312</v>
      </c>
      <c r="E147" s="10" t="s">
        <v>313</v>
      </c>
      <c r="F147" s="10" t="s">
        <v>314</v>
      </c>
      <c r="G147" s="11">
        <v>1</v>
      </c>
      <c r="H147" s="11">
        <v>0</v>
      </c>
      <c r="I147" s="11">
        <v>1</v>
      </c>
      <c r="J147" s="6">
        <v>1</v>
      </c>
      <c r="K147" s="6">
        <v>1</v>
      </c>
      <c r="L147" s="11">
        <v>148</v>
      </c>
      <c r="M147" s="56" t="s">
        <v>315</v>
      </c>
      <c r="N147" s="15" t="s">
        <v>106</v>
      </c>
      <c r="O147" s="84" t="s">
        <v>12</v>
      </c>
      <c r="P147" s="83">
        <v>0</v>
      </c>
      <c r="Q147" s="83">
        <v>0</v>
      </c>
      <c r="R147" s="12">
        <v>0</v>
      </c>
      <c r="S147" s="19" t="s">
        <v>662</v>
      </c>
      <c r="T147" s="57" t="s">
        <v>119</v>
      </c>
      <c r="U147" s="14" t="s">
        <v>316</v>
      </c>
      <c r="V147" s="11"/>
      <c r="W147" s="11">
        <v>0.34</v>
      </c>
      <c r="X147" s="22">
        <f t="shared" si="6"/>
        <v>0.72307699710049289</v>
      </c>
      <c r="Y147" s="11" t="s">
        <v>12</v>
      </c>
      <c r="Z147" s="11" t="s">
        <v>12</v>
      </c>
      <c r="AA147" s="84" t="s">
        <v>12</v>
      </c>
      <c r="AB147" s="84" t="s">
        <v>12</v>
      </c>
      <c r="AC147" s="85" t="s">
        <v>12</v>
      </c>
      <c r="AD147" s="115" t="s">
        <v>12</v>
      </c>
      <c r="AE147" s="115" t="s">
        <v>12</v>
      </c>
    </row>
    <row r="148" spans="1:31" ht="64.05" customHeight="1" x14ac:dyDescent="0.3">
      <c r="A148" s="8">
        <v>59</v>
      </c>
      <c r="B148" s="7">
        <v>83</v>
      </c>
      <c r="C148" s="7">
        <v>147</v>
      </c>
      <c r="D148" s="10" t="s">
        <v>312</v>
      </c>
      <c r="E148" s="10" t="s">
        <v>313</v>
      </c>
      <c r="F148" s="10" t="s">
        <v>314</v>
      </c>
      <c r="G148" s="11">
        <v>1</v>
      </c>
      <c r="H148" s="11">
        <v>0</v>
      </c>
      <c r="I148" s="11">
        <v>1</v>
      </c>
      <c r="J148" s="11">
        <v>1</v>
      </c>
      <c r="K148" s="11">
        <v>1</v>
      </c>
      <c r="L148" s="11">
        <v>148</v>
      </c>
      <c r="M148" s="56" t="s">
        <v>315</v>
      </c>
      <c r="N148" s="15" t="s">
        <v>106</v>
      </c>
      <c r="O148" s="84" t="s">
        <v>12</v>
      </c>
      <c r="P148" s="83">
        <v>0</v>
      </c>
      <c r="Q148" s="83">
        <v>0</v>
      </c>
      <c r="R148" s="139">
        <v>1</v>
      </c>
      <c r="S148" s="12" t="s">
        <v>604</v>
      </c>
      <c r="T148" s="43" t="s">
        <v>603</v>
      </c>
      <c r="U148" s="58" t="s">
        <v>563</v>
      </c>
      <c r="V148" s="11">
        <v>-0.12</v>
      </c>
      <c r="W148" s="11">
        <v>0.12</v>
      </c>
      <c r="X148" s="22">
        <f t="shared" si="6"/>
        <v>0.24174688920761409</v>
      </c>
      <c r="Y148" s="11" t="s">
        <v>12</v>
      </c>
      <c r="Z148" s="11" t="s">
        <v>12</v>
      </c>
      <c r="AA148" s="84" t="s">
        <v>12</v>
      </c>
      <c r="AB148" s="84" t="s">
        <v>12</v>
      </c>
      <c r="AC148" s="85" t="s">
        <v>12</v>
      </c>
      <c r="AD148" s="115" t="s">
        <v>12</v>
      </c>
      <c r="AE148" s="115" t="s">
        <v>12</v>
      </c>
    </row>
    <row r="149" spans="1:31" ht="64.05" customHeight="1" x14ac:dyDescent="0.3">
      <c r="A149" s="8">
        <v>59</v>
      </c>
      <c r="B149" s="7">
        <v>84</v>
      </c>
      <c r="C149" s="8">
        <v>148</v>
      </c>
      <c r="D149" s="25" t="s">
        <v>317</v>
      </c>
      <c r="E149" s="10" t="s">
        <v>318</v>
      </c>
      <c r="F149" s="10" t="s">
        <v>314</v>
      </c>
      <c r="G149" s="11">
        <v>1</v>
      </c>
      <c r="H149" s="11">
        <v>0</v>
      </c>
      <c r="I149" s="11">
        <v>1</v>
      </c>
      <c r="J149" s="11">
        <v>1</v>
      </c>
      <c r="K149" s="11">
        <v>1</v>
      </c>
      <c r="L149" s="11">
        <v>254</v>
      </c>
      <c r="M149" s="56" t="s">
        <v>315</v>
      </c>
      <c r="N149" s="15" t="s">
        <v>106</v>
      </c>
      <c r="O149" s="84" t="s">
        <v>12</v>
      </c>
      <c r="P149" s="83">
        <v>0</v>
      </c>
      <c r="Q149" s="83">
        <v>0</v>
      </c>
      <c r="R149" s="12">
        <v>0</v>
      </c>
      <c r="S149" s="19" t="s">
        <v>662</v>
      </c>
      <c r="T149" s="57" t="s">
        <v>119</v>
      </c>
      <c r="U149" s="14" t="s">
        <v>316</v>
      </c>
      <c r="V149" s="11"/>
      <c r="W149" s="11">
        <v>0.42</v>
      </c>
      <c r="X149" s="22">
        <f t="shared" si="6"/>
        <v>0.92559524971464591</v>
      </c>
      <c r="Y149" s="11" t="s">
        <v>12</v>
      </c>
      <c r="Z149" s="11" t="s">
        <v>12</v>
      </c>
      <c r="AA149" s="84" t="s">
        <v>12</v>
      </c>
      <c r="AB149" s="84" t="s">
        <v>12</v>
      </c>
      <c r="AC149" s="85" t="s">
        <v>12</v>
      </c>
      <c r="AD149" s="115" t="s">
        <v>12</v>
      </c>
      <c r="AE149" s="115" t="s">
        <v>12</v>
      </c>
    </row>
    <row r="150" spans="1:31" ht="64.05" customHeight="1" x14ac:dyDescent="0.3">
      <c r="A150" s="8">
        <v>59</v>
      </c>
      <c r="B150" s="24">
        <v>84</v>
      </c>
      <c r="C150" s="8">
        <v>149</v>
      </c>
      <c r="D150" s="25" t="s">
        <v>317</v>
      </c>
      <c r="E150" s="10" t="s">
        <v>318</v>
      </c>
      <c r="F150" s="10" t="s">
        <v>314</v>
      </c>
      <c r="G150" s="11">
        <v>1</v>
      </c>
      <c r="H150" s="11">
        <v>0</v>
      </c>
      <c r="I150" s="11">
        <v>1</v>
      </c>
      <c r="J150" s="11">
        <v>1</v>
      </c>
      <c r="K150" s="11">
        <v>1</v>
      </c>
      <c r="L150" s="11">
        <v>254</v>
      </c>
      <c r="M150" s="56" t="s">
        <v>315</v>
      </c>
      <c r="N150" s="15" t="s">
        <v>106</v>
      </c>
      <c r="O150" s="84" t="s">
        <v>12</v>
      </c>
      <c r="P150" s="83">
        <v>0</v>
      </c>
      <c r="Q150" s="83">
        <v>0</v>
      </c>
      <c r="R150" s="139">
        <v>1</v>
      </c>
      <c r="S150" s="12" t="s">
        <v>604</v>
      </c>
      <c r="T150" s="43" t="s">
        <v>603</v>
      </c>
      <c r="U150" s="15" t="s">
        <v>319</v>
      </c>
      <c r="V150" s="11">
        <v>-7.0000000000000007E-2</v>
      </c>
      <c r="W150" s="11">
        <v>7.0000000000000007E-2</v>
      </c>
      <c r="X150" s="22">
        <f t="shared" si="6"/>
        <v>0.14034426569430991</v>
      </c>
      <c r="Y150" s="11" t="s">
        <v>12</v>
      </c>
      <c r="Z150" s="11" t="s">
        <v>12</v>
      </c>
      <c r="AA150" s="84" t="s">
        <v>12</v>
      </c>
      <c r="AB150" s="84" t="s">
        <v>12</v>
      </c>
      <c r="AC150" s="85" t="s">
        <v>12</v>
      </c>
      <c r="AD150" s="115" t="s">
        <v>12</v>
      </c>
      <c r="AE150" s="115" t="s">
        <v>12</v>
      </c>
    </row>
    <row r="151" spans="1:31" ht="64.05" customHeight="1" x14ac:dyDescent="0.3">
      <c r="A151" s="8">
        <v>59</v>
      </c>
      <c r="B151" s="24">
        <v>84</v>
      </c>
      <c r="C151" s="7">
        <v>150</v>
      </c>
      <c r="D151" s="25" t="s">
        <v>317</v>
      </c>
      <c r="E151" s="10" t="s">
        <v>318</v>
      </c>
      <c r="F151" s="10" t="s">
        <v>314</v>
      </c>
      <c r="G151" s="11">
        <v>1</v>
      </c>
      <c r="H151" s="11">
        <v>0</v>
      </c>
      <c r="I151" s="11">
        <v>1</v>
      </c>
      <c r="J151" s="11">
        <v>1</v>
      </c>
      <c r="K151" s="11">
        <v>1</v>
      </c>
      <c r="L151" s="11">
        <v>254</v>
      </c>
      <c r="M151" s="56" t="s">
        <v>315</v>
      </c>
      <c r="N151" s="15" t="s">
        <v>106</v>
      </c>
      <c r="O151" s="84" t="s">
        <v>12</v>
      </c>
      <c r="P151" s="83">
        <v>0</v>
      </c>
      <c r="Q151" s="83">
        <v>0</v>
      </c>
      <c r="R151" s="139">
        <v>1</v>
      </c>
      <c r="S151" s="12" t="s">
        <v>651</v>
      </c>
      <c r="T151" s="109" t="s">
        <v>568</v>
      </c>
      <c r="U151" s="58" t="s">
        <v>320</v>
      </c>
      <c r="V151" s="11"/>
      <c r="W151" s="11">
        <v>0.23</v>
      </c>
      <c r="X151" s="22">
        <f t="shared" si="6"/>
        <v>0.472672040177118</v>
      </c>
      <c r="Y151" s="11" t="s">
        <v>12</v>
      </c>
      <c r="Z151" s="11" t="s">
        <v>12</v>
      </c>
      <c r="AA151" s="84" t="s">
        <v>12</v>
      </c>
      <c r="AB151" s="84" t="s">
        <v>12</v>
      </c>
      <c r="AC151" s="85" t="s">
        <v>12</v>
      </c>
      <c r="AD151" s="115" t="s">
        <v>12</v>
      </c>
      <c r="AE151" s="115" t="s">
        <v>12</v>
      </c>
    </row>
    <row r="152" spans="1:31" ht="64.05" customHeight="1" x14ac:dyDescent="0.3">
      <c r="A152" s="8">
        <v>59</v>
      </c>
      <c r="B152" s="24">
        <v>84</v>
      </c>
      <c r="C152" s="8">
        <v>151</v>
      </c>
      <c r="D152" s="25" t="s">
        <v>317</v>
      </c>
      <c r="E152" s="10" t="s">
        <v>318</v>
      </c>
      <c r="F152" s="10" t="s">
        <v>314</v>
      </c>
      <c r="G152" s="11">
        <v>1</v>
      </c>
      <c r="H152" s="11">
        <v>0</v>
      </c>
      <c r="I152" s="11">
        <v>1</v>
      </c>
      <c r="J152" s="11">
        <v>1</v>
      </c>
      <c r="K152" s="11">
        <v>1</v>
      </c>
      <c r="L152" s="11">
        <v>254</v>
      </c>
      <c r="M152" s="56" t="s">
        <v>315</v>
      </c>
      <c r="N152" s="15" t="s">
        <v>106</v>
      </c>
      <c r="O152" s="84" t="s">
        <v>12</v>
      </c>
      <c r="P152" s="83">
        <v>0</v>
      </c>
      <c r="Q152" s="83">
        <v>0</v>
      </c>
      <c r="R152" s="139">
        <v>1</v>
      </c>
      <c r="S152" s="12" t="s">
        <v>649</v>
      </c>
      <c r="T152" s="36" t="s">
        <v>567</v>
      </c>
      <c r="U152" s="58" t="s">
        <v>321</v>
      </c>
      <c r="V152" s="11"/>
      <c r="W152" s="11">
        <v>0.24</v>
      </c>
      <c r="X152" s="22">
        <f t="shared" si="6"/>
        <v>0.4944513860581975</v>
      </c>
      <c r="Y152" s="11" t="s">
        <v>12</v>
      </c>
      <c r="Z152" s="11" t="s">
        <v>12</v>
      </c>
      <c r="AA152" s="84" t="s">
        <v>12</v>
      </c>
      <c r="AB152" s="84" t="s">
        <v>12</v>
      </c>
      <c r="AC152" s="85" t="s">
        <v>12</v>
      </c>
      <c r="AD152" s="115" t="s">
        <v>12</v>
      </c>
      <c r="AE152" s="115" t="s">
        <v>12</v>
      </c>
    </row>
    <row r="153" spans="1:31" ht="64.05" customHeight="1" x14ac:dyDescent="0.3">
      <c r="A153" s="8">
        <v>59</v>
      </c>
      <c r="B153" s="24">
        <v>85</v>
      </c>
      <c r="C153" s="8">
        <v>152</v>
      </c>
      <c r="D153" s="25" t="s">
        <v>322</v>
      </c>
      <c r="E153" s="10" t="s">
        <v>323</v>
      </c>
      <c r="F153" s="10" t="s">
        <v>314</v>
      </c>
      <c r="G153" s="11">
        <v>1</v>
      </c>
      <c r="H153" s="11">
        <v>0</v>
      </c>
      <c r="I153" s="11">
        <v>1</v>
      </c>
      <c r="J153" s="11">
        <v>1</v>
      </c>
      <c r="K153" s="11">
        <v>1</v>
      </c>
      <c r="L153" s="11">
        <v>187</v>
      </c>
      <c r="M153" s="56" t="s">
        <v>315</v>
      </c>
      <c r="N153" s="15" t="s">
        <v>106</v>
      </c>
      <c r="O153" s="84" t="s">
        <v>12</v>
      </c>
      <c r="P153" s="83">
        <v>0</v>
      </c>
      <c r="Q153" s="83">
        <v>0</v>
      </c>
      <c r="R153" s="12">
        <v>0</v>
      </c>
      <c r="S153" s="19" t="s">
        <v>662</v>
      </c>
      <c r="T153" s="57" t="s">
        <v>119</v>
      </c>
      <c r="U153" s="14" t="s">
        <v>316</v>
      </c>
      <c r="V153" s="11"/>
      <c r="W153" s="11">
        <v>0.39</v>
      </c>
      <c r="X153" s="22">
        <f t="shared" si="6"/>
        <v>0.8470758203687988</v>
      </c>
      <c r="Y153" s="11" t="s">
        <v>12</v>
      </c>
      <c r="Z153" s="11" t="s">
        <v>12</v>
      </c>
      <c r="AA153" s="84" t="s">
        <v>12</v>
      </c>
      <c r="AB153" s="84" t="s">
        <v>12</v>
      </c>
      <c r="AC153" s="85" t="s">
        <v>12</v>
      </c>
      <c r="AD153" s="115" t="s">
        <v>12</v>
      </c>
      <c r="AE153" s="115" t="s">
        <v>12</v>
      </c>
    </row>
    <row r="154" spans="1:31" ht="64.05" customHeight="1" x14ac:dyDescent="0.3">
      <c r="A154" s="8">
        <v>59</v>
      </c>
      <c r="B154" s="24">
        <v>85</v>
      </c>
      <c r="C154" s="7">
        <v>153</v>
      </c>
      <c r="D154" s="25" t="s">
        <v>322</v>
      </c>
      <c r="E154" s="10" t="s">
        <v>323</v>
      </c>
      <c r="F154" s="10" t="s">
        <v>314</v>
      </c>
      <c r="G154" s="11">
        <v>1</v>
      </c>
      <c r="H154" s="11">
        <v>0</v>
      </c>
      <c r="I154" s="11">
        <v>1</v>
      </c>
      <c r="J154" s="11">
        <v>1</v>
      </c>
      <c r="K154" s="11">
        <v>1</v>
      </c>
      <c r="L154" s="11">
        <v>187</v>
      </c>
      <c r="M154" s="56" t="s">
        <v>315</v>
      </c>
      <c r="N154" s="15" t="s">
        <v>106</v>
      </c>
      <c r="O154" s="84" t="s">
        <v>12</v>
      </c>
      <c r="P154" s="83">
        <v>0</v>
      </c>
      <c r="Q154" s="83">
        <v>0</v>
      </c>
      <c r="R154" s="139">
        <v>1</v>
      </c>
      <c r="S154" s="12" t="s">
        <v>604</v>
      </c>
      <c r="T154" s="43" t="s">
        <v>603</v>
      </c>
      <c r="U154" s="58" t="s">
        <v>324</v>
      </c>
      <c r="V154" s="11">
        <v>-0.24</v>
      </c>
      <c r="W154" s="11">
        <v>0.24</v>
      </c>
      <c r="X154" s="22">
        <f t="shared" si="6"/>
        <v>0.4944513860581975</v>
      </c>
      <c r="Y154" s="11" t="s">
        <v>12</v>
      </c>
      <c r="Z154" s="11" t="s">
        <v>12</v>
      </c>
      <c r="AA154" s="84" t="s">
        <v>12</v>
      </c>
      <c r="AB154" s="84" t="s">
        <v>12</v>
      </c>
      <c r="AC154" s="85" t="s">
        <v>12</v>
      </c>
      <c r="AD154" s="115" t="s">
        <v>12</v>
      </c>
      <c r="AE154" s="115" t="s">
        <v>12</v>
      </c>
    </row>
    <row r="155" spans="1:31" ht="64.05" customHeight="1" x14ac:dyDescent="0.3">
      <c r="A155" s="8">
        <v>59</v>
      </c>
      <c r="B155" s="24">
        <v>85</v>
      </c>
      <c r="C155" s="8">
        <v>154</v>
      </c>
      <c r="D155" s="25" t="s">
        <v>322</v>
      </c>
      <c r="E155" s="10" t="s">
        <v>323</v>
      </c>
      <c r="F155" s="10" t="s">
        <v>314</v>
      </c>
      <c r="G155" s="11">
        <v>1</v>
      </c>
      <c r="H155" s="11">
        <v>0</v>
      </c>
      <c r="I155" s="11">
        <v>1</v>
      </c>
      <c r="J155" s="11">
        <v>1</v>
      </c>
      <c r="K155" s="11">
        <v>1</v>
      </c>
      <c r="L155" s="11">
        <v>187</v>
      </c>
      <c r="M155" s="56" t="s">
        <v>315</v>
      </c>
      <c r="N155" s="15" t="s">
        <v>106</v>
      </c>
      <c r="O155" s="84" t="s">
        <v>12</v>
      </c>
      <c r="P155" s="83">
        <v>0</v>
      </c>
      <c r="Q155" s="83">
        <v>0</v>
      </c>
      <c r="R155" s="139">
        <v>1</v>
      </c>
      <c r="S155" s="12" t="s">
        <v>651</v>
      </c>
      <c r="T155" s="109" t="s">
        <v>568</v>
      </c>
      <c r="U155" s="58" t="s">
        <v>325</v>
      </c>
      <c r="V155" s="11"/>
      <c r="W155" s="11">
        <v>0.14000000000000001</v>
      </c>
      <c r="X155" s="22">
        <f t="shared" si="6"/>
        <v>0.28278500713637195</v>
      </c>
      <c r="Y155" s="11" t="s">
        <v>12</v>
      </c>
      <c r="Z155" s="11" t="s">
        <v>12</v>
      </c>
      <c r="AA155" s="84" t="s">
        <v>12</v>
      </c>
      <c r="AB155" s="84" t="s">
        <v>12</v>
      </c>
      <c r="AC155" s="85" t="s">
        <v>12</v>
      </c>
      <c r="AD155" s="115" t="s">
        <v>12</v>
      </c>
      <c r="AE155" s="115" t="s">
        <v>12</v>
      </c>
    </row>
    <row r="156" spans="1:31" ht="64.05" customHeight="1" x14ac:dyDescent="0.3">
      <c r="A156" s="8">
        <v>59</v>
      </c>
      <c r="B156" s="24">
        <v>85</v>
      </c>
      <c r="C156" s="8">
        <v>155</v>
      </c>
      <c r="D156" s="25" t="s">
        <v>322</v>
      </c>
      <c r="E156" s="10" t="s">
        <v>323</v>
      </c>
      <c r="F156" s="10" t="s">
        <v>314</v>
      </c>
      <c r="G156" s="11">
        <v>1</v>
      </c>
      <c r="H156" s="11">
        <v>0</v>
      </c>
      <c r="I156" s="11">
        <v>1</v>
      </c>
      <c r="J156" s="11">
        <v>1</v>
      </c>
      <c r="K156" s="11">
        <v>1</v>
      </c>
      <c r="L156" s="11">
        <v>187</v>
      </c>
      <c r="M156" s="56" t="s">
        <v>315</v>
      </c>
      <c r="N156" s="15" t="s">
        <v>106</v>
      </c>
      <c r="O156" s="84" t="s">
        <v>12</v>
      </c>
      <c r="P156" s="83">
        <v>0</v>
      </c>
      <c r="Q156" s="83">
        <v>0</v>
      </c>
      <c r="R156" s="139">
        <v>1</v>
      </c>
      <c r="S156" s="12" t="s">
        <v>649</v>
      </c>
      <c r="T156" s="36" t="s">
        <v>567</v>
      </c>
      <c r="U156" s="58" t="s">
        <v>321</v>
      </c>
      <c r="V156" s="11"/>
      <c r="W156" s="11">
        <v>0.14000000000000001</v>
      </c>
      <c r="X156" s="22">
        <f t="shared" si="6"/>
        <v>0.28278500713637195</v>
      </c>
      <c r="Y156" s="11" t="s">
        <v>12</v>
      </c>
      <c r="Z156" s="11" t="s">
        <v>12</v>
      </c>
      <c r="AA156" s="84" t="s">
        <v>12</v>
      </c>
      <c r="AB156" s="84" t="s">
        <v>12</v>
      </c>
      <c r="AC156" s="85" t="s">
        <v>12</v>
      </c>
      <c r="AD156" s="115" t="s">
        <v>12</v>
      </c>
      <c r="AE156" s="115" t="s">
        <v>12</v>
      </c>
    </row>
    <row r="157" spans="1:31" ht="64.05" customHeight="1" x14ac:dyDescent="0.3">
      <c r="A157" s="8">
        <v>60</v>
      </c>
      <c r="B157" s="24">
        <v>86</v>
      </c>
      <c r="C157" s="7">
        <v>156</v>
      </c>
      <c r="D157" s="25" t="s">
        <v>326</v>
      </c>
      <c r="E157" s="25" t="s">
        <v>326</v>
      </c>
      <c r="F157" s="10" t="s">
        <v>327</v>
      </c>
      <c r="G157" s="12">
        <v>1</v>
      </c>
      <c r="H157" s="12">
        <v>1</v>
      </c>
      <c r="I157" s="12">
        <v>2</v>
      </c>
      <c r="J157" s="12">
        <v>1</v>
      </c>
      <c r="K157" s="12">
        <v>1</v>
      </c>
      <c r="L157" s="11">
        <v>200</v>
      </c>
      <c r="M157" s="15" t="s">
        <v>328</v>
      </c>
      <c r="N157" s="14" t="s">
        <v>76</v>
      </c>
      <c r="O157" s="84" t="s">
        <v>12</v>
      </c>
      <c r="P157" s="12">
        <v>1</v>
      </c>
      <c r="Q157" s="12">
        <v>0.66</v>
      </c>
      <c r="R157" s="12">
        <v>0</v>
      </c>
      <c r="S157" s="19" t="s">
        <v>663</v>
      </c>
      <c r="T157" s="68" t="s">
        <v>231</v>
      </c>
      <c r="U157" s="15" t="s">
        <v>329</v>
      </c>
      <c r="V157" s="11"/>
      <c r="W157" s="32">
        <v>0.4</v>
      </c>
      <c r="X157" s="22">
        <f t="shared" si="6"/>
        <v>0.87287156094396956</v>
      </c>
      <c r="Y157" s="29" t="s">
        <v>330</v>
      </c>
      <c r="Z157" s="14" t="s">
        <v>162</v>
      </c>
      <c r="AA157" s="84" t="s">
        <v>12</v>
      </c>
      <c r="AB157" s="84" t="s">
        <v>12</v>
      </c>
      <c r="AC157" s="85" t="s">
        <v>12</v>
      </c>
      <c r="AD157" s="115" t="s">
        <v>12</v>
      </c>
      <c r="AE157" s="115" t="s">
        <v>12</v>
      </c>
    </row>
    <row r="158" spans="1:31" ht="64.05" customHeight="1" x14ac:dyDescent="0.3">
      <c r="A158" s="8">
        <v>60</v>
      </c>
      <c r="B158" s="24">
        <v>86</v>
      </c>
      <c r="C158" s="8">
        <v>157</v>
      </c>
      <c r="D158" s="25" t="s">
        <v>326</v>
      </c>
      <c r="E158" s="25" t="s">
        <v>326</v>
      </c>
      <c r="F158" s="10" t="s">
        <v>327</v>
      </c>
      <c r="G158" s="12">
        <v>1</v>
      </c>
      <c r="H158" s="12">
        <v>1</v>
      </c>
      <c r="I158" s="12">
        <v>2</v>
      </c>
      <c r="J158" s="12">
        <v>1</v>
      </c>
      <c r="K158" s="12">
        <v>1</v>
      </c>
      <c r="L158" s="11">
        <v>200</v>
      </c>
      <c r="M158" s="15" t="s">
        <v>328</v>
      </c>
      <c r="N158" s="14" t="s">
        <v>76</v>
      </c>
      <c r="O158" s="84" t="s">
        <v>12</v>
      </c>
      <c r="P158" s="12">
        <v>1</v>
      </c>
      <c r="Q158" s="12">
        <v>0.66</v>
      </c>
      <c r="R158" s="12">
        <v>0</v>
      </c>
      <c r="S158" s="12" t="s">
        <v>664</v>
      </c>
      <c r="T158" s="69" t="s">
        <v>331</v>
      </c>
      <c r="U158" s="15" t="s">
        <v>332</v>
      </c>
      <c r="V158" s="11"/>
      <c r="W158" s="11">
        <v>0.76</v>
      </c>
      <c r="X158" s="22">
        <f t="shared" si="6"/>
        <v>2.338738328607322</v>
      </c>
      <c r="Y158" s="29" t="s">
        <v>330</v>
      </c>
      <c r="Z158" s="14" t="s">
        <v>162</v>
      </c>
      <c r="AA158" s="84" t="s">
        <v>12</v>
      </c>
      <c r="AB158" s="84" t="s">
        <v>12</v>
      </c>
      <c r="AC158" s="85" t="s">
        <v>12</v>
      </c>
      <c r="AD158" s="115" t="s">
        <v>12</v>
      </c>
      <c r="AE158" s="115" t="s">
        <v>12</v>
      </c>
    </row>
    <row r="159" spans="1:31" ht="64.05" customHeight="1" x14ac:dyDescent="0.3">
      <c r="A159" s="8">
        <v>60</v>
      </c>
      <c r="B159" s="24">
        <v>86</v>
      </c>
      <c r="C159" s="8">
        <v>158</v>
      </c>
      <c r="D159" s="25" t="s">
        <v>326</v>
      </c>
      <c r="E159" s="25" t="s">
        <v>326</v>
      </c>
      <c r="F159" s="10" t="s">
        <v>327</v>
      </c>
      <c r="G159" s="11">
        <v>1</v>
      </c>
      <c r="H159" s="12">
        <v>1</v>
      </c>
      <c r="I159" s="12">
        <v>2</v>
      </c>
      <c r="J159" s="12">
        <v>1</v>
      </c>
      <c r="K159" s="12">
        <v>1</v>
      </c>
      <c r="L159" s="11">
        <v>200</v>
      </c>
      <c r="M159" s="15" t="s">
        <v>328</v>
      </c>
      <c r="N159" s="14" t="s">
        <v>76</v>
      </c>
      <c r="O159" s="84" t="s">
        <v>12</v>
      </c>
      <c r="P159" s="12">
        <v>1</v>
      </c>
      <c r="Q159" s="12">
        <v>0.66</v>
      </c>
      <c r="R159" s="139">
        <v>1</v>
      </c>
      <c r="S159" s="114" t="s">
        <v>649</v>
      </c>
      <c r="T159" s="155" t="s">
        <v>567</v>
      </c>
      <c r="U159" s="15" t="s">
        <v>333</v>
      </c>
      <c r="V159" s="11"/>
      <c r="W159" s="11">
        <v>0.78</v>
      </c>
      <c r="X159" s="22">
        <f t="shared" si="6"/>
        <v>2.4928908111923134</v>
      </c>
      <c r="Y159" s="29" t="s">
        <v>330</v>
      </c>
      <c r="Z159" s="14" t="s">
        <v>162</v>
      </c>
      <c r="AA159" s="84" t="s">
        <v>12</v>
      </c>
      <c r="AB159" s="84" t="s">
        <v>12</v>
      </c>
      <c r="AC159" s="85" t="s">
        <v>12</v>
      </c>
      <c r="AD159" s="115" t="s">
        <v>12</v>
      </c>
      <c r="AE159" s="115" t="s">
        <v>12</v>
      </c>
    </row>
    <row r="160" spans="1:31" ht="64.05" customHeight="1" x14ac:dyDescent="0.3">
      <c r="A160" s="8">
        <v>60</v>
      </c>
      <c r="B160" s="24">
        <v>86</v>
      </c>
      <c r="C160" s="7">
        <v>159</v>
      </c>
      <c r="D160" s="25" t="s">
        <v>326</v>
      </c>
      <c r="E160" s="25" t="s">
        <v>326</v>
      </c>
      <c r="F160" s="10" t="s">
        <v>327</v>
      </c>
      <c r="G160" s="11">
        <v>1</v>
      </c>
      <c r="H160" s="12">
        <v>1</v>
      </c>
      <c r="I160" s="12">
        <v>2</v>
      </c>
      <c r="J160" s="12">
        <v>1</v>
      </c>
      <c r="K160" s="12">
        <v>1</v>
      </c>
      <c r="L160" s="11">
        <v>200</v>
      </c>
      <c r="M160" s="15" t="s">
        <v>328</v>
      </c>
      <c r="N160" s="14" t="s">
        <v>76</v>
      </c>
      <c r="O160" s="84" t="s">
        <v>12</v>
      </c>
      <c r="P160" s="12">
        <v>1</v>
      </c>
      <c r="Q160" s="12">
        <v>0.66</v>
      </c>
      <c r="R160" s="139">
        <v>1</v>
      </c>
      <c r="S160" s="114" t="s">
        <v>649</v>
      </c>
      <c r="T160" s="155" t="s">
        <v>567</v>
      </c>
      <c r="U160" s="15" t="s">
        <v>334</v>
      </c>
      <c r="V160" s="11"/>
      <c r="W160" s="11">
        <v>0.83</v>
      </c>
      <c r="X160" s="22">
        <f t="shared" si="6"/>
        <v>2.976172383652588</v>
      </c>
      <c r="Y160" s="29" t="s">
        <v>330</v>
      </c>
      <c r="Z160" s="14" t="s">
        <v>162</v>
      </c>
      <c r="AA160" s="84" t="s">
        <v>12</v>
      </c>
      <c r="AB160" s="84" t="s">
        <v>12</v>
      </c>
      <c r="AC160" s="85" t="s">
        <v>12</v>
      </c>
      <c r="AD160" s="115" t="s">
        <v>12</v>
      </c>
      <c r="AE160" s="115" t="s">
        <v>12</v>
      </c>
    </row>
    <row r="161" spans="1:31" ht="64.05" customHeight="1" x14ac:dyDescent="0.3">
      <c r="A161" s="8">
        <v>60</v>
      </c>
      <c r="B161" s="24">
        <v>86</v>
      </c>
      <c r="C161" s="8">
        <v>160</v>
      </c>
      <c r="D161" s="25" t="s">
        <v>326</v>
      </c>
      <c r="E161" s="25" t="s">
        <v>326</v>
      </c>
      <c r="F161" s="10" t="s">
        <v>327</v>
      </c>
      <c r="G161" s="11">
        <v>1</v>
      </c>
      <c r="H161" s="12">
        <v>1</v>
      </c>
      <c r="I161" s="12">
        <v>2</v>
      </c>
      <c r="J161" s="12">
        <v>1</v>
      </c>
      <c r="K161" s="12">
        <v>1</v>
      </c>
      <c r="L161" s="11">
        <v>200</v>
      </c>
      <c r="M161" s="15" t="s">
        <v>328</v>
      </c>
      <c r="N161" s="14" t="s">
        <v>76</v>
      </c>
      <c r="O161" s="84" t="s">
        <v>12</v>
      </c>
      <c r="P161" s="12">
        <v>1</v>
      </c>
      <c r="Q161" s="12">
        <v>0.66</v>
      </c>
      <c r="R161" s="12">
        <v>0</v>
      </c>
      <c r="S161" s="12" t="s">
        <v>484</v>
      </c>
      <c r="T161" s="41" t="s">
        <v>62</v>
      </c>
      <c r="U161" s="15" t="s">
        <v>335</v>
      </c>
      <c r="V161" s="11"/>
      <c r="W161" s="28">
        <v>0.6</v>
      </c>
      <c r="X161" s="22">
        <f t="shared" si="6"/>
        <v>1.4999999999999998</v>
      </c>
      <c r="Y161" s="29" t="s">
        <v>330</v>
      </c>
      <c r="Z161" s="14" t="s">
        <v>162</v>
      </c>
      <c r="AA161" s="84" t="s">
        <v>12</v>
      </c>
      <c r="AB161" s="84" t="s">
        <v>12</v>
      </c>
      <c r="AC161" s="85" t="s">
        <v>12</v>
      </c>
      <c r="AD161" s="115" t="s">
        <v>12</v>
      </c>
      <c r="AE161" s="115" t="s">
        <v>12</v>
      </c>
    </row>
    <row r="162" spans="1:31" ht="64.05" customHeight="1" x14ac:dyDescent="0.3">
      <c r="A162" s="8">
        <v>61</v>
      </c>
      <c r="B162" s="65">
        <v>87</v>
      </c>
      <c r="C162" s="8">
        <v>161</v>
      </c>
      <c r="D162" s="66" t="s">
        <v>336</v>
      </c>
      <c r="E162" s="71" t="s">
        <v>337</v>
      </c>
      <c r="F162" s="71" t="s">
        <v>338</v>
      </c>
      <c r="G162" s="11">
        <v>1</v>
      </c>
      <c r="H162" s="11">
        <v>0</v>
      </c>
      <c r="I162" s="11">
        <v>1</v>
      </c>
      <c r="J162" s="11">
        <v>1</v>
      </c>
      <c r="K162" s="11">
        <v>1</v>
      </c>
      <c r="L162" s="11">
        <v>1101</v>
      </c>
      <c r="M162" s="15" t="s">
        <v>339</v>
      </c>
      <c r="N162" s="14" t="s">
        <v>76</v>
      </c>
      <c r="O162" s="84" t="s">
        <v>12</v>
      </c>
      <c r="P162" s="83">
        <v>0</v>
      </c>
      <c r="Q162" s="83">
        <v>0</v>
      </c>
      <c r="R162" s="12">
        <v>0</v>
      </c>
      <c r="S162" s="19" t="s">
        <v>663</v>
      </c>
      <c r="T162" s="68" t="s">
        <v>231</v>
      </c>
      <c r="U162" s="15" t="s">
        <v>340</v>
      </c>
      <c r="V162" s="11"/>
      <c r="W162" s="11">
        <v>0.64</v>
      </c>
      <c r="X162" s="22">
        <f t="shared" si="6"/>
        <v>1.6658534601451314</v>
      </c>
      <c r="Y162" s="29" t="s">
        <v>341</v>
      </c>
      <c r="Z162" s="14" t="s">
        <v>342</v>
      </c>
      <c r="AA162" s="84" t="s">
        <v>12</v>
      </c>
      <c r="AB162" s="84" t="s">
        <v>12</v>
      </c>
      <c r="AC162" s="85" t="s">
        <v>12</v>
      </c>
      <c r="AD162" s="115" t="s">
        <v>12</v>
      </c>
      <c r="AE162" s="115" t="s">
        <v>12</v>
      </c>
    </row>
    <row r="163" spans="1:31" ht="64.05" customHeight="1" x14ac:dyDescent="0.3">
      <c r="A163" s="8">
        <v>62</v>
      </c>
      <c r="B163" s="24">
        <v>88</v>
      </c>
      <c r="C163" s="7">
        <v>162</v>
      </c>
      <c r="D163" s="25" t="s">
        <v>343</v>
      </c>
      <c r="E163" s="25" t="s">
        <v>638</v>
      </c>
      <c r="F163" s="42" t="s">
        <v>344</v>
      </c>
      <c r="G163" s="11">
        <v>1</v>
      </c>
      <c r="H163" s="11">
        <v>0</v>
      </c>
      <c r="I163" s="11">
        <v>1</v>
      </c>
      <c r="J163" s="11">
        <v>1</v>
      </c>
      <c r="K163" s="12">
        <v>1</v>
      </c>
      <c r="L163" s="11">
        <v>70</v>
      </c>
      <c r="M163" s="26" t="s">
        <v>345</v>
      </c>
      <c r="N163" s="15" t="s">
        <v>20</v>
      </c>
      <c r="O163" s="84" t="s">
        <v>12</v>
      </c>
      <c r="P163" s="83">
        <v>0</v>
      </c>
      <c r="Q163" s="83">
        <v>0</v>
      </c>
      <c r="R163" s="12">
        <v>0</v>
      </c>
      <c r="S163" s="19" t="s">
        <v>663</v>
      </c>
      <c r="T163" s="68" t="s">
        <v>231</v>
      </c>
      <c r="U163" s="15" t="s">
        <v>346</v>
      </c>
      <c r="V163" s="11"/>
      <c r="W163" s="28">
        <v>0.77300000000000002</v>
      </c>
      <c r="X163" s="22">
        <f t="shared" si="6"/>
        <v>2.4369251675234196</v>
      </c>
      <c r="Y163" s="11" t="s">
        <v>12</v>
      </c>
      <c r="Z163" s="11" t="s">
        <v>12</v>
      </c>
      <c r="AA163" s="84" t="s">
        <v>12</v>
      </c>
      <c r="AB163" s="84" t="s">
        <v>12</v>
      </c>
      <c r="AC163" s="85" t="s">
        <v>12</v>
      </c>
      <c r="AD163" s="115" t="s">
        <v>12</v>
      </c>
      <c r="AE163" s="115" t="s">
        <v>12</v>
      </c>
    </row>
    <row r="164" spans="1:31" ht="64.05" customHeight="1" x14ac:dyDescent="0.3">
      <c r="A164" s="8">
        <v>62</v>
      </c>
      <c r="B164" s="24">
        <v>88</v>
      </c>
      <c r="C164" s="8">
        <v>163</v>
      </c>
      <c r="D164" s="25" t="s">
        <v>347</v>
      </c>
      <c r="E164" s="25" t="s">
        <v>639</v>
      </c>
      <c r="F164" s="42" t="s">
        <v>344</v>
      </c>
      <c r="G164" s="11">
        <v>1</v>
      </c>
      <c r="H164" s="11">
        <v>0</v>
      </c>
      <c r="I164" s="11">
        <v>1</v>
      </c>
      <c r="J164" s="11">
        <v>1</v>
      </c>
      <c r="K164" s="12">
        <v>1</v>
      </c>
      <c r="L164" s="11">
        <v>70</v>
      </c>
      <c r="M164" s="26" t="s">
        <v>345</v>
      </c>
      <c r="N164" s="15" t="s">
        <v>20</v>
      </c>
      <c r="O164" s="84" t="s">
        <v>12</v>
      </c>
      <c r="P164" s="83">
        <v>0</v>
      </c>
      <c r="Q164" s="83">
        <v>0</v>
      </c>
      <c r="R164" s="12">
        <v>0</v>
      </c>
      <c r="S164" s="19" t="s">
        <v>663</v>
      </c>
      <c r="T164" s="68" t="s">
        <v>231</v>
      </c>
      <c r="U164" s="15" t="s">
        <v>348</v>
      </c>
      <c r="V164" s="11"/>
      <c r="W164" s="28">
        <v>0.59599999999999997</v>
      </c>
      <c r="X164" s="22">
        <f t="shared" si="6"/>
        <v>1.4844621522912433</v>
      </c>
      <c r="Y164" s="11" t="s">
        <v>12</v>
      </c>
      <c r="Z164" s="11" t="s">
        <v>12</v>
      </c>
      <c r="AA164" s="84" t="s">
        <v>12</v>
      </c>
      <c r="AB164" s="84" t="s">
        <v>12</v>
      </c>
      <c r="AC164" s="85" t="s">
        <v>12</v>
      </c>
      <c r="AD164" s="115" t="s">
        <v>12</v>
      </c>
      <c r="AE164" s="115" t="s">
        <v>12</v>
      </c>
    </row>
    <row r="165" spans="1:31" ht="64.05" customHeight="1" x14ac:dyDescent="0.3">
      <c r="A165" s="8">
        <v>62</v>
      </c>
      <c r="B165" s="24">
        <v>88</v>
      </c>
      <c r="C165" s="8">
        <v>164</v>
      </c>
      <c r="D165" s="25" t="s">
        <v>347</v>
      </c>
      <c r="E165" s="25" t="s">
        <v>639</v>
      </c>
      <c r="F165" s="42" t="s">
        <v>344</v>
      </c>
      <c r="G165" s="11">
        <v>1</v>
      </c>
      <c r="H165" s="11">
        <v>0</v>
      </c>
      <c r="I165" s="11">
        <v>1</v>
      </c>
      <c r="J165" s="11">
        <v>1</v>
      </c>
      <c r="K165" s="12">
        <v>1</v>
      </c>
      <c r="L165" s="11">
        <v>70</v>
      </c>
      <c r="M165" s="26" t="s">
        <v>345</v>
      </c>
      <c r="N165" s="15" t="s">
        <v>20</v>
      </c>
      <c r="O165" s="84" t="s">
        <v>12</v>
      </c>
      <c r="P165" s="83">
        <v>0</v>
      </c>
      <c r="Q165" s="83">
        <v>0</v>
      </c>
      <c r="R165" s="12">
        <v>0</v>
      </c>
      <c r="S165" s="32" t="s">
        <v>487</v>
      </c>
      <c r="T165" s="59" t="s">
        <v>130</v>
      </c>
      <c r="U165" s="15" t="s">
        <v>349</v>
      </c>
      <c r="V165" s="11"/>
      <c r="W165" s="28">
        <v>0.64800000000000002</v>
      </c>
      <c r="X165" s="22">
        <f t="shared" si="6"/>
        <v>1.7015905544013492</v>
      </c>
      <c r="Y165" s="11" t="s">
        <v>12</v>
      </c>
      <c r="Z165" s="11" t="s">
        <v>12</v>
      </c>
      <c r="AA165" s="84" t="s">
        <v>12</v>
      </c>
      <c r="AB165" s="84" t="s">
        <v>12</v>
      </c>
      <c r="AC165" s="85" t="s">
        <v>12</v>
      </c>
      <c r="AD165" s="115" t="s">
        <v>12</v>
      </c>
      <c r="AE165" s="115" t="s">
        <v>12</v>
      </c>
    </row>
    <row r="166" spans="1:31" ht="64.05" customHeight="1" x14ac:dyDescent="0.3">
      <c r="A166" s="8">
        <v>63</v>
      </c>
      <c r="B166" s="24">
        <v>89</v>
      </c>
      <c r="C166" s="7">
        <v>165</v>
      </c>
      <c r="D166" s="10" t="s">
        <v>350</v>
      </c>
      <c r="E166" s="10" t="s">
        <v>640</v>
      </c>
      <c r="F166" s="9" t="s">
        <v>351</v>
      </c>
      <c r="G166" s="11">
        <v>1</v>
      </c>
      <c r="H166" s="11">
        <v>0</v>
      </c>
      <c r="I166" s="11">
        <v>1</v>
      </c>
      <c r="J166" s="12">
        <v>1</v>
      </c>
      <c r="K166" s="12">
        <v>1</v>
      </c>
      <c r="L166" s="11">
        <v>645</v>
      </c>
      <c r="M166" s="30" t="s">
        <v>352</v>
      </c>
      <c r="N166" s="15" t="s">
        <v>81</v>
      </c>
      <c r="O166" s="84" t="s">
        <v>12</v>
      </c>
      <c r="P166" s="83">
        <v>1</v>
      </c>
      <c r="Q166" s="83">
        <v>0.5</v>
      </c>
      <c r="R166" s="12">
        <v>0</v>
      </c>
      <c r="S166" s="19" t="s">
        <v>483</v>
      </c>
      <c r="T166" s="31" t="s">
        <v>30</v>
      </c>
      <c r="U166" s="15" t="s">
        <v>353</v>
      </c>
      <c r="V166" s="11"/>
      <c r="W166" s="11">
        <v>0.57999999999999996</v>
      </c>
      <c r="X166" s="22">
        <f t="shared" si="6"/>
        <v>1.4239829868066851</v>
      </c>
      <c r="Y166" s="14" t="s">
        <v>354</v>
      </c>
      <c r="Z166" s="14" t="s">
        <v>29</v>
      </c>
      <c r="AA166" s="84" t="s">
        <v>12</v>
      </c>
      <c r="AB166" s="84" t="s">
        <v>12</v>
      </c>
      <c r="AC166" s="85" t="s">
        <v>12</v>
      </c>
      <c r="AD166" s="115" t="s">
        <v>12</v>
      </c>
      <c r="AE166" s="115" t="s">
        <v>12</v>
      </c>
    </row>
    <row r="167" spans="1:31" ht="64.05" customHeight="1" x14ac:dyDescent="0.3">
      <c r="A167" s="8">
        <v>63</v>
      </c>
      <c r="B167" s="7">
        <v>90</v>
      </c>
      <c r="C167" s="8">
        <v>166</v>
      </c>
      <c r="D167" s="10" t="s">
        <v>355</v>
      </c>
      <c r="E167" s="10" t="s">
        <v>641</v>
      </c>
      <c r="F167" s="9" t="s">
        <v>351</v>
      </c>
      <c r="G167" s="11">
        <v>1</v>
      </c>
      <c r="H167" s="11">
        <v>0</v>
      </c>
      <c r="I167" s="11">
        <v>1</v>
      </c>
      <c r="J167" s="12">
        <v>1</v>
      </c>
      <c r="K167" s="12">
        <v>1</v>
      </c>
      <c r="L167" s="11">
        <v>388</v>
      </c>
      <c r="M167" s="30" t="s">
        <v>352</v>
      </c>
      <c r="N167" s="15" t="s">
        <v>81</v>
      </c>
      <c r="O167" s="84" t="s">
        <v>12</v>
      </c>
      <c r="P167" s="83">
        <v>1</v>
      </c>
      <c r="Q167" s="83">
        <v>0.5</v>
      </c>
      <c r="R167" s="12">
        <v>0</v>
      </c>
      <c r="S167" s="12" t="s">
        <v>484</v>
      </c>
      <c r="T167" s="41" t="s">
        <v>62</v>
      </c>
      <c r="U167" s="15" t="s">
        <v>356</v>
      </c>
      <c r="V167" s="11"/>
      <c r="W167" s="11">
        <v>0.46</v>
      </c>
      <c r="X167" s="22">
        <f t="shared" si="6"/>
        <v>1.0361306468792117</v>
      </c>
      <c r="Y167" s="11" t="s">
        <v>12</v>
      </c>
      <c r="Z167" s="11" t="s">
        <v>12</v>
      </c>
      <c r="AA167" s="84" t="s">
        <v>12</v>
      </c>
      <c r="AB167" s="84" t="s">
        <v>12</v>
      </c>
      <c r="AC167" s="85" t="s">
        <v>12</v>
      </c>
      <c r="AD167" s="115" t="s">
        <v>12</v>
      </c>
      <c r="AE167" s="115" t="s">
        <v>12</v>
      </c>
    </row>
    <row r="168" spans="1:31" s="89" customFormat="1" ht="64.05" customHeight="1" x14ac:dyDescent="0.3">
      <c r="A168" s="8">
        <v>63</v>
      </c>
      <c r="B168" s="24">
        <v>91</v>
      </c>
      <c r="C168" s="8">
        <v>167</v>
      </c>
      <c r="D168" s="25" t="s">
        <v>357</v>
      </c>
      <c r="E168" s="10" t="s">
        <v>642</v>
      </c>
      <c r="F168" s="42" t="s">
        <v>351</v>
      </c>
      <c r="G168" s="11">
        <v>1</v>
      </c>
      <c r="H168" s="11">
        <v>0</v>
      </c>
      <c r="I168" s="11">
        <v>1</v>
      </c>
      <c r="J168" s="12">
        <v>1</v>
      </c>
      <c r="K168" s="12">
        <v>1</v>
      </c>
      <c r="L168" s="11">
        <v>421</v>
      </c>
      <c r="M168" s="30" t="s">
        <v>352</v>
      </c>
      <c r="N168" s="15" t="s">
        <v>81</v>
      </c>
      <c r="O168" s="84" t="s">
        <v>12</v>
      </c>
      <c r="P168" s="83">
        <v>1</v>
      </c>
      <c r="Q168" s="83">
        <v>0.5</v>
      </c>
      <c r="R168" s="12">
        <v>0</v>
      </c>
      <c r="S168" s="19" t="s">
        <v>486</v>
      </c>
      <c r="T168" s="50" t="s">
        <v>360</v>
      </c>
      <c r="U168" s="15" t="s">
        <v>361</v>
      </c>
      <c r="V168" s="11"/>
      <c r="W168" s="6">
        <v>0.47</v>
      </c>
      <c r="X168" s="22">
        <f t="shared" si="6"/>
        <v>1.0649549865357935</v>
      </c>
      <c r="Y168" s="29" t="s">
        <v>359</v>
      </c>
      <c r="Z168" s="14" t="s">
        <v>29</v>
      </c>
      <c r="AA168" s="84" t="s">
        <v>12</v>
      </c>
      <c r="AB168" s="84" t="s">
        <v>12</v>
      </c>
      <c r="AC168" s="85" t="s">
        <v>12</v>
      </c>
      <c r="AD168" s="115" t="s">
        <v>12</v>
      </c>
      <c r="AE168" s="115" t="s">
        <v>12</v>
      </c>
    </row>
    <row r="169" spans="1:31" ht="64.05" customHeight="1" x14ac:dyDescent="0.3">
      <c r="A169" s="8">
        <v>63</v>
      </c>
      <c r="B169" s="24">
        <v>91</v>
      </c>
      <c r="C169" s="7">
        <v>168</v>
      </c>
      <c r="D169" s="25" t="s">
        <v>357</v>
      </c>
      <c r="E169" s="10" t="s">
        <v>642</v>
      </c>
      <c r="F169" s="42" t="s">
        <v>351</v>
      </c>
      <c r="G169" s="11">
        <v>1</v>
      </c>
      <c r="H169" s="11">
        <v>0</v>
      </c>
      <c r="I169" s="11">
        <v>1</v>
      </c>
      <c r="J169" s="12">
        <v>1</v>
      </c>
      <c r="K169" s="12">
        <v>1</v>
      </c>
      <c r="L169" s="11">
        <v>421</v>
      </c>
      <c r="M169" s="30" t="s">
        <v>352</v>
      </c>
      <c r="N169" s="15" t="s">
        <v>81</v>
      </c>
      <c r="O169" s="84" t="s">
        <v>12</v>
      </c>
      <c r="P169" s="83">
        <v>1</v>
      </c>
      <c r="Q169" s="83">
        <v>0.5</v>
      </c>
      <c r="R169" s="12">
        <v>0</v>
      </c>
      <c r="S169" s="19" t="s">
        <v>648</v>
      </c>
      <c r="T169" s="20" t="s">
        <v>14</v>
      </c>
      <c r="U169" s="15" t="s">
        <v>358</v>
      </c>
      <c r="V169" s="11"/>
      <c r="W169" s="6">
        <v>0.48</v>
      </c>
      <c r="X169" s="22">
        <f t="shared" si="6"/>
        <v>1.0943058062101276</v>
      </c>
      <c r="Y169" s="29" t="s">
        <v>359</v>
      </c>
      <c r="Z169" s="14" t="s">
        <v>29</v>
      </c>
      <c r="AA169" s="84" t="s">
        <v>12</v>
      </c>
      <c r="AB169" s="84" t="s">
        <v>12</v>
      </c>
      <c r="AC169" s="85" t="s">
        <v>12</v>
      </c>
      <c r="AD169" s="115" t="s">
        <v>12</v>
      </c>
      <c r="AE169" s="115" t="s">
        <v>12</v>
      </c>
    </row>
    <row r="170" spans="1:31" ht="64.05" customHeight="1" x14ac:dyDescent="0.3">
      <c r="A170" s="8">
        <v>64</v>
      </c>
      <c r="B170" s="7">
        <v>92</v>
      </c>
      <c r="C170" s="8">
        <v>169</v>
      </c>
      <c r="D170" s="10" t="s">
        <v>362</v>
      </c>
      <c r="E170" s="10" t="s">
        <v>363</v>
      </c>
      <c r="F170" s="9" t="s">
        <v>364</v>
      </c>
      <c r="G170" s="11">
        <v>1</v>
      </c>
      <c r="H170" s="11">
        <v>0</v>
      </c>
      <c r="I170" s="11">
        <v>1</v>
      </c>
      <c r="J170" s="11">
        <v>0</v>
      </c>
      <c r="K170" s="12">
        <v>1</v>
      </c>
      <c r="L170" s="11">
        <v>58</v>
      </c>
      <c r="M170" s="15" t="s">
        <v>365</v>
      </c>
      <c r="N170" s="14" t="s">
        <v>76</v>
      </c>
      <c r="O170" s="84" t="s">
        <v>12</v>
      </c>
      <c r="P170" s="83">
        <v>1</v>
      </c>
      <c r="Q170" s="83">
        <v>0.5</v>
      </c>
      <c r="R170" s="19">
        <v>0</v>
      </c>
      <c r="S170" s="12" t="s">
        <v>664</v>
      </c>
      <c r="T170" s="69" t="s">
        <v>331</v>
      </c>
      <c r="U170" s="15" t="s">
        <v>366</v>
      </c>
      <c r="V170" s="11"/>
      <c r="W170" s="6">
        <v>0.51</v>
      </c>
      <c r="X170" s="22">
        <f t="shared" si="6"/>
        <v>1.1858060399236896</v>
      </c>
      <c r="Y170" s="11" t="s">
        <v>12</v>
      </c>
      <c r="Z170" s="11" t="s">
        <v>12</v>
      </c>
      <c r="AA170" s="84" t="s">
        <v>12</v>
      </c>
      <c r="AB170" s="84" t="s">
        <v>12</v>
      </c>
      <c r="AC170" s="85" t="s">
        <v>12</v>
      </c>
      <c r="AD170" s="115" t="s">
        <v>12</v>
      </c>
      <c r="AE170" s="115" t="s">
        <v>12</v>
      </c>
    </row>
    <row r="171" spans="1:31" ht="64.05" customHeight="1" x14ac:dyDescent="0.3">
      <c r="A171" s="8">
        <v>64</v>
      </c>
      <c r="B171" s="7">
        <v>92</v>
      </c>
      <c r="C171" s="8">
        <v>170</v>
      </c>
      <c r="D171" s="10" t="s">
        <v>362</v>
      </c>
      <c r="E171" s="10" t="s">
        <v>363</v>
      </c>
      <c r="F171" s="9" t="s">
        <v>364</v>
      </c>
      <c r="G171" s="11">
        <v>1</v>
      </c>
      <c r="H171" s="11">
        <v>0</v>
      </c>
      <c r="I171" s="11">
        <v>1</v>
      </c>
      <c r="J171" s="11">
        <v>0</v>
      </c>
      <c r="K171" s="12">
        <v>1</v>
      </c>
      <c r="L171" s="11">
        <v>58</v>
      </c>
      <c r="M171" s="15" t="s">
        <v>365</v>
      </c>
      <c r="N171" s="14" t="s">
        <v>76</v>
      </c>
      <c r="O171" s="84" t="s">
        <v>12</v>
      </c>
      <c r="P171" s="83">
        <v>1</v>
      </c>
      <c r="Q171" s="83">
        <v>0.5</v>
      </c>
      <c r="R171" s="19">
        <v>0</v>
      </c>
      <c r="S171" s="12" t="s">
        <v>664</v>
      </c>
      <c r="T171" s="69" t="s">
        <v>331</v>
      </c>
      <c r="U171" s="15" t="s">
        <v>367</v>
      </c>
      <c r="V171" s="11"/>
      <c r="W171" s="6">
        <v>0.35</v>
      </c>
      <c r="X171" s="22">
        <f t="shared" si="6"/>
        <v>0.74726471775707326</v>
      </c>
      <c r="Y171" s="11" t="s">
        <v>12</v>
      </c>
      <c r="Z171" s="11" t="s">
        <v>12</v>
      </c>
      <c r="AA171" s="84" t="s">
        <v>12</v>
      </c>
      <c r="AB171" s="84" t="s">
        <v>12</v>
      </c>
      <c r="AC171" s="85" t="s">
        <v>12</v>
      </c>
      <c r="AD171" s="115" t="s">
        <v>12</v>
      </c>
      <c r="AE171" s="115" t="s">
        <v>12</v>
      </c>
    </row>
    <row r="172" spans="1:31" ht="64.05" customHeight="1" x14ac:dyDescent="0.3">
      <c r="A172" s="8">
        <v>64</v>
      </c>
      <c r="B172" s="7">
        <v>92</v>
      </c>
      <c r="C172" s="7">
        <v>171</v>
      </c>
      <c r="D172" s="10" t="s">
        <v>362</v>
      </c>
      <c r="E172" s="10" t="s">
        <v>363</v>
      </c>
      <c r="F172" s="9" t="s">
        <v>364</v>
      </c>
      <c r="G172" s="11">
        <v>1</v>
      </c>
      <c r="H172" s="11">
        <v>0</v>
      </c>
      <c r="I172" s="11">
        <v>1</v>
      </c>
      <c r="J172" s="11">
        <v>0</v>
      </c>
      <c r="K172" s="11">
        <v>1</v>
      </c>
      <c r="L172" s="11">
        <v>58</v>
      </c>
      <c r="M172" s="15" t="s">
        <v>365</v>
      </c>
      <c r="N172" s="14" t="s">
        <v>76</v>
      </c>
      <c r="O172" s="84" t="s">
        <v>12</v>
      </c>
      <c r="P172" s="83">
        <v>1</v>
      </c>
      <c r="Q172" s="83">
        <v>0.5</v>
      </c>
      <c r="R172" s="19">
        <v>0</v>
      </c>
      <c r="S172" s="12" t="s">
        <v>664</v>
      </c>
      <c r="T172" s="69" t="s">
        <v>331</v>
      </c>
      <c r="U172" s="15" t="s">
        <v>368</v>
      </c>
      <c r="V172" s="11"/>
      <c r="W172" s="6">
        <v>0.67</v>
      </c>
      <c r="X172" s="22">
        <f t="shared" si="6"/>
        <v>1.8050514815442862</v>
      </c>
      <c r="Y172" s="11" t="s">
        <v>12</v>
      </c>
      <c r="Z172" s="11" t="s">
        <v>12</v>
      </c>
      <c r="AA172" s="84" t="s">
        <v>12</v>
      </c>
      <c r="AB172" s="84" t="s">
        <v>12</v>
      </c>
      <c r="AC172" s="85" t="s">
        <v>12</v>
      </c>
      <c r="AD172" s="115" t="s">
        <v>12</v>
      </c>
      <c r="AE172" s="115" t="s">
        <v>12</v>
      </c>
    </row>
    <row r="173" spans="1:31" ht="64.05" customHeight="1" x14ac:dyDescent="0.3">
      <c r="A173" s="8">
        <v>64</v>
      </c>
      <c r="B173" s="7">
        <v>92</v>
      </c>
      <c r="C173" s="8">
        <v>172</v>
      </c>
      <c r="D173" s="10" t="s">
        <v>362</v>
      </c>
      <c r="E173" s="10" t="s">
        <v>363</v>
      </c>
      <c r="F173" s="9" t="s">
        <v>364</v>
      </c>
      <c r="G173" s="11">
        <v>1</v>
      </c>
      <c r="H173" s="11">
        <v>0</v>
      </c>
      <c r="I173" s="11">
        <v>1</v>
      </c>
      <c r="J173" s="11">
        <v>0</v>
      </c>
      <c r="K173" s="11">
        <v>1</v>
      </c>
      <c r="L173" s="11">
        <v>58</v>
      </c>
      <c r="M173" s="15" t="s">
        <v>365</v>
      </c>
      <c r="N173" s="14" t="s">
        <v>76</v>
      </c>
      <c r="O173" s="84" t="s">
        <v>12</v>
      </c>
      <c r="P173" s="83">
        <v>1</v>
      </c>
      <c r="Q173" s="83">
        <v>0.5</v>
      </c>
      <c r="R173" s="19">
        <v>0</v>
      </c>
      <c r="S173" s="19" t="s">
        <v>648</v>
      </c>
      <c r="T173" s="20" t="s">
        <v>14</v>
      </c>
      <c r="U173" s="15" t="s">
        <v>369</v>
      </c>
      <c r="V173" s="11"/>
      <c r="W173" s="6">
        <v>0.84</v>
      </c>
      <c r="X173" s="22">
        <f t="shared" si="6"/>
        <v>3.0962810792528392</v>
      </c>
      <c r="Y173" s="11" t="s">
        <v>12</v>
      </c>
      <c r="Z173" s="11" t="s">
        <v>12</v>
      </c>
      <c r="AA173" s="84" t="s">
        <v>12</v>
      </c>
      <c r="AB173" s="84" t="s">
        <v>12</v>
      </c>
      <c r="AC173" s="85" t="s">
        <v>12</v>
      </c>
      <c r="AD173" s="115" t="s">
        <v>12</v>
      </c>
      <c r="AE173" s="115" t="s">
        <v>12</v>
      </c>
    </row>
    <row r="174" spans="1:31" ht="64.05" customHeight="1" x14ac:dyDescent="0.3">
      <c r="A174" s="8">
        <v>64</v>
      </c>
      <c r="B174" s="7">
        <v>92</v>
      </c>
      <c r="C174" s="8">
        <v>173</v>
      </c>
      <c r="D174" s="10" t="s">
        <v>362</v>
      </c>
      <c r="E174" s="10" t="s">
        <v>363</v>
      </c>
      <c r="F174" s="9" t="s">
        <v>364</v>
      </c>
      <c r="G174" s="11">
        <v>1</v>
      </c>
      <c r="H174" s="11">
        <v>0</v>
      </c>
      <c r="I174" s="11">
        <v>1</v>
      </c>
      <c r="J174" s="11">
        <v>0</v>
      </c>
      <c r="K174" s="11">
        <v>1</v>
      </c>
      <c r="L174" s="11">
        <v>58</v>
      </c>
      <c r="M174" s="15" t="s">
        <v>365</v>
      </c>
      <c r="N174" s="14" t="s">
        <v>76</v>
      </c>
      <c r="O174" s="84" t="s">
        <v>12</v>
      </c>
      <c r="P174" s="83">
        <v>1</v>
      </c>
      <c r="Q174" s="83">
        <v>0.5</v>
      </c>
      <c r="R174" s="19">
        <v>0</v>
      </c>
      <c r="S174" s="12" t="s">
        <v>664</v>
      </c>
      <c r="T174" s="69" t="s">
        <v>331</v>
      </c>
      <c r="U174" s="15" t="s">
        <v>370</v>
      </c>
      <c r="V174" s="11"/>
      <c r="W174" s="6">
        <v>0.56000000000000005</v>
      </c>
      <c r="X174" s="22">
        <f t="shared" si="6"/>
        <v>1.3518527388387496</v>
      </c>
      <c r="Y174" s="11" t="s">
        <v>12</v>
      </c>
      <c r="Z174" s="11" t="s">
        <v>12</v>
      </c>
      <c r="AA174" s="84" t="s">
        <v>12</v>
      </c>
      <c r="AB174" s="84" t="s">
        <v>12</v>
      </c>
      <c r="AC174" s="85" t="s">
        <v>12</v>
      </c>
      <c r="AD174" s="115" t="s">
        <v>12</v>
      </c>
      <c r="AE174" s="115" t="s">
        <v>12</v>
      </c>
    </row>
    <row r="175" spans="1:31" ht="64.05" customHeight="1" x14ac:dyDescent="0.3">
      <c r="A175" s="8">
        <v>64</v>
      </c>
      <c r="B175" s="24">
        <v>93</v>
      </c>
      <c r="C175" s="7">
        <v>174</v>
      </c>
      <c r="D175" s="25" t="s">
        <v>371</v>
      </c>
      <c r="E175" s="10" t="s">
        <v>372</v>
      </c>
      <c r="F175" s="42" t="s">
        <v>364</v>
      </c>
      <c r="G175" s="11">
        <v>0</v>
      </c>
      <c r="H175" s="11">
        <v>0</v>
      </c>
      <c r="I175" s="11">
        <v>1</v>
      </c>
      <c r="J175" s="11">
        <v>0</v>
      </c>
      <c r="K175" s="11">
        <v>1</v>
      </c>
      <c r="L175" s="11">
        <v>58</v>
      </c>
      <c r="M175" s="11" t="s">
        <v>12</v>
      </c>
      <c r="N175" s="14" t="s">
        <v>12</v>
      </c>
      <c r="O175" s="11">
        <v>0</v>
      </c>
      <c r="P175" s="83">
        <v>0</v>
      </c>
      <c r="Q175" s="83">
        <v>0</v>
      </c>
      <c r="R175" s="19">
        <v>0</v>
      </c>
      <c r="S175" s="19" t="s">
        <v>648</v>
      </c>
      <c r="T175" s="20" t="s">
        <v>14</v>
      </c>
      <c r="U175" s="39" t="s">
        <v>373</v>
      </c>
      <c r="V175" s="6"/>
      <c r="W175" s="22">
        <v>0.26829999999999998</v>
      </c>
      <c r="X175" s="21">
        <v>0.55708000000000002</v>
      </c>
      <c r="Y175" s="11" t="s">
        <v>12</v>
      </c>
      <c r="Z175" s="11" t="s">
        <v>12</v>
      </c>
      <c r="AA175" s="84" t="s">
        <v>12</v>
      </c>
      <c r="AB175" s="84" t="s">
        <v>12</v>
      </c>
      <c r="AC175" s="85" t="s">
        <v>12</v>
      </c>
      <c r="AD175" s="115" t="s">
        <v>12</v>
      </c>
      <c r="AE175" s="115" t="s">
        <v>12</v>
      </c>
    </row>
    <row r="176" spans="1:31" ht="64.05" customHeight="1" x14ac:dyDescent="0.3">
      <c r="A176" s="8">
        <v>64</v>
      </c>
      <c r="B176" s="24">
        <v>93</v>
      </c>
      <c r="C176" s="8">
        <v>175</v>
      </c>
      <c r="D176" s="10" t="s">
        <v>371</v>
      </c>
      <c r="E176" s="10" t="s">
        <v>372</v>
      </c>
      <c r="F176" s="9" t="s">
        <v>364</v>
      </c>
      <c r="G176" s="11">
        <v>0</v>
      </c>
      <c r="H176" s="11">
        <v>0</v>
      </c>
      <c r="I176" s="11">
        <v>1</v>
      </c>
      <c r="J176" s="11">
        <v>0</v>
      </c>
      <c r="K176" s="11">
        <v>1</v>
      </c>
      <c r="L176" s="11">
        <v>58</v>
      </c>
      <c r="M176" s="11" t="s">
        <v>12</v>
      </c>
      <c r="N176" s="14" t="s">
        <v>12</v>
      </c>
      <c r="O176" s="11">
        <v>0</v>
      </c>
      <c r="P176" s="83">
        <v>0</v>
      </c>
      <c r="Q176" s="83">
        <v>0</v>
      </c>
      <c r="R176" s="19">
        <v>0</v>
      </c>
      <c r="S176" s="12" t="s">
        <v>664</v>
      </c>
      <c r="T176" s="69" t="s">
        <v>331</v>
      </c>
      <c r="U176" s="39" t="s">
        <v>366</v>
      </c>
      <c r="V176" s="6"/>
      <c r="W176" s="22">
        <v>0.27739999999999998</v>
      </c>
      <c r="X176" s="33">
        <v>0.5776</v>
      </c>
      <c r="Y176" s="11" t="s">
        <v>12</v>
      </c>
      <c r="Z176" s="11" t="s">
        <v>12</v>
      </c>
      <c r="AA176" s="84" t="s">
        <v>12</v>
      </c>
      <c r="AB176" s="84" t="s">
        <v>12</v>
      </c>
      <c r="AC176" s="85" t="s">
        <v>12</v>
      </c>
      <c r="AD176" s="115" t="s">
        <v>12</v>
      </c>
      <c r="AE176" s="115" t="s">
        <v>12</v>
      </c>
    </row>
    <row r="177" spans="1:31" ht="64.05" customHeight="1" x14ac:dyDescent="0.3">
      <c r="A177" s="8">
        <v>64</v>
      </c>
      <c r="B177" s="24">
        <v>93</v>
      </c>
      <c r="C177" s="8">
        <v>176</v>
      </c>
      <c r="D177" s="10" t="s">
        <v>371</v>
      </c>
      <c r="E177" s="10" t="s">
        <v>372</v>
      </c>
      <c r="F177" s="9" t="s">
        <v>364</v>
      </c>
      <c r="G177" s="11">
        <v>0</v>
      </c>
      <c r="H177" s="11">
        <v>0</v>
      </c>
      <c r="I177" s="11">
        <v>1</v>
      </c>
      <c r="J177" s="11">
        <v>0</v>
      </c>
      <c r="K177" s="11">
        <v>1</v>
      </c>
      <c r="L177" s="11">
        <v>58</v>
      </c>
      <c r="M177" s="11" t="s">
        <v>12</v>
      </c>
      <c r="N177" s="14" t="s">
        <v>12</v>
      </c>
      <c r="O177" s="11">
        <v>0</v>
      </c>
      <c r="P177" s="83">
        <v>0</v>
      </c>
      <c r="Q177" s="83">
        <v>0</v>
      </c>
      <c r="R177" s="19">
        <v>0</v>
      </c>
      <c r="S177" s="12" t="s">
        <v>664</v>
      </c>
      <c r="T177" s="69" t="s">
        <v>331</v>
      </c>
      <c r="U177" s="39" t="s">
        <v>367</v>
      </c>
      <c r="V177" s="6"/>
      <c r="W177" s="22">
        <v>0.17660000000000001</v>
      </c>
      <c r="X177" s="33">
        <v>0.3589</v>
      </c>
      <c r="Y177" s="11" t="s">
        <v>12</v>
      </c>
      <c r="Z177" s="11" t="s">
        <v>12</v>
      </c>
      <c r="AA177" s="84" t="s">
        <v>12</v>
      </c>
      <c r="AB177" s="84" t="s">
        <v>12</v>
      </c>
      <c r="AC177" s="85" t="s">
        <v>12</v>
      </c>
      <c r="AD177" s="115" t="s">
        <v>12</v>
      </c>
      <c r="AE177" s="115" t="s">
        <v>12</v>
      </c>
    </row>
    <row r="178" spans="1:31" ht="64.05" customHeight="1" x14ac:dyDescent="0.3">
      <c r="A178" s="8">
        <v>64</v>
      </c>
      <c r="B178" s="24">
        <v>93</v>
      </c>
      <c r="C178" s="7">
        <v>177</v>
      </c>
      <c r="D178" s="10" t="s">
        <v>371</v>
      </c>
      <c r="E178" s="10" t="s">
        <v>372</v>
      </c>
      <c r="F178" s="9" t="s">
        <v>364</v>
      </c>
      <c r="G178" s="11">
        <v>0</v>
      </c>
      <c r="H178" s="11">
        <v>0</v>
      </c>
      <c r="I178" s="11">
        <v>1</v>
      </c>
      <c r="J178" s="11">
        <v>0</v>
      </c>
      <c r="K178" s="11">
        <v>1</v>
      </c>
      <c r="L178" s="11">
        <v>58</v>
      </c>
      <c r="M178" s="11" t="s">
        <v>12</v>
      </c>
      <c r="N178" s="14" t="s">
        <v>12</v>
      </c>
      <c r="O178" s="11">
        <v>0</v>
      </c>
      <c r="P178" s="83">
        <v>0</v>
      </c>
      <c r="Q178" s="83">
        <v>0</v>
      </c>
      <c r="R178" s="19">
        <v>0</v>
      </c>
      <c r="S178" s="12" t="s">
        <v>664</v>
      </c>
      <c r="T178" s="69" t="s">
        <v>331</v>
      </c>
      <c r="U178" s="39" t="s">
        <v>368</v>
      </c>
      <c r="V178" s="6"/>
      <c r="W178" s="22">
        <v>0.45190000000000002</v>
      </c>
      <c r="X178" s="33">
        <v>1.0129999999999999</v>
      </c>
      <c r="Y178" s="11" t="s">
        <v>12</v>
      </c>
      <c r="Z178" s="11" t="s">
        <v>12</v>
      </c>
      <c r="AA178" s="84" t="s">
        <v>12</v>
      </c>
      <c r="AB178" s="84" t="s">
        <v>12</v>
      </c>
      <c r="AC178" s="85" t="s">
        <v>12</v>
      </c>
      <c r="AD178" s="115" t="s">
        <v>12</v>
      </c>
      <c r="AE178" s="115" t="s">
        <v>12</v>
      </c>
    </row>
    <row r="179" spans="1:31" ht="64.05" customHeight="1" x14ac:dyDescent="0.3">
      <c r="A179" s="8">
        <v>64</v>
      </c>
      <c r="B179" s="24">
        <v>93</v>
      </c>
      <c r="C179" s="8">
        <v>178</v>
      </c>
      <c r="D179" s="10" t="s">
        <v>371</v>
      </c>
      <c r="E179" s="10" t="s">
        <v>372</v>
      </c>
      <c r="F179" s="9" t="s">
        <v>364</v>
      </c>
      <c r="G179" s="11">
        <v>0</v>
      </c>
      <c r="H179" s="11">
        <v>0</v>
      </c>
      <c r="I179" s="11">
        <v>1</v>
      </c>
      <c r="J179" s="11">
        <v>0</v>
      </c>
      <c r="K179" s="11">
        <v>1</v>
      </c>
      <c r="L179" s="11">
        <v>58</v>
      </c>
      <c r="M179" s="11" t="s">
        <v>12</v>
      </c>
      <c r="N179" s="14" t="s">
        <v>12</v>
      </c>
      <c r="O179" s="11">
        <v>0</v>
      </c>
      <c r="P179" s="83">
        <v>0</v>
      </c>
      <c r="Q179" s="83">
        <v>0</v>
      </c>
      <c r="R179" s="19">
        <v>0</v>
      </c>
      <c r="S179" s="12" t="s">
        <v>664</v>
      </c>
      <c r="T179" s="69" t="s">
        <v>331</v>
      </c>
      <c r="U179" s="39" t="s">
        <v>331</v>
      </c>
      <c r="V179" s="6"/>
      <c r="W179" s="22">
        <v>0.28000000000000003</v>
      </c>
      <c r="X179" s="33">
        <v>0.57999999999999996</v>
      </c>
      <c r="Y179" s="11" t="s">
        <v>12</v>
      </c>
      <c r="Z179" s="11" t="s">
        <v>12</v>
      </c>
      <c r="AA179" s="84" t="s">
        <v>12</v>
      </c>
      <c r="AB179" s="84" t="s">
        <v>12</v>
      </c>
      <c r="AC179" s="85" t="s">
        <v>12</v>
      </c>
      <c r="AD179" s="115" t="s">
        <v>12</v>
      </c>
      <c r="AE179" s="115" t="s">
        <v>12</v>
      </c>
    </row>
    <row r="180" spans="1:31" ht="64.05" customHeight="1" x14ac:dyDescent="0.3">
      <c r="A180" s="8">
        <v>64</v>
      </c>
      <c r="B180" s="24">
        <v>93</v>
      </c>
      <c r="C180" s="8">
        <v>179</v>
      </c>
      <c r="D180" s="10" t="s">
        <v>371</v>
      </c>
      <c r="E180" s="10" t="s">
        <v>372</v>
      </c>
      <c r="F180" s="9" t="s">
        <v>364</v>
      </c>
      <c r="G180" s="11">
        <v>0</v>
      </c>
      <c r="H180" s="11">
        <v>0</v>
      </c>
      <c r="I180" s="11">
        <v>1</v>
      </c>
      <c r="J180" s="11">
        <v>0</v>
      </c>
      <c r="K180" s="11">
        <v>1</v>
      </c>
      <c r="L180" s="11">
        <v>58</v>
      </c>
      <c r="M180" s="11" t="s">
        <v>12</v>
      </c>
      <c r="N180" s="14" t="s">
        <v>12</v>
      </c>
      <c r="O180" s="11">
        <v>0</v>
      </c>
      <c r="P180" s="83">
        <v>0</v>
      </c>
      <c r="Q180" s="83">
        <v>0</v>
      </c>
      <c r="R180" s="19">
        <v>0</v>
      </c>
      <c r="S180" s="19" t="s">
        <v>648</v>
      </c>
      <c r="T180" s="20" t="s">
        <v>14</v>
      </c>
      <c r="U180" s="39" t="s">
        <v>369</v>
      </c>
      <c r="V180" s="6"/>
      <c r="W180" s="22">
        <v>0.14499999999999999</v>
      </c>
      <c r="X180" s="33">
        <v>0.28999999999999998</v>
      </c>
      <c r="Y180" s="11" t="s">
        <v>12</v>
      </c>
      <c r="Z180" s="11" t="s">
        <v>12</v>
      </c>
      <c r="AA180" s="84" t="s">
        <v>12</v>
      </c>
      <c r="AB180" s="84" t="s">
        <v>12</v>
      </c>
      <c r="AC180" s="85" t="s">
        <v>12</v>
      </c>
      <c r="AD180" s="115" t="s">
        <v>12</v>
      </c>
      <c r="AE180" s="115" t="s">
        <v>12</v>
      </c>
    </row>
    <row r="181" spans="1:31" s="89" customFormat="1" ht="64.05" customHeight="1" x14ac:dyDescent="0.3">
      <c r="A181" s="8">
        <v>65</v>
      </c>
      <c r="B181" s="7">
        <v>94</v>
      </c>
      <c r="C181" s="7">
        <v>180</v>
      </c>
      <c r="D181" s="10" t="s">
        <v>374</v>
      </c>
      <c r="E181" s="10" t="s">
        <v>375</v>
      </c>
      <c r="F181" s="72" t="s">
        <v>376</v>
      </c>
      <c r="G181" s="11">
        <v>0</v>
      </c>
      <c r="H181" s="11">
        <v>0</v>
      </c>
      <c r="I181" s="11">
        <v>1</v>
      </c>
      <c r="J181" s="11">
        <v>0</v>
      </c>
      <c r="K181" s="11">
        <v>0</v>
      </c>
      <c r="L181" s="11">
        <v>120</v>
      </c>
      <c r="M181" s="11" t="s">
        <v>12</v>
      </c>
      <c r="N181" s="14" t="s">
        <v>12</v>
      </c>
      <c r="O181" s="11">
        <v>0</v>
      </c>
      <c r="P181" s="83">
        <v>0</v>
      </c>
      <c r="Q181" s="83">
        <v>0</v>
      </c>
      <c r="R181" s="19">
        <v>0</v>
      </c>
      <c r="S181" s="19" t="s">
        <v>663</v>
      </c>
      <c r="T181" s="68" t="s">
        <v>231</v>
      </c>
      <c r="U181" s="39" t="s">
        <v>378</v>
      </c>
      <c r="V181" s="21"/>
      <c r="W181" s="22">
        <v>-4.0300000000000002E-2</v>
      </c>
      <c r="X181" s="21">
        <v>-8.0699999999999994E-2</v>
      </c>
      <c r="Y181" s="11" t="s">
        <v>12</v>
      </c>
      <c r="Z181" s="11" t="s">
        <v>12</v>
      </c>
      <c r="AA181" s="84" t="s">
        <v>12</v>
      </c>
      <c r="AB181" s="84" t="s">
        <v>12</v>
      </c>
      <c r="AC181" s="14" t="s">
        <v>581</v>
      </c>
      <c r="AD181" s="115" t="s">
        <v>12</v>
      </c>
      <c r="AE181" s="115" t="s">
        <v>12</v>
      </c>
    </row>
    <row r="182" spans="1:31" ht="64.05" customHeight="1" x14ac:dyDescent="0.3">
      <c r="A182" s="8">
        <v>65</v>
      </c>
      <c r="B182" s="7">
        <v>94</v>
      </c>
      <c r="C182" s="8">
        <v>181</v>
      </c>
      <c r="D182" s="10" t="s">
        <v>374</v>
      </c>
      <c r="E182" s="10" t="s">
        <v>375</v>
      </c>
      <c r="F182" s="72" t="s">
        <v>376</v>
      </c>
      <c r="G182" s="11">
        <v>0</v>
      </c>
      <c r="H182" s="11">
        <v>0</v>
      </c>
      <c r="I182" s="11">
        <v>1</v>
      </c>
      <c r="J182" s="11">
        <v>0</v>
      </c>
      <c r="K182" s="11">
        <v>0</v>
      </c>
      <c r="L182" s="11">
        <v>120</v>
      </c>
      <c r="M182" s="11" t="s">
        <v>12</v>
      </c>
      <c r="N182" s="14" t="s">
        <v>12</v>
      </c>
      <c r="O182" s="11">
        <v>0</v>
      </c>
      <c r="P182" s="83">
        <v>0</v>
      </c>
      <c r="Q182" s="83">
        <v>0</v>
      </c>
      <c r="R182" s="19">
        <v>0</v>
      </c>
      <c r="S182" s="32" t="s">
        <v>487</v>
      </c>
      <c r="T182" s="59" t="s">
        <v>130</v>
      </c>
      <c r="U182" s="39" t="s">
        <v>377</v>
      </c>
      <c r="V182" s="6"/>
      <c r="W182" s="22">
        <v>6.4699999999999994E-2</v>
      </c>
      <c r="X182" s="21">
        <v>0.1298</v>
      </c>
      <c r="Y182" s="11" t="s">
        <v>12</v>
      </c>
      <c r="Z182" s="11" t="s">
        <v>12</v>
      </c>
      <c r="AA182" s="84" t="s">
        <v>12</v>
      </c>
      <c r="AB182" s="84" t="s">
        <v>12</v>
      </c>
      <c r="AC182" s="14" t="s">
        <v>581</v>
      </c>
      <c r="AD182" s="115" t="s">
        <v>12</v>
      </c>
      <c r="AE182" s="115" t="s">
        <v>12</v>
      </c>
    </row>
    <row r="183" spans="1:31" s="89" customFormat="1" ht="64.05" customHeight="1" x14ac:dyDescent="0.3">
      <c r="A183" s="8">
        <v>65</v>
      </c>
      <c r="B183" s="24">
        <v>95</v>
      </c>
      <c r="C183" s="8">
        <v>182</v>
      </c>
      <c r="D183" s="25" t="s">
        <v>379</v>
      </c>
      <c r="E183" s="10" t="s">
        <v>380</v>
      </c>
      <c r="F183" s="42" t="s">
        <v>376</v>
      </c>
      <c r="G183" s="11">
        <v>1</v>
      </c>
      <c r="H183" s="11">
        <v>0</v>
      </c>
      <c r="I183" s="11">
        <v>1</v>
      </c>
      <c r="J183" s="11">
        <v>1</v>
      </c>
      <c r="K183" s="11">
        <v>1</v>
      </c>
      <c r="L183" s="11">
        <v>392</v>
      </c>
      <c r="M183" s="30" t="s">
        <v>381</v>
      </c>
      <c r="N183" s="15" t="s">
        <v>81</v>
      </c>
      <c r="O183" s="84" t="s">
        <v>12</v>
      </c>
      <c r="P183" s="83">
        <v>1</v>
      </c>
      <c r="Q183" s="83">
        <v>0.33</v>
      </c>
      <c r="R183" s="19">
        <v>0</v>
      </c>
      <c r="S183" s="19" t="s">
        <v>663</v>
      </c>
      <c r="T183" s="68" t="s">
        <v>231</v>
      </c>
      <c r="U183" s="15" t="s">
        <v>378</v>
      </c>
      <c r="V183" s="11"/>
      <c r="W183" s="11">
        <v>0.75</v>
      </c>
      <c r="X183" s="22">
        <f>(2*W183)/(SQRT(1-(W183^2)))</f>
        <v>2.2677868380553634</v>
      </c>
      <c r="Y183" s="29" t="s">
        <v>383</v>
      </c>
      <c r="Z183" s="14" t="s">
        <v>29</v>
      </c>
      <c r="AA183" s="99">
        <v>6.5000000000000002E-2</v>
      </c>
      <c r="AB183" s="104">
        <f>(2*AA183)/(SQRT(1-(AA183^2)))</f>
        <v>0.13027549829323126</v>
      </c>
      <c r="AC183" s="85" t="s">
        <v>12</v>
      </c>
      <c r="AD183" s="115" t="s">
        <v>12</v>
      </c>
      <c r="AE183" s="115" t="s">
        <v>12</v>
      </c>
    </row>
    <row r="184" spans="1:31" ht="64.05" customHeight="1" x14ac:dyDescent="0.3">
      <c r="A184" s="8">
        <v>65</v>
      </c>
      <c r="B184" s="24">
        <v>95</v>
      </c>
      <c r="C184" s="7">
        <v>183</v>
      </c>
      <c r="D184" s="25" t="s">
        <v>379</v>
      </c>
      <c r="E184" s="10" t="s">
        <v>380</v>
      </c>
      <c r="F184" s="42" t="s">
        <v>376</v>
      </c>
      <c r="G184" s="11">
        <v>1</v>
      </c>
      <c r="H184" s="11">
        <v>0</v>
      </c>
      <c r="I184" s="11">
        <v>1</v>
      </c>
      <c r="J184" s="11">
        <v>1</v>
      </c>
      <c r="K184" s="11">
        <v>1</v>
      </c>
      <c r="L184" s="11">
        <v>392</v>
      </c>
      <c r="M184" s="30" t="s">
        <v>381</v>
      </c>
      <c r="N184" s="15" t="s">
        <v>81</v>
      </c>
      <c r="O184" s="84" t="s">
        <v>12</v>
      </c>
      <c r="P184" s="83">
        <v>1</v>
      </c>
      <c r="Q184" s="83">
        <v>0.33</v>
      </c>
      <c r="R184" s="19">
        <v>0</v>
      </c>
      <c r="S184" s="32" t="s">
        <v>487</v>
      </c>
      <c r="T184" s="59" t="s">
        <v>130</v>
      </c>
      <c r="U184" s="15" t="s">
        <v>382</v>
      </c>
      <c r="V184" s="11"/>
      <c r="W184" s="11">
        <v>0.74</v>
      </c>
      <c r="X184" s="22">
        <f>(2*W184)/(SQRT(1-(W184^2)))</f>
        <v>2.2003938237651943</v>
      </c>
      <c r="Y184" s="29" t="s">
        <v>383</v>
      </c>
      <c r="Z184" s="14" t="s">
        <v>29</v>
      </c>
      <c r="AA184" s="99">
        <v>9.5000000000000001E-2</v>
      </c>
      <c r="AB184" s="104">
        <f>(2*AA184)/(SQRT(1-(AA184^2)))</f>
        <v>0.19086322235060282</v>
      </c>
      <c r="AC184" s="85" t="s">
        <v>12</v>
      </c>
      <c r="AD184" s="115" t="s">
        <v>12</v>
      </c>
      <c r="AE184" s="115" t="s">
        <v>12</v>
      </c>
    </row>
    <row r="185" spans="1:31" ht="64.05" customHeight="1" x14ac:dyDescent="0.3">
      <c r="A185" s="8">
        <v>66</v>
      </c>
      <c r="B185" s="62">
        <v>96</v>
      </c>
      <c r="C185" s="8">
        <v>184</v>
      </c>
      <c r="D185" s="10" t="s">
        <v>384</v>
      </c>
      <c r="E185" s="10" t="s">
        <v>385</v>
      </c>
      <c r="F185" s="9" t="s">
        <v>386</v>
      </c>
      <c r="G185" s="6">
        <v>0</v>
      </c>
      <c r="H185" s="6">
        <v>1</v>
      </c>
      <c r="I185" s="6">
        <v>2</v>
      </c>
      <c r="J185" s="6">
        <v>0</v>
      </c>
      <c r="K185" s="6">
        <v>0</v>
      </c>
      <c r="L185" s="6">
        <v>73</v>
      </c>
      <c r="M185" s="11" t="s">
        <v>12</v>
      </c>
      <c r="N185" s="14" t="s">
        <v>12</v>
      </c>
      <c r="O185" s="11">
        <v>1</v>
      </c>
      <c r="P185" s="83">
        <v>0</v>
      </c>
      <c r="Q185" s="83">
        <v>0</v>
      </c>
      <c r="R185" s="19">
        <v>0</v>
      </c>
      <c r="S185" s="19" t="s">
        <v>106</v>
      </c>
      <c r="T185" s="34" t="s">
        <v>43</v>
      </c>
      <c r="U185" s="39" t="s">
        <v>387</v>
      </c>
      <c r="V185" s="21"/>
      <c r="W185" s="22">
        <v>0.32</v>
      </c>
      <c r="X185" s="21">
        <v>0.67</v>
      </c>
      <c r="Y185" s="11" t="s">
        <v>12</v>
      </c>
      <c r="Z185" s="11" t="s">
        <v>12</v>
      </c>
      <c r="AA185" s="84" t="s">
        <v>12</v>
      </c>
      <c r="AB185" s="84" t="s">
        <v>12</v>
      </c>
      <c r="AC185" s="85" t="s">
        <v>12</v>
      </c>
      <c r="AD185" s="115" t="s">
        <v>12</v>
      </c>
      <c r="AE185" s="115" t="s">
        <v>12</v>
      </c>
    </row>
    <row r="186" spans="1:31" ht="64.05" customHeight="1" x14ac:dyDescent="0.3">
      <c r="A186" s="8">
        <v>66</v>
      </c>
      <c r="B186" s="73">
        <v>96</v>
      </c>
      <c r="C186" s="8">
        <v>185</v>
      </c>
      <c r="D186" s="10" t="s">
        <v>384</v>
      </c>
      <c r="E186" s="10" t="s">
        <v>385</v>
      </c>
      <c r="F186" s="42" t="s">
        <v>386</v>
      </c>
      <c r="G186" s="6">
        <v>0</v>
      </c>
      <c r="H186" s="6">
        <v>1</v>
      </c>
      <c r="I186" s="6">
        <v>2</v>
      </c>
      <c r="J186" s="6">
        <v>0</v>
      </c>
      <c r="K186" s="6">
        <v>0</v>
      </c>
      <c r="L186" s="6">
        <v>73</v>
      </c>
      <c r="M186" s="11" t="s">
        <v>12</v>
      </c>
      <c r="N186" s="14" t="s">
        <v>12</v>
      </c>
      <c r="O186" s="11">
        <v>1</v>
      </c>
      <c r="P186" s="83">
        <v>0</v>
      </c>
      <c r="Q186" s="83">
        <v>0</v>
      </c>
      <c r="R186" s="19">
        <v>0</v>
      </c>
      <c r="S186" s="12" t="s">
        <v>485</v>
      </c>
      <c r="T186" s="47" t="s">
        <v>82</v>
      </c>
      <c r="U186" s="39" t="s">
        <v>388</v>
      </c>
      <c r="V186" s="6"/>
      <c r="W186" s="22">
        <v>0.35870000000000002</v>
      </c>
      <c r="X186" s="21">
        <v>0.76859999999999995</v>
      </c>
      <c r="Y186" s="11" t="s">
        <v>12</v>
      </c>
      <c r="Z186" s="11" t="s">
        <v>12</v>
      </c>
      <c r="AA186" s="84" t="s">
        <v>12</v>
      </c>
      <c r="AB186" s="84" t="s">
        <v>12</v>
      </c>
      <c r="AC186" s="85" t="s">
        <v>12</v>
      </c>
      <c r="AD186" s="115" t="s">
        <v>12</v>
      </c>
      <c r="AE186" s="115" t="s">
        <v>12</v>
      </c>
    </row>
    <row r="187" spans="1:31" ht="64.05" customHeight="1" x14ac:dyDescent="0.3">
      <c r="A187" s="8">
        <v>66</v>
      </c>
      <c r="B187" s="73">
        <v>97</v>
      </c>
      <c r="C187" s="7">
        <v>186</v>
      </c>
      <c r="D187" s="10" t="s">
        <v>389</v>
      </c>
      <c r="E187" s="10" t="s">
        <v>390</v>
      </c>
      <c r="F187" s="42" t="s">
        <v>386</v>
      </c>
      <c r="G187" s="6">
        <v>0</v>
      </c>
      <c r="H187" s="6">
        <v>1</v>
      </c>
      <c r="I187" s="6">
        <v>2</v>
      </c>
      <c r="J187" s="6">
        <v>0</v>
      </c>
      <c r="K187" s="6">
        <v>0</v>
      </c>
      <c r="L187" s="6">
        <v>89</v>
      </c>
      <c r="M187" s="11" t="s">
        <v>12</v>
      </c>
      <c r="N187" s="14" t="s">
        <v>12</v>
      </c>
      <c r="O187" s="11">
        <v>1</v>
      </c>
      <c r="P187" s="83">
        <v>0</v>
      </c>
      <c r="Q187" s="83">
        <v>0</v>
      </c>
      <c r="R187" s="19">
        <v>0</v>
      </c>
      <c r="S187" s="19" t="s">
        <v>106</v>
      </c>
      <c r="T187" s="34" t="s">
        <v>43</v>
      </c>
      <c r="U187" s="39" t="s">
        <v>387</v>
      </c>
      <c r="V187" s="21"/>
      <c r="W187" s="22">
        <v>2.81E-2</v>
      </c>
      <c r="X187" s="21">
        <v>5.6300000000000003E-2</v>
      </c>
      <c r="Y187" s="11" t="s">
        <v>12</v>
      </c>
      <c r="Z187" s="11" t="s">
        <v>12</v>
      </c>
      <c r="AA187" s="84" t="s">
        <v>12</v>
      </c>
      <c r="AB187" s="84" t="s">
        <v>12</v>
      </c>
      <c r="AC187" s="85" t="s">
        <v>12</v>
      </c>
      <c r="AD187" s="115" t="s">
        <v>12</v>
      </c>
      <c r="AE187" s="115" t="s">
        <v>12</v>
      </c>
    </row>
    <row r="188" spans="1:31" ht="64.05" customHeight="1" x14ac:dyDescent="0.3">
      <c r="A188" s="8">
        <v>66</v>
      </c>
      <c r="B188" s="73">
        <v>97</v>
      </c>
      <c r="C188" s="8">
        <v>187</v>
      </c>
      <c r="D188" s="10" t="s">
        <v>389</v>
      </c>
      <c r="E188" s="10" t="s">
        <v>390</v>
      </c>
      <c r="F188" s="42" t="s">
        <v>386</v>
      </c>
      <c r="G188" s="6">
        <v>0</v>
      </c>
      <c r="H188" s="6">
        <v>1</v>
      </c>
      <c r="I188" s="6">
        <v>2</v>
      </c>
      <c r="J188" s="6">
        <v>0</v>
      </c>
      <c r="K188" s="6">
        <v>0</v>
      </c>
      <c r="L188" s="6">
        <v>89</v>
      </c>
      <c r="M188" s="11" t="s">
        <v>12</v>
      </c>
      <c r="N188" s="14" t="s">
        <v>12</v>
      </c>
      <c r="O188" s="11">
        <v>1</v>
      </c>
      <c r="P188" s="83">
        <v>0</v>
      </c>
      <c r="Q188" s="83">
        <v>0</v>
      </c>
      <c r="R188" s="19">
        <v>0</v>
      </c>
      <c r="S188" s="12" t="s">
        <v>485</v>
      </c>
      <c r="T188" s="47" t="s">
        <v>82</v>
      </c>
      <c r="U188" s="39" t="s">
        <v>388</v>
      </c>
      <c r="V188" s="6"/>
      <c r="W188" s="22">
        <v>3.7699999999999997E-2</v>
      </c>
      <c r="X188" s="21">
        <v>7.5609999999999997E-2</v>
      </c>
      <c r="Y188" s="11" t="s">
        <v>12</v>
      </c>
      <c r="Z188" s="11" t="s">
        <v>12</v>
      </c>
      <c r="AA188" s="84" t="s">
        <v>12</v>
      </c>
      <c r="AB188" s="84" t="s">
        <v>12</v>
      </c>
      <c r="AC188" s="85" t="s">
        <v>12</v>
      </c>
      <c r="AD188" s="115" t="s">
        <v>12</v>
      </c>
      <c r="AE188" s="115" t="s">
        <v>12</v>
      </c>
    </row>
    <row r="189" spans="1:31" ht="64.05" customHeight="1" x14ac:dyDescent="0.3">
      <c r="A189" s="8">
        <v>66</v>
      </c>
      <c r="B189" s="73">
        <v>98</v>
      </c>
      <c r="C189" s="8">
        <v>188</v>
      </c>
      <c r="D189" s="10" t="s">
        <v>391</v>
      </c>
      <c r="E189" s="10" t="s">
        <v>392</v>
      </c>
      <c r="F189" s="42" t="s">
        <v>386</v>
      </c>
      <c r="G189" s="6">
        <v>0</v>
      </c>
      <c r="H189" s="6">
        <v>1</v>
      </c>
      <c r="I189" s="6">
        <v>2</v>
      </c>
      <c r="J189" s="6">
        <v>1</v>
      </c>
      <c r="K189" s="6">
        <v>1</v>
      </c>
      <c r="L189" s="6">
        <v>226</v>
      </c>
      <c r="M189" s="11" t="s">
        <v>12</v>
      </c>
      <c r="N189" s="14" t="s">
        <v>12</v>
      </c>
      <c r="O189" s="11">
        <v>0</v>
      </c>
      <c r="P189" s="83">
        <v>0</v>
      </c>
      <c r="Q189" s="83">
        <v>0</v>
      </c>
      <c r="R189" s="19">
        <v>0</v>
      </c>
      <c r="S189" s="32" t="s">
        <v>487</v>
      </c>
      <c r="T189" s="59" t="s">
        <v>130</v>
      </c>
      <c r="U189" s="49" t="s">
        <v>393</v>
      </c>
      <c r="V189" s="19"/>
      <c r="W189" s="32">
        <v>0.495</v>
      </c>
      <c r="X189" s="98">
        <v>1.1399999999999999</v>
      </c>
      <c r="Y189" s="11" t="s">
        <v>12</v>
      </c>
      <c r="Z189" s="11" t="s">
        <v>12</v>
      </c>
      <c r="AA189" s="84" t="s">
        <v>12</v>
      </c>
      <c r="AB189" s="84" t="s">
        <v>12</v>
      </c>
      <c r="AC189" s="85" t="s">
        <v>12</v>
      </c>
      <c r="AD189" s="115" t="s">
        <v>12</v>
      </c>
      <c r="AE189" s="115" t="s">
        <v>12</v>
      </c>
    </row>
    <row r="190" spans="1:31" ht="64.05" customHeight="1" x14ac:dyDescent="0.3">
      <c r="A190" s="8">
        <v>66</v>
      </c>
      <c r="B190" s="73">
        <v>99</v>
      </c>
      <c r="C190" s="7">
        <v>189</v>
      </c>
      <c r="D190" s="10" t="s">
        <v>394</v>
      </c>
      <c r="E190" s="10" t="s">
        <v>395</v>
      </c>
      <c r="F190" s="42" t="s">
        <v>386</v>
      </c>
      <c r="G190" s="6">
        <v>1</v>
      </c>
      <c r="H190" s="6">
        <v>1</v>
      </c>
      <c r="I190" s="6">
        <v>2</v>
      </c>
      <c r="J190" s="6">
        <v>1</v>
      </c>
      <c r="K190" s="6">
        <v>1</v>
      </c>
      <c r="L190" s="6">
        <v>105</v>
      </c>
      <c r="M190" s="15" t="s">
        <v>396</v>
      </c>
      <c r="N190" s="15" t="s">
        <v>76</v>
      </c>
      <c r="O190" s="84" t="s">
        <v>12</v>
      </c>
      <c r="P190" s="83">
        <v>0</v>
      </c>
      <c r="Q190" s="83">
        <v>0</v>
      </c>
      <c r="R190" s="19">
        <v>0</v>
      </c>
      <c r="S190" s="19" t="s">
        <v>648</v>
      </c>
      <c r="T190" s="20" t="s">
        <v>14</v>
      </c>
      <c r="U190" s="14" t="s">
        <v>397</v>
      </c>
      <c r="V190" s="11"/>
      <c r="W190" s="6">
        <v>0.41</v>
      </c>
      <c r="X190" s="22">
        <f t="shared" ref="X190:X210" si="7">(2*W190)/(SQRT(1-(W190^2)))</f>
        <v>0.89903850016928244</v>
      </c>
      <c r="Y190" s="11" t="s">
        <v>12</v>
      </c>
      <c r="Z190" s="11" t="s">
        <v>12</v>
      </c>
      <c r="AA190" s="84" t="s">
        <v>12</v>
      </c>
      <c r="AB190" s="84" t="s">
        <v>12</v>
      </c>
      <c r="AC190" s="85" t="s">
        <v>12</v>
      </c>
      <c r="AD190" s="115" t="s">
        <v>12</v>
      </c>
      <c r="AE190" s="115" t="s">
        <v>12</v>
      </c>
    </row>
    <row r="191" spans="1:31" ht="64.05" customHeight="1" x14ac:dyDescent="0.3">
      <c r="A191" s="8">
        <v>66</v>
      </c>
      <c r="B191" s="73">
        <v>99</v>
      </c>
      <c r="C191" s="8">
        <v>190</v>
      </c>
      <c r="D191" s="10" t="s">
        <v>394</v>
      </c>
      <c r="E191" s="10" t="s">
        <v>395</v>
      </c>
      <c r="F191" s="42" t="s">
        <v>386</v>
      </c>
      <c r="G191" s="6">
        <v>1</v>
      </c>
      <c r="H191" s="6">
        <v>1</v>
      </c>
      <c r="I191" s="6">
        <v>2</v>
      </c>
      <c r="J191" s="6">
        <v>1</v>
      </c>
      <c r="K191" s="6">
        <v>1</v>
      </c>
      <c r="L191" s="6">
        <v>105</v>
      </c>
      <c r="M191" s="15" t="s">
        <v>396</v>
      </c>
      <c r="N191" s="15" t="s">
        <v>76</v>
      </c>
      <c r="O191" s="84" t="s">
        <v>12</v>
      </c>
      <c r="P191" s="83">
        <v>0</v>
      </c>
      <c r="Q191" s="83">
        <v>0</v>
      </c>
      <c r="R191" s="19">
        <v>0</v>
      </c>
      <c r="S191" s="19" t="s">
        <v>648</v>
      </c>
      <c r="T191" s="20" t="s">
        <v>14</v>
      </c>
      <c r="U191" s="14" t="s">
        <v>398</v>
      </c>
      <c r="V191" s="11"/>
      <c r="W191" s="6">
        <v>0.46</v>
      </c>
      <c r="X191" s="22">
        <f t="shared" si="7"/>
        <v>1.0361306468792117</v>
      </c>
      <c r="Y191" s="11" t="s">
        <v>12</v>
      </c>
      <c r="Z191" s="11" t="s">
        <v>12</v>
      </c>
      <c r="AA191" s="84" t="s">
        <v>12</v>
      </c>
      <c r="AB191" s="84" t="s">
        <v>12</v>
      </c>
      <c r="AC191" s="85" t="s">
        <v>12</v>
      </c>
      <c r="AD191" s="115" t="s">
        <v>12</v>
      </c>
      <c r="AE191" s="115" t="s">
        <v>12</v>
      </c>
    </row>
    <row r="192" spans="1:31" ht="64.05" customHeight="1" x14ac:dyDescent="0.3">
      <c r="A192" s="8">
        <v>67</v>
      </c>
      <c r="B192" s="73">
        <v>100</v>
      </c>
      <c r="C192" s="8">
        <v>191</v>
      </c>
      <c r="D192" s="10" t="s">
        <v>531</v>
      </c>
      <c r="E192" s="10" t="s">
        <v>528</v>
      </c>
      <c r="F192" s="42" t="s">
        <v>495</v>
      </c>
      <c r="G192" s="6">
        <v>1</v>
      </c>
      <c r="H192" s="6">
        <v>1</v>
      </c>
      <c r="I192" s="6">
        <v>3</v>
      </c>
      <c r="J192" s="6">
        <v>1</v>
      </c>
      <c r="K192" s="6">
        <v>1</v>
      </c>
      <c r="L192" s="6">
        <v>307</v>
      </c>
      <c r="M192" s="30" t="s">
        <v>496</v>
      </c>
      <c r="N192" s="15" t="s">
        <v>81</v>
      </c>
      <c r="O192" s="84" t="s">
        <v>12</v>
      </c>
      <c r="P192" s="83">
        <v>1</v>
      </c>
      <c r="Q192" s="83">
        <v>0.5</v>
      </c>
      <c r="R192" s="19">
        <v>0</v>
      </c>
      <c r="S192" s="12" t="s">
        <v>484</v>
      </c>
      <c r="T192" s="41" t="s">
        <v>62</v>
      </c>
      <c r="U192" s="14" t="s">
        <v>497</v>
      </c>
      <c r="V192" s="11"/>
      <c r="W192" s="6">
        <v>0.29299999999999998</v>
      </c>
      <c r="X192" s="22">
        <f t="shared" si="7"/>
        <v>0.6128986244904514</v>
      </c>
      <c r="Y192" s="90" t="s">
        <v>501</v>
      </c>
      <c r="Z192" s="11" t="s">
        <v>502</v>
      </c>
      <c r="AA192" s="84" t="s">
        <v>12</v>
      </c>
      <c r="AB192" s="84" t="s">
        <v>12</v>
      </c>
      <c r="AC192" s="85" t="s">
        <v>12</v>
      </c>
      <c r="AD192" s="115" t="s">
        <v>12</v>
      </c>
      <c r="AE192" s="115" t="s">
        <v>12</v>
      </c>
    </row>
    <row r="193" spans="1:31" ht="64.05" customHeight="1" x14ac:dyDescent="0.3">
      <c r="A193" s="8">
        <v>67</v>
      </c>
      <c r="B193" s="73">
        <v>100</v>
      </c>
      <c r="C193" s="7">
        <v>192</v>
      </c>
      <c r="D193" s="10" t="s">
        <v>531</v>
      </c>
      <c r="E193" s="10" t="s">
        <v>528</v>
      </c>
      <c r="F193" s="42" t="s">
        <v>495</v>
      </c>
      <c r="G193" s="6">
        <v>1</v>
      </c>
      <c r="H193" s="6">
        <v>1</v>
      </c>
      <c r="I193" s="6">
        <v>3</v>
      </c>
      <c r="J193" s="6">
        <v>1</v>
      </c>
      <c r="K193" s="6">
        <v>1</v>
      </c>
      <c r="L193" s="6">
        <v>307</v>
      </c>
      <c r="M193" s="30" t="s">
        <v>496</v>
      </c>
      <c r="N193" s="15" t="s">
        <v>81</v>
      </c>
      <c r="O193" s="84" t="s">
        <v>12</v>
      </c>
      <c r="P193" s="83">
        <v>1</v>
      </c>
      <c r="Q193" s="83">
        <v>0.5</v>
      </c>
      <c r="R193" s="19">
        <v>0</v>
      </c>
      <c r="S193" s="19" t="s">
        <v>486</v>
      </c>
      <c r="T193" s="50" t="s">
        <v>360</v>
      </c>
      <c r="U193" s="14" t="s">
        <v>498</v>
      </c>
      <c r="V193" s="11"/>
      <c r="W193" s="6">
        <v>0.433</v>
      </c>
      <c r="X193" s="22">
        <f t="shared" si="7"/>
        <v>0.9607342364523539</v>
      </c>
      <c r="Y193" s="90" t="s">
        <v>501</v>
      </c>
      <c r="Z193" s="11" t="s">
        <v>502</v>
      </c>
      <c r="AA193" s="84" t="s">
        <v>12</v>
      </c>
      <c r="AB193" s="84" t="s">
        <v>12</v>
      </c>
      <c r="AC193" s="85" t="s">
        <v>12</v>
      </c>
      <c r="AD193" s="115" t="s">
        <v>12</v>
      </c>
      <c r="AE193" s="115" t="s">
        <v>12</v>
      </c>
    </row>
    <row r="194" spans="1:31" ht="64.05" customHeight="1" x14ac:dyDescent="0.3">
      <c r="A194" s="8">
        <v>67</v>
      </c>
      <c r="B194" s="73">
        <v>100</v>
      </c>
      <c r="C194" s="8">
        <v>193</v>
      </c>
      <c r="D194" s="10" t="s">
        <v>531</v>
      </c>
      <c r="E194" s="10" t="s">
        <v>528</v>
      </c>
      <c r="F194" s="42" t="s">
        <v>495</v>
      </c>
      <c r="G194" s="6">
        <v>1</v>
      </c>
      <c r="H194" s="6">
        <v>1</v>
      </c>
      <c r="I194" s="6">
        <v>3</v>
      </c>
      <c r="J194" s="6">
        <v>1</v>
      </c>
      <c r="K194" s="6">
        <v>1</v>
      </c>
      <c r="L194" s="6">
        <v>307</v>
      </c>
      <c r="M194" s="30" t="s">
        <v>496</v>
      </c>
      <c r="N194" s="15" t="s">
        <v>81</v>
      </c>
      <c r="O194" s="84" t="s">
        <v>12</v>
      </c>
      <c r="P194" s="83">
        <v>1</v>
      </c>
      <c r="Q194" s="83">
        <v>0.5</v>
      </c>
      <c r="R194" s="19">
        <v>0</v>
      </c>
      <c r="S194" s="19" t="s">
        <v>483</v>
      </c>
      <c r="T194" s="31" t="s">
        <v>30</v>
      </c>
      <c r="U194" s="14" t="s">
        <v>499</v>
      </c>
      <c r="V194" s="11"/>
      <c r="W194" s="6">
        <v>0.38200000000000001</v>
      </c>
      <c r="X194" s="22">
        <f t="shared" si="7"/>
        <v>0.82669459753098218</v>
      </c>
      <c r="Y194" s="90" t="s">
        <v>501</v>
      </c>
      <c r="Z194" s="11" t="s">
        <v>502</v>
      </c>
      <c r="AA194" s="84" t="s">
        <v>12</v>
      </c>
      <c r="AB194" s="84" t="s">
        <v>12</v>
      </c>
      <c r="AC194" s="85" t="s">
        <v>12</v>
      </c>
      <c r="AD194" s="115" t="s">
        <v>12</v>
      </c>
      <c r="AE194" s="115" t="s">
        <v>12</v>
      </c>
    </row>
    <row r="195" spans="1:31" ht="64.05" customHeight="1" x14ac:dyDescent="0.3">
      <c r="A195" s="8">
        <v>67</v>
      </c>
      <c r="B195" s="73">
        <v>100</v>
      </c>
      <c r="C195" s="8">
        <v>194</v>
      </c>
      <c r="D195" s="10" t="s">
        <v>531</v>
      </c>
      <c r="E195" s="10" t="s">
        <v>528</v>
      </c>
      <c r="F195" s="42" t="s">
        <v>495</v>
      </c>
      <c r="G195" s="6">
        <v>1</v>
      </c>
      <c r="H195" s="6">
        <v>1</v>
      </c>
      <c r="I195" s="6">
        <v>3</v>
      </c>
      <c r="J195" s="6">
        <v>1</v>
      </c>
      <c r="K195" s="6">
        <v>1</v>
      </c>
      <c r="L195" s="6">
        <v>307</v>
      </c>
      <c r="M195" s="30" t="s">
        <v>496</v>
      </c>
      <c r="N195" s="15" t="s">
        <v>81</v>
      </c>
      <c r="O195" s="84" t="s">
        <v>12</v>
      </c>
      <c r="P195" s="83">
        <v>1</v>
      </c>
      <c r="Q195" s="83">
        <v>0.5</v>
      </c>
      <c r="R195" s="138">
        <v>1</v>
      </c>
      <c r="S195" s="92" t="s">
        <v>649</v>
      </c>
      <c r="T195" s="155" t="s">
        <v>567</v>
      </c>
      <c r="U195" s="14" t="s">
        <v>500</v>
      </c>
      <c r="V195" s="11"/>
      <c r="W195" s="6">
        <v>0.16800000000000001</v>
      </c>
      <c r="X195" s="22">
        <f t="shared" si="7"/>
        <v>0.34084442340962767</v>
      </c>
      <c r="Y195" s="90" t="s">
        <v>501</v>
      </c>
      <c r="Z195" s="11" t="s">
        <v>502</v>
      </c>
      <c r="AA195" s="84" t="s">
        <v>12</v>
      </c>
      <c r="AB195" s="84" t="s">
        <v>12</v>
      </c>
      <c r="AC195" s="85" t="s">
        <v>12</v>
      </c>
      <c r="AD195" s="115" t="s">
        <v>12</v>
      </c>
      <c r="AE195" s="115" t="s">
        <v>12</v>
      </c>
    </row>
    <row r="196" spans="1:31" s="89" customFormat="1" ht="64.05" customHeight="1" x14ac:dyDescent="0.3">
      <c r="A196" s="8">
        <v>67</v>
      </c>
      <c r="B196" s="73">
        <v>101</v>
      </c>
      <c r="C196" s="7">
        <v>195</v>
      </c>
      <c r="D196" s="10" t="s">
        <v>531</v>
      </c>
      <c r="E196" s="10" t="s">
        <v>529</v>
      </c>
      <c r="F196" s="42" t="s">
        <v>495</v>
      </c>
      <c r="G196" s="6">
        <v>1</v>
      </c>
      <c r="H196" s="6">
        <v>1</v>
      </c>
      <c r="I196" s="6">
        <v>3</v>
      </c>
      <c r="J196" s="6">
        <v>1</v>
      </c>
      <c r="K196" s="6">
        <v>1</v>
      </c>
      <c r="L196" s="6">
        <v>275</v>
      </c>
      <c r="M196" s="30" t="s">
        <v>496</v>
      </c>
      <c r="N196" s="15" t="s">
        <v>81</v>
      </c>
      <c r="O196" s="84" t="s">
        <v>12</v>
      </c>
      <c r="P196" s="83">
        <v>1</v>
      </c>
      <c r="Q196" s="83">
        <v>0.5</v>
      </c>
      <c r="R196" s="19">
        <v>0</v>
      </c>
      <c r="S196" s="12" t="s">
        <v>484</v>
      </c>
      <c r="T196" s="41" t="s">
        <v>62</v>
      </c>
      <c r="U196" s="14" t="s">
        <v>497</v>
      </c>
      <c r="V196" s="11"/>
      <c r="W196" s="6">
        <v>0.27100000000000002</v>
      </c>
      <c r="X196" s="22">
        <f t="shared" si="7"/>
        <v>0.56307046424378193</v>
      </c>
      <c r="Y196" s="90" t="s">
        <v>501</v>
      </c>
      <c r="Z196" s="11" t="s">
        <v>502</v>
      </c>
      <c r="AA196" s="84" t="s">
        <v>12</v>
      </c>
      <c r="AB196" s="84" t="s">
        <v>12</v>
      </c>
      <c r="AC196" s="85" t="s">
        <v>12</v>
      </c>
      <c r="AD196" s="115" t="s">
        <v>12</v>
      </c>
      <c r="AE196" s="115" t="s">
        <v>12</v>
      </c>
    </row>
    <row r="197" spans="1:31" s="89" customFormat="1" ht="64.05" customHeight="1" x14ac:dyDescent="0.3">
      <c r="A197" s="8">
        <v>67</v>
      </c>
      <c r="B197" s="73">
        <v>101</v>
      </c>
      <c r="C197" s="8">
        <v>196</v>
      </c>
      <c r="D197" s="10" t="s">
        <v>531</v>
      </c>
      <c r="E197" s="10" t="s">
        <v>529</v>
      </c>
      <c r="F197" s="42" t="s">
        <v>495</v>
      </c>
      <c r="G197" s="6">
        <v>1</v>
      </c>
      <c r="H197" s="6">
        <v>1</v>
      </c>
      <c r="I197" s="6">
        <v>3</v>
      </c>
      <c r="J197" s="6">
        <v>1</v>
      </c>
      <c r="K197" s="6">
        <v>1</v>
      </c>
      <c r="L197" s="6">
        <v>275</v>
      </c>
      <c r="M197" s="30" t="s">
        <v>496</v>
      </c>
      <c r="N197" s="15" t="s">
        <v>81</v>
      </c>
      <c r="O197" s="84" t="s">
        <v>12</v>
      </c>
      <c r="P197" s="83">
        <v>1</v>
      </c>
      <c r="Q197" s="83">
        <v>0.5</v>
      </c>
      <c r="R197" s="19">
        <v>0</v>
      </c>
      <c r="S197" s="19" t="s">
        <v>486</v>
      </c>
      <c r="T197" s="50" t="s">
        <v>360</v>
      </c>
      <c r="U197" s="14" t="s">
        <v>498</v>
      </c>
      <c r="V197" s="11"/>
      <c r="W197" s="6">
        <v>0.46</v>
      </c>
      <c r="X197" s="22">
        <f t="shared" si="7"/>
        <v>1.0361306468792117</v>
      </c>
      <c r="Y197" s="90" t="s">
        <v>501</v>
      </c>
      <c r="Z197" s="11" t="s">
        <v>502</v>
      </c>
      <c r="AA197" s="84" t="s">
        <v>12</v>
      </c>
      <c r="AB197" s="84" t="s">
        <v>12</v>
      </c>
      <c r="AC197" s="85" t="s">
        <v>12</v>
      </c>
      <c r="AD197" s="115" t="s">
        <v>12</v>
      </c>
      <c r="AE197" s="115" t="s">
        <v>12</v>
      </c>
    </row>
    <row r="198" spans="1:31" s="89" customFormat="1" ht="64.05" customHeight="1" x14ac:dyDescent="0.3">
      <c r="A198" s="8">
        <v>67</v>
      </c>
      <c r="B198" s="73">
        <v>101</v>
      </c>
      <c r="C198" s="8">
        <v>197</v>
      </c>
      <c r="D198" s="10" t="s">
        <v>531</v>
      </c>
      <c r="E198" s="10" t="s">
        <v>529</v>
      </c>
      <c r="F198" s="42" t="s">
        <v>495</v>
      </c>
      <c r="G198" s="6">
        <v>1</v>
      </c>
      <c r="H198" s="6">
        <v>1</v>
      </c>
      <c r="I198" s="6">
        <v>3</v>
      </c>
      <c r="J198" s="6">
        <v>1</v>
      </c>
      <c r="K198" s="6">
        <v>1</v>
      </c>
      <c r="L198" s="6">
        <v>275</v>
      </c>
      <c r="M198" s="30" t="s">
        <v>496</v>
      </c>
      <c r="N198" s="15" t="s">
        <v>81</v>
      </c>
      <c r="O198" s="84" t="s">
        <v>12</v>
      </c>
      <c r="P198" s="83">
        <v>1</v>
      </c>
      <c r="Q198" s="83">
        <v>0.5</v>
      </c>
      <c r="R198" s="19">
        <v>0</v>
      </c>
      <c r="S198" s="19" t="s">
        <v>483</v>
      </c>
      <c r="T198" s="31" t="s">
        <v>30</v>
      </c>
      <c r="U198" s="14" t="s">
        <v>499</v>
      </c>
      <c r="V198" s="11"/>
      <c r="W198" s="6">
        <v>0.23499999999999999</v>
      </c>
      <c r="X198" s="22">
        <f t="shared" si="7"/>
        <v>0.48354139776019905</v>
      </c>
      <c r="Y198" s="90" t="s">
        <v>501</v>
      </c>
      <c r="Z198" s="11" t="s">
        <v>502</v>
      </c>
      <c r="AA198" s="84" t="s">
        <v>12</v>
      </c>
      <c r="AB198" s="84" t="s">
        <v>12</v>
      </c>
      <c r="AC198" s="85" t="s">
        <v>12</v>
      </c>
      <c r="AD198" s="115" t="s">
        <v>12</v>
      </c>
      <c r="AE198" s="115" t="s">
        <v>12</v>
      </c>
    </row>
    <row r="199" spans="1:31" s="89" customFormat="1" ht="64.05" customHeight="1" x14ac:dyDescent="0.3">
      <c r="A199" s="8">
        <v>67</v>
      </c>
      <c r="B199" s="73">
        <v>101</v>
      </c>
      <c r="C199" s="7">
        <v>198</v>
      </c>
      <c r="D199" s="10" t="s">
        <v>531</v>
      </c>
      <c r="E199" s="10" t="s">
        <v>529</v>
      </c>
      <c r="F199" s="42" t="s">
        <v>495</v>
      </c>
      <c r="G199" s="6">
        <v>1</v>
      </c>
      <c r="H199" s="6">
        <v>1</v>
      </c>
      <c r="I199" s="6">
        <v>3</v>
      </c>
      <c r="J199" s="6">
        <v>1</v>
      </c>
      <c r="K199" s="6">
        <v>1</v>
      </c>
      <c r="L199" s="6">
        <v>275</v>
      </c>
      <c r="M199" s="30" t="s">
        <v>496</v>
      </c>
      <c r="N199" s="15" t="s">
        <v>81</v>
      </c>
      <c r="O199" s="84" t="s">
        <v>12</v>
      </c>
      <c r="P199" s="83">
        <v>1</v>
      </c>
      <c r="Q199" s="83">
        <v>0.5</v>
      </c>
      <c r="R199" s="138">
        <v>1</v>
      </c>
      <c r="S199" s="92" t="s">
        <v>649</v>
      </c>
      <c r="T199" s="155" t="s">
        <v>567</v>
      </c>
      <c r="U199" s="14" t="s">
        <v>500</v>
      </c>
      <c r="V199" s="11"/>
      <c r="W199" s="6">
        <v>7.0000000000000007E-2</v>
      </c>
      <c r="X199" s="22">
        <f t="shared" si="7"/>
        <v>0.14034426569430991</v>
      </c>
      <c r="Y199" s="90" t="s">
        <v>501</v>
      </c>
      <c r="Z199" s="11" t="s">
        <v>502</v>
      </c>
      <c r="AA199" s="84" t="s">
        <v>12</v>
      </c>
      <c r="AB199" s="84" t="s">
        <v>12</v>
      </c>
      <c r="AC199" s="85" t="s">
        <v>12</v>
      </c>
      <c r="AD199" s="115" t="s">
        <v>12</v>
      </c>
      <c r="AE199" s="115" t="s">
        <v>12</v>
      </c>
    </row>
    <row r="200" spans="1:31" s="89" customFormat="1" ht="64.05" customHeight="1" x14ac:dyDescent="0.3">
      <c r="A200" s="8">
        <v>67</v>
      </c>
      <c r="B200" s="73">
        <v>102</v>
      </c>
      <c r="C200" s="8">
        <v>199</v>
      </c>
      <c r="D200" s="10" t="s">
        <v>531</v>
      </c>
      <c r="E200" s="10" t="s">
        <v>530</v>
      </c>
      <c r="F200" s="42" t="s">
        <v>495</v>
      </c>
      <c r="G200" s="6">
        <v>1</v>
      </c>
      <c r="H200" s="6">
        <v>1</v>
      </c>
      <c r="I200" s="6">
        <v>3</v>
      </c>
      <c r="J200" s="6">
        <v>1</v>
      </c>
      <c r="K200" s="6">
        <v>1</v>
      </c>
      <c r="L200" s="6">
        <v>132</v>
      </c>
      <c r="M200" s="30" t="s">
        <v>496</v>
      </c>
      <c r="N200" s="15" t="s">
        <v>81</v>
      </c>
      <c r="O200" s="84" t="s">
        <v>12</v>
      </c>
      <c r="P200" s="83">
        <v>1</v>
      </c>
      <c r="Q200" s="83">
        <v>0.5</v>
      </c>
      <c r="R200" s="19">
        <v>0</v>
      </c>
      <c r="S200" s="12" t="s">
        <v>484</v>
      </c>
      <c r="T200" s="41" t="s">
        <v>62</v>
      </c>
      <c r="U200" s="14" t="s">
        <v>497</v>
      </c>
      <c r="V200" s="11"/>
      <c r="W200" s="6">
        <v>0.45300000000000001</v>
      </c>
      <c r="X200" s="22">
        <f t="shared" si="7"/>
        <v>1.0162527349021071</v>
      </c>
      <c r="Y200" s="90" t="s">
        <v>501</v>
      </c>
      <c r="Z200" s="11" t="s">
        <v>502</v>
      </c>
      <c r="AA200" s="84" t="s">
        <v>12</v>
      </c>
      <c r="AB200" s="84" t="s">
        <v>12</v>
      </c>
      <c r="AC200" s="85" t="s">
        <v>12</v>
      </c>
      <c r="AD200" s="115" t="s">
        <v>12</v>
      </c>
      <c r="AE200" s="115" t="s">
        <v>12</v>
      </c>
    </row>
    <row r="201" spans="1:31" s="89" customFormat="1" ht="64.05" customHeight="1" x14ac:dyDescent="0.3">
      <c r="A201" s="8">
        <v>67</v>
      </c>
      <c r="B201" s="73">
        <v>102</v>
      </c>
      <c r="C201" s="8">
        <v>200</v>
      </c>
      <c r="D201" s="10" t="s">
        <v>531</v>
      </c>
      <c r="E201" s="10" t="s">
        <v>530</v>
      </c>
      <c r="F201" s="42" t="s">
        <v>495</v>
      </c>
      <c r="G201" s="6">
        <v>1</v>
      </c>
      <c r="H201" s="6">
        <v>1</v>
      </c>
      <c r="I201" s="6">
        <v>3</v>
      </c>
      <c r="J201" s="6">
        <v>1</v>
      </c>
      <c r="K201" s="6">
        <v>1</v>
      </c>
      <c r="L201" s="6">
        <v>132</v>
      </c>
      <c r="M201" s="30" t="s">
        <v>496</v>
      </c>
      <c r="N201" s="15" t="s">
        <v>81</v>
      </c>
      <c r="O201" s="84" t="s">
        <v>12</v>
      </c>
      <c r="P201" s="83">
        <v>1</v>
      </c>
      <c r="Q201" s="83">
        <v>0.5</v>
      </c>
      <c r="R201" s="19">
        <v>0</v>
      </c>
      <c r="S201" s="19" t="s">
        <v>486</v>
      </c>
      <c r="T201" s="50" t="s">
        <v>360</v>
      </c>
      <c r="U201" s="14" t="s">
        <v>498</v>
      </c>
      <c r="V201" s="11"/>
      <c r="W201" s="6">
        <v>0.44800000000000001</v>
      </c>
      <c r="X201" s="22">
        <f t="shared" si="7"/>
        <v>1.0021995187637844</v>
      </c>
      <c r="Y201" s="90" t="s">
        <v>501</v>
      </c>
      <c r="Z201" s="11" t="s">
        <v>502</v>
      </c>
      <c r="AA201" s="84" t="s">
        <v>12</v>
      </c>
      <c r="AB201" s="84" t="s">
        <v>12</v>
      </c>
      <c r="AC201" s="85" t="s">
        <v>12</v>
      </c>
      <c r="AD201" s="115" t="s">
        <v>12</v>
      </c>
      <c r="AE201" s="115" t="s">
        <v>12</v>
      </c>
    </row>
    <row r="202" spans="1:31" s="89" customFormat="1" ht="64.05" customHeight="1" x14ac:dyDescent="0.3">
      <c r="A202" s="8">
        <v>67</v>
      </c>
      <c r="B202" s="73">
        <v>102</v>
      </c>
      <c r="C202" s="7">
        <v>201</v>
      </c>
      <c r="D202" s="10" t="s">
        <v>531</v>
      </c>
      <c r="E202" s="10" t="s">
        <v>530</v>
      </c>
      <c r="F202" s="42" t="s">
        <v>495</v>
      </c>
      <c r="G202" s="6">
        <v>1</v>
      </c>
      <c r="H202" s="6">
        <v>1</v>
      </c>
      <c r="I202" s="6">
        <v>3</v>
      </c>
      <c r="J202" s="6">
        <v>1</v>
      </c>
      <c r="K202" s="6">
        <v>1</v>
      </c>
      <c r="L202" s="6">
        <v>132</v>
      </c>
      <c r="M202" s="30" t="s">
        <v>496</v>
      </c>
      <c r="N202" s="15" t="s">
        <v>81</v>
      </c>
      <c r="O202" s="84" t="s">
        <v>12</v>
      </c>
      <c r="P202" s="83">
        <v>1</v>
      </c>
      <c r="Q202" s="83">
        <v>0.5</v>
      </c>
      <c r="R202" s="19">
        <v>0</v>
      </c>
      <c r="S202" s="19" t="s">
        <v>483</v>
      </c>
      <c r="T202" s="31" t="s">
        <v>30</v>
      </c>
      <c r="U202" s="14" t="s">
        <v>499</v>
      </c>
      <c r="V202" s="11"/>
      <c r="W202" s="6">
        <v>0.49</v>
      </c>
      <c r="X202" s="22">
        <f t="shared" si="7"/>
        <v>1.1242110596527732</v>
      </c>
      <c r="Y202" s="90" t="s">
        <v>501</v>
      </c>
      <c r="Z202" s="11" t="s">
        <v>502</v>
      </c>
      <c r="AA202" s="84" t="s">
        <v>12</v>
      </c>
      <c r="AB202" s="84" t="s">
        <v>12</v>
      </c>
      <c r="AC202" s="85" t="s">
        <v>12</v>
      </c>
      <c r="AD202" s="115" t="s">
        <v>12</v>
      </c>
      <c r="AE202" s="115" t="s">
        <v>12</v>
      </c>
    </row>
    <row r="203" spans="1:31" s="89" customFormat="1" ht="64.05" customHeight="1" x14ac:dyDescent="0.3">
      <c r="A203" s="8">
        <v>67</v>
      </c>
      <c r="B203" s="73">
        <v>102</v>
      </c>
      <c r="C203" s="8">
        <v>202</v>
      </c>
      <c r="D203" s="10" t="s">
        <v>531</v>
      </c>
      <c r="E203" s="10" t="s">
        <v>530</v>
      </c>
      <c r="F203" s="42" t="s">
        <v>495</v>
      </c>
      <c r="G203" s="6">
        <v>1</v>
      </c>
      <c r="H203" s="6">
        <v>1</v>
      </c>
      <c r="I203" s="6">
        <v>3</v>
      </c>
      <c r="J203" s="6">
        <v>1</v>
      </c>
      <c r="K203" s="6">
        <v>1</v>
      </c>
      <c r="L203" s="6">
        <v>132</v>
      </c>
      <c r="M203" s="30" t="s">
        <v>496</v>
      </c>
      <c r="N203" s="15" t="s">
        <v>81</v>
      </c>
      <c r="O203" s="84" t="s">
        <v>12</v>
      </c>
      <c r="P203" s="83">
        <v>1</v>
      </c>
      <c r="Q203" s="83">
        <v>0.5</v>
      </c>
      <c r="R203" s="138">
        <v>1</v>
      </c>
      <c r="S203" s="92" t="s">
        <v>649</v>
      </c>
      <c r="T203" s="155" t="s">
        <v>567</v>
      </c>
      <c r="U203" s="14" t="s">
        <v>500</v>
      </c>
      <c r="V203" s="11"/>
      <c r="W203" s="6">
        <v>7.1999999999999995E-2</v>
      </c>
      <c r="X203" s="22">
        <f t="shared" si="7"/>
        <v>0.14437470548592721</v>
      </c>
      <c r="Y203" s="90" t="s">
        <v>501</v>
      </c>
      <c r="Z203" s="11" t="s">
        <v>502</v>
      </c>
      <c r="AA203" s="84" t="s">
        <v>12</v>
      </c>
      <c r="AB203" s="84" t="s">
        <v>12</v>
      </c>
      <c r="AC203" s="85" t="s">
        <v>12</v>
      </c>
      <c r="AD203" s="115" t="s">
        <v>12</v>
      </c>
      <c r="AE203" s="115" t="s">
        <v>12</v>
      </c>
    </row>
    <row r="204" spans="1:31" s="89" customFormat="1" ht="64.05" customHeight="1" x14ac:dyDescent="0.3">
      <c r="A204" s="150">
        <v>68</v>
      </c>
      <c r="B204" s="154">
        <v>103</v>
      </c>
      <c r="C204" s="8">
        <v>203</v>
      </c>
      <c r="D204" s="10" t="s">
        <v>707</v>
      </c>
      <c r="E204" s="10" t="s">
        <v>707</v>
      </c>
      <c r="F204" s="42" t="s">
        <v>708</v>
      </c>
      <c r="G204" s="6">
        <v>1</v>
      </c>
      <c r="H204" s="6">
        <v>0</v>
      </c>
      <c r="I204" s="6">
        <v>1</v>
      </c>
      <c r="J204" s="6">
        <v>1</v>
      </c>
      <c r="K204" s="6">
        <v>1</v>
      </c>
      <c r="L204" s="6">
        <v>375</v>
      </c>
      <c r="M204" s="56" t="s">
        <v>315</v>
      </c>
      <c r="N204" s="15" t="s">
        <v>106</v>
      </c>
      <c r="O204" s="84" t="s">
        <v>12</v>
      </c>
      <c r="P204" s="83">
        <v>0</v>
      </c>
      <c r="Q204" s="83">
        <v>0</v>
      </c>
      <c r="R204" s="19">
        <v>0</v>
      </c>
      <c r="S204" s="92" t="s">
        <v>649</v>
      </c>
      <c r="T204" s="155" t="s">
        <v>567</v>
      </c>
      <c r="U204" s="14" t="s">
        <v>477</v>
      </c>
      <c r="V204" s="11"/>
      <c r="W204" s="6">
        <v>0.41</v>
      </c>
      <c r="X204" s="22">
        <f t="shared" si="7"/>
        <v>0.89903850016928244</v>
      </c>
      <c r="Y204" s="11" t="s">
        <v>12</v>
      </c>
      <c r="Z204" s="11" t="s">
        <v>12</v>
      </c>
      <c r="AA204" s="84" t="s">
        <v>12</v>
      </c>
      <c r="AB204" s="84" t="s">
        <v>12</v>
      </c>
      <c r="AC204" s="85" t="s">
        <v>12</v>
      </c>
      <c r="AD204" s="115" t="s">
        <v>12</v>
      </c>
      <c r="AE204" s="115" t="s">
        <v>12</v>
      </c>
    </row>
    <row r="205" spans="1:31" ht="64.05" customHeight="1" x14ac:dyDescent="0.3">
      <c r="A205" s="8">
        <v>69</v>
      </c>
      <c r="B205" s="7">
        <v>104</v>
      </c>
      <c r="C205" s="7">
        <v>204</v>
      </c>
      <c r="D205" s="10" t="s">
        <v>399</v>
      </c>
      <c r="E205" s="10" t="s">
        <v>400</v>
      </c>
      <c r="F205" s="9" t="s">
        <v>401</v>
      </c>
      <c r="G205" s="8">
        <v>1</v>
      </c>
      <c r="H205" s="80">
        <v>1</v>
      </c>
      <c r="I205" s="80">
        <v>2</v>
      </c>
      <c r="J205" s="80">
        <v>1</v>
      </c>
      <c r="K205" s="74">
        <v>1</v>
      </c>
      <c r="L205" s="80">
        <v>117</v>
      </c>
      <c r="M205" s="87" t="s">
        <v>402</v>
      </c>
      <c r="N205" s="77" t="s">
        <v>76</v>
      </c>
      <c r="O205" s="84" t="s">
        <v>12</v>
      </c>
      <c r="P205" s="83">
        <v>0</v>
      </c>
      <c r="Q205" s="83">
        <v>0</v>
      </c>
      <c r="R205" s="19">
        <v>0</v>
      </c>
      <c r="S205" s="19" t="s">
        <v>663</v>
      </c>
      <c r="T205" s="68" t="s">
        <v>231</v>
      </c>
      <c r="U205" s="76" t="s">
        <v>403</v>
      </c>
      <c r="V205" s="11"/>
      <c r="W205" s="81">
        <v>0.4</v>
      </c>
      <c r="X205" s="22">
        <f t="shared" si="7"/>
        <v>0.87287156094396956</v>
      </c>
      <c r="Y205" s="11" t="s">
        <v>12</v>
      </c>
      <c r="Z205" s="11" t="s">
        <v>12</v>
      </c>
      <c r="AA205" s="84" t="s">
        <v>12</v>
      </c>
      <c r="AB205" s="84" t="s">
        <v>12</v>
      </c>
      <c r="AC205" s="85" t="s">
        <v>12</v>
      </c>
      <c r="AD205" s="115" t="s">
        <v>12</v>
      </c>
      <c r="AE205" s="115" t="s">
        <v>12</v>
      </c>
    </row>
    <row r="206" spans="1:31" ht="64.05" customHeight="1" x14ac:dyDescent="0.3">
      <c r="A206" s="8">
        <v>69</v>
      </c>
      <c r="B206" s="7">
        <v>104</v>
      </c>
      <c r="C206" s="8">
        <v>205</v>
      </c>
      <c r="D206" s="10" t="s">
        <v>399</v>
      </c>
      <c r="E206" s="10" t="s">
        <v>400</v>
      </c>
      <c r="F206" s="9" t="s">
        <v>401</v>
      </c>
      <c r="G206" s="8">
        <v>1</v>
      </c>
      <c r="H206" s="80">
        <v>1</v>
      </c>
      <c r="I206" s="80">
        <v>2</v>
      </c>
      <c r="J206" s="80">
        <v>1</v>
      </c>
      <c r="K206" s="74">
        <v>1</v>
      </c>
      <c r="L206" s="80">
        <v>117</v>
      </c>
      <c r="M206" s="87" t="s">
        <v>402</v>
      </c>
      <c r="N206" s="77" t="s">
        <v>76</v>
      </c>
      <c r="O206" s="84" t="s">
        <v>12</v>
      </c>
      <c r="P206" s="83">
        <v>0</v>
      </c>
      <c r="Q206" s="83">
        <v>0</v>
      </c>
      <c r="R206" s="74">
        <v>0</v>
      </c>
      <c r="S206" s="12" t="s">
        <v>2</v>
      </c>
      <c r="T206" s="27" t="s">
        <v>666</v>
      </c>
      <c r="U206" s="76" t="s">
        <v>404</v>
      </c>
      <c r="V206" s="11"/>
      <c r="W206" s="8">
        <v>0.57999999999999996</v>
      </c>
      <c r="X206" s="22">
        <f t="shared" si="7"/>
        <v>1.4239829868066851</v>
      </c>
      <c r="Y206" s="11" t="s">
        <v>12</v>
      </c>
      <c r="Z206" s="11" t="s">
        <v>12</v>
      </c>
      <c r="AA206" s="84" t="s">
        <v>12</v>
      </c>
      <c r="AB206" s="84" t="s">
        <v>12</v>
      </c>
      <c r="AC206" s="85" t="s">
        <v>12</v>
      </c>
      <c r="AD206" s="115" t="s">
        <v>12</v>
      </c>
      <c r="AE206" s="115" t="s">
        <v>12</v>
      </c>
    </row>
    <row r="207" spans="1:31" ht="64.05" customHeight="1" x14ac:dyDescent="0.3">
      <c r="A207" s="8">
        <v>69</v>
      </c>
      <c r="B207" s="7">
        <v>104</v>
      </c>
      <c r="C207" s="8">
        <v>206</v>
      </c>
      <c r="D207" s="10" t="s">
        <v>399</v>
      </c>
      <c r="E207" s="10" t="s">
        <v>400</v>
      </c>
      <c r="F207" s="9" t="s">
        <v>401</v>
      </c>
      <c r="G207" s="8">
        <v>1</v>
      </c>
      <c r="H207" s="80">
        <v>1</v>
      </c>
      <c r="I207" s="80">
        <v>2</v>
      </c>
      <c r="J207" s="80">
        <v>1</v>
      </c>
      <c r="K207" s="74">
        <v>1</v>
      </c>
      <c r="L207" s="80">
        <v>117</v>
      </c>
      <c r="M207" s="87" t="s">
        <v>402</v>
      </c>
      <c r="N207" s="77" t="s">
        <v>76</v>
      </c>
      <c r="O207" s="84" t="s">
        <v>12</v>
      </c>
      <c r="P207" s="83">
        <v>0</v>
      </c>
      <c r="Q207" s="83">
        <v>0</v>
      </c>
      <c r="R207" s="140">
        <v>1</v>
      </c>
      <c r="S207" s="12" t="s">
        <v>651</v>
      </c>
      <c r="T207" s="109" t="s">
        <v>568</v>
      </c>
      <c r="U207" s="78" t="s">
        <v>405</v>
      </c>
      <c r="V207" s="11"/>
      <c r="W207" s="8">
        <v>0.04</v>
      </c>
      <c r="X207" s="22">
        <f t="shared" si="7"/>
        <v>8.0064076902543566E-2</v>
      </c>
      <c r="Y207" s="11" t="s">
        <v>12</v>
      </c>
      <c r="Z207" s="11" t="s">
        <v>12</v>
      </c>
      <c r="AA207" s="84" t="s">
        <v>12</v>
      </c>
      <c r="AB207" s="84" t="s">
        <v>12</v>
      </c>
      <c r="AC207" s="85" t="s">
        <v>12</v>
      </c>
      <c r="AD207" s="115" t="s">
        <v>12</v>
      </c>
      <c r="AE207" s="115" t="s">
        <v>12</v>
      </c>
    </row>
    <row r="208" spans="1:31" ht="64.05" customHeight="1" x14ac:dyDescent="0.3">
      <c r="A208" s="8">
        <v>69</v>
      </c>
      <c r="B208" s="7">
        <v>104</v>
      </c>
      <c r="C208" s="7">
        <v>207</v>
      </c>
      <c r="D208" s="10" t="s">
        <v>399</v>
      </c>
      <c r="E208" s="10" t="s">
        <v>400</v>
      </c>
      <c r="F208" s="9" t="s">
        <v>401</v>
      </c>
      <c r="G208" s="8">
        <v>1</v>
      </c>
      <c r="H208" s="80">
        <v>1</v>
      </c>
      <c r="I208" s="80">
        <v>2</v>
      </c>
      <c r="J208" s="80">
        <v>1</v>
      </c>
      <c r="K208" s="74">
        <v>1</v>
      </c>
      <c r="L208" s="80">
        <v>117</v>
      </c>
      <c r="M208" s="87" t="s">
        <v>402</v>
      </c>
      <c r="N208" s="77" t="s">
        <v>76</v>
      </c>
      <c r="O208" s="84" t="s">
        <v>12</v>
      </c>
      <c r="P208" s="83">
        <v>0</v>
      </c>
      <c r="Q208" s="83">
        <v>0</v>
      </c>
      <c r="R208" s="140">
        <v>1</v>
      </c>
      <c r="S208" s="12" t="s">
        <v>604</v>
      </c>
      <c r="T208" s="43" t="s">
        <v>603</v>
      </c>
      <c r="U208" s="137" t="s">
        <v>406</v>
      </c>
      <c r="V208" s="11"/>
      <c r="W208" s="8">
        <v>0.12</v>
      </c>
      <c r="X208" s="22">
        <f t="shared" si="7"/>
        <v>0.24174688920761409</v>
      </c>
      <c r="Y208" s="11" t="s">
        <v>12</v>
      </c>
      <c r="Z208" s="11" t="s">
        <v>12</v>
      </c>
      <c r="AA208" s="84" t="s">
        <v>12</v>
      </c>
      <c r="AB208" s="84" t="s">
        <v>12</v>
      </c>
      <c r="AC208" s="85" t="s">
        <v>12</v>
      </c>
      <c r="AD208" s="115" t="s">
        <v>12</v>
      </c>
      <c r="AE208" s="115" t="s">
        <v>12</v>
      </c>
    </row>
    <row r="209" spans="1:31" ht="64.05" customHeight="1" x14ac:dyDescent="0.3">
      <c r="A209" s="8">
        <v>69</v>
      </c>
      <c r="B209" s="7">
        <v>104</v>
      </c>
      <c r="C209" s="8">
        <v>208</v>
      </c>
      <c r="D209" s="10" t="s">
        <v>399</v>
      </c>
      <c r="E209" s="10" t="s">
        <v>400</v>
      </c>
      <c r="F209" s="9" t="s">
        <v>401</v>
      </c>
      <c r="G209" s="8">
        <v>1</v>
      </c>
      <c r="H209" s="80">
        <v>1</v>
      </c>
      <c r="I209" s="80">
        <v>2</v>
      </c>
      <c r="J209" s="80">
        <v>1</v>
      </c>
      <c r="K209" s="74">
        <v>1</v>
      </c>
      <c r="L209" s="80">
        <v>117</v>
      </c>
      <c r="M209" s="87" t="s">
        <v>402</v>
      </c>
      <c r="N209" s="77" t="s">
        <v>76</v>
      </c>
      <c r="O209" s="84" t="s">
        <v>12</v>
      </c>
      <c r="P209" s="83">
        <v>0</v>
      </c>
      <c r="Q209" s="83">
        <v>0</v>
      </c>
      <c r="R209" s="140">
        <v>1</v>
      </c>
      <c r="S209" s="92" t="s">
        <v>649</v>
      </c>
      <c r="T209" s="155" t="s">
        <v>567</v>
      </c>
      <c r="U209" s="78" t="s">
        <v>407</v>
      </c>
      <c r="V209" s="11"/>
      <c r="W209" s="8">
        <v>0.17</v>
      </c>
      <c r="X209" s="22">
        <f t="shared" si="7"/>
        <v>0.34502212047719039</v>
      </c>
      <c r="Y209" s="11" t="s">
        <v>12</v>
      </c>
      <c r="Z209" s="11" t="s">
        <v>12</v>
      </c>
      <c r="AA209" s="84" t="s">
        <v>12</v>
      </c>
      <c r="AB209" s="84" t="s">
        <v>12</v>
      </c>
      <c r="AC209" s="85" t="s">
        <v>12</v>
      </c>
      <c r="AD209" s="115" t="s">
        <v>12</v>
      </c>
      <c r="AE209" s="115" t="s">
        <v>12</v>
      </c>
    </row>
    <row r="210" spans="1:31" s="89" customFormat="1" ht="64.05" customHeight="1" x14ac:dyDescent="0.3">
      <c r="A210" s="150">
        <v>70</v>
      </c>
      <c r="B210" s="151">
        <v>105</v>
      </c>
      <c r="C210" s="8">
        <v>209</v>
      </c>
      <c r="D210" s="10" t="s">
        <v>709</v>
      </c>
      <c r="E210" s="10" t="s">
        <v>709</v>
      </c>
      <c r="F210" s="9" t="s">
        <v>710</v>
      </c>
      <c r="G210" s="8">
        <v>1</v>
      </c>
      <c r="H210" s="80">
        <v>1</v>
      </c>
      <c r="I210" s="80">
        <v>1</v>
      </c>
      <c r="J210" s="80">
        <v>1</v>
      </c>
      <c r="K210" s="74">
        <v>1</v>
      </c>
      <c r="L210" s="80">
        <v>220</v>
      </c>
      <c r="M210" s="60" t="s">
        <v>214</v>
      </c>
      <c r="N210" s="14" t="s">
        <v>10</v>
      </c>
      <c r="O210" s="84" t="s">
        <v>12</v>
      </c>
      <c r="P210" s="83">
        <v>0</v>
      </c>
      <c r="Q210" s="83">
        <v>0</v>
      </c>
      <c r="R210" s="74">
        <v>0</v>
      </c>
      <c r="S210" s="19" t="s">
        <v>106</v>
      </c>
      <c r="T210" s="34" t="s">
        <v>43</v>
      </c>
      <c r="U210" s="14" t="s">
        <v>227</v>
      </c>
      <c r="V210" s="11"/>
      <c r="W210" s="8">
        <v>0.69199999999999995</v>
      </c>
      <c r="X210" s="22">
        <f t="shared" si="7"/>
        <v>1.9171696822225224</v>
      </c>
      <c r="Y210" s="11" t="s">
        <v>12</v>
      </c>
      <c r="Z210" s="11" t="s">
        <v>12</v>
      </c>
      <c r="AA210" s="84" t="s">
        <v>12</v>
      </c>
      <c r="AB210" s="84" t="s">
        <v>12</v>
      </c>
      <c r="AC210" s="85" t="s">
        <v>12</v>
      </c>
      <c r="AD210" s="115" t="s">
        <v>12</v>
      </c>
      <c r="AE210" s="115" t="s">
        <v>12</v>
      </c>
    </row>
    <row r="211" spans="1:31" ht="64.05" customHeight="1" x14ac:dyDescent="0.3">
      <c r="A211" s="8">
        <v>71</v>
      </c>
      <c r="B211" s="24">
        <v>106</v>
      </c>
      <c r="C211" s="7">
        <v>210</v>
      </c>
      <c r="D211" s="25" t="s">
        <v>408</v>
      </c>
      <c r="E211" s="25" t="s">
        <v>408</v>
      </c>
      <c r="F211" s="42" t="s">
        <v>409</v>
      </c>
      <c r="G211" s="6">
        <v>0</v>
      </c>
      <c r="H211" s="19">
        <v>0</v>
      </c>
      <c r="I211" s="19">
        <v>1</v>
      </c>
      <c r="J211" s="6">
        <v>0</v>
      </c>
      <c r="K211" s="6">
        <v>0</v>
      </c>
      <c r="L211" s="6">
        <v>366</v>
      </c>
      <c r="M211" s="11" t="s">
        <v>12</v>
      </c>
      <c r="N211" s="14" t="s">
        <v>12</v>
      </c>
      <c r="O211" s="11">
        <v>0</v>
      </c>
      <c r="P211" s="83">
        <v>0</v>
      </c>
      <c r="Q211" s="83">
        <v>0</v>
      </c>
      <c r="R211" s="19">
        <v>0</v>
      </c>
      <c r="S211" s="19" t="s">
        <v>648</v>
      </c>
      <c r="T211" s="20" t="s">
        <v>14</v>
      </c>
      <c r="U211" s="39" t="s">
        <v>410</v>
      </c>
      <c r="V211" s="19"/>
      <c r="W211" s="98">
        <v>1.72E-2</v>
      </c>
      <c r="X211" s="12">
        <v>3.44E-2</v>
      </c>
      <c r="Y211" s="11" t="s">
        <v>12</v>
      </c>
      <c r="Z211" s="11" t="s">
        <v>12</v>
      </c>
      <c r="AA211" s="84" t="s">
        <v>12</v>
      </c>
      <c r="AB211" s="84" t="s">
        <v>12</v>
      </c>
      <c r="AC211" s="85" t="s">
        <v>12</v>
      </c>
      <c r="AD211" s="115" t="s">
        <v>12</v>
      </c>
      <c r="AE211" s="115" t="s">
        <v>12</v>
      </c>
    </row>
    <row r="212" spans="1:31" s="89" customFormat="1" ht="64.05" customHeight="1" x14ac:dyDescent="0.3">
      <c r="A212" s="8">
        <v>72</v>
      </c>
      <c r="B212" s="24">
        <v>107</v>
      </c>
      <c r="C212" s="8">
        <v>211</v>
      </c>
      <c r="D212" s="25" t="s">
        <v>532</v>
      </c>
      <c r="E212" s="25" t="s">
        <v>532</v>
      </c>
      <c r="F212" s="42" t="s">
        <v>533</v>
      </c>
      <c r="G212" s="6">
        <v>0</v>
      </c>
      <c r="H212" s="19">
        <v>1</v>
      </c>
      <c r="I212" s="19">
        <v>3</v>
      </c>
      <c r="J212" s="6">
        <v>0</v>
      </c>
      <c r="K212" s="6">
        <v>0</v>
      </c>
      <c r="L212" s="6">
        <v>435</v>
      </c>
      <c r="M212" s="11" t="s">
        <v>12</v>
      </c>
      <c r="N212" s="14" t="s">
        <v>12</v>
      </c>
      <c r="O212" s="11">
        <v>0</v>
      </c>
      <c r="P212" s="83">
        <v>0</v>
      </c>
      <c r="Q212" s="83">
        <v>0</v>
      </c>
      <c r="R212" s="19">
        <v>0</v>
      </c>
      <c r="S212" s="19" t="s">
        <v>106</v>
      </c>
      <c r="T212" s="34" t="s">
        <v>43</v>
      </c>
      <c r="U212" s="39" t="s">
        <v>534</v>
      </c>
      <c r="V212" s="33"/>
      <c r="W212" s="98">
        <v>0.245</v>
      </c>
      <c r="X212" s="21">
        <v>0.505</v>
      </c>
      <c r="Y212" s="29" t="s">
        <v>535</v>
      </c>
      <c r="Z212" s="11" t="s">
        <v>12</v>
      </c>
      <c r="AA212" s="84" t="s">
        <v>12</v>
      </c>
      <c r="AB212" s="84" t="s">
        <v>12</v>
      </c>
      <c r="AC212" s="85" t="s">
        <v>12</v>
      </c>
      <c r="AD212" s="115" t="s">
        <v>12</v>
      </c>
      <c r="AE212" s="115" t="s">
        <v>12</v>
      </c>
    </row>
    <row r="213" spans="1:31" ht="64.05" customHeight="1" x14ac:dyDescent="0.3">
      <c r="A213" s="8">
        <v>73</v>
      </c>
      <c r="B213" s="7">
        <v>108</v>
      </c>
      <c r="C213" s="8">
        <v>212</v>
      </c>
      <c r="D213" s="10" t="s">
        <v>411</v>
      </c>
      <c r="E213" s="10" t="s">
        <v>643</v>
      </c>
      <c r="F213" s="9" t="s">
        <v>412</v>
      </c>
      <c r="G213" s="11">
        <v>0</v>
      </c>
      <c r="H213" s="11">
        <v>0</v>
      </c>
      <c r="I213" s="11">
        <v>1</v>
      </c>
      <c r="J213" s="11">
        <v>0</v>
      </c>
      <c r="K213" s="11">
        <v>1</v>
      </c>
      <c r="L213" s="11">
        <v>99</v>
      </c>
      <c r="M213" s="11" t="s">
        <v>12</v>
      </c>
      <c r="N213" s="14" t="s">
        <v>12</v>
      </c>
      <c r="O213" s="11">
        <v>0</v>
      </c>
      <c r="P213" s="83">
        <v>0</v>
      </c>
      <c r="Q213" s="83">
        <v>0</v>
      </c>
      <c r="R213" s="19">
        <v>0</v>
      </c>
      <c r="S213" s="19" t="s">
        <v>106</v>
      </c>
      <c r="T213" s="34" t="s">
        <v>43</v>
      </c>
      <c r="U213" s="39" t="s">
        <v>413</v>
      </c>
      <c r="V213" s="19"/>
      <c r="W213" s="98">
        <v>0.23899999999999999</v>
      </c>
      <c r="X213" s="6">
        <v>0.49299999999999999</v>
      </c>
      <c r="Y213" s="29" t="s">
        <v>414</v>
      </c>
      <c r="Z213" s="15" t="s">
        <v>415</v>
      </c>
      <c r="AA213" s="99">
        <v>0.182</v>
      </c>
      <c r="AB213" s="104">
        <f>(2*AA213)/(SQRT(1-(AA213^2)))</f>
        <v>0.37018259330726216</v>
      </c>
      <c r="AC213" s="85" t="s">
        <v>12</v>
      </c>
      <c r="AD213" s="115" t="s">
        <v>12</v>
      </c>
      <c r="AE213" s="115" t="s">
        <v>12</v>
      </c>
    </row>
    <row r="214" spans="1:31" ht="64.05" customHeight="1" x14ac:dyDescent="0.3">
      <c r="A214" s="8">
        <v>73</v>
      </c>
      <c r="B214" s="24">
        <v>109</v>
      </c>
      <c r="C214" s="7">
        <v>213</v>
      </c>
      <c r="D214" s="25" t="s">
        <v>416</v>
      </c>
      <c r="E214" s="25" t="s">
        <v>647</v>
      </c>
      <c r="F214" s="42" t="s">
        <v>412</v>
      </c>
      <c r="G214" s="11">
        <v>1</v>
      </c>
      <c r="H214" s="11">
        <v>0</v>
      </c>
      <c r="I214" s="11">
        <v>1</v>
      </c>
      <c r="J214" s="12">
        <v>1</v>
      </c>
      <c r="K214" s="12">
        <v>1</v>
      </c>
      <c r="L214" s="11">
        <v>433</v>
      </c>
      <c r="M214" s="17" t="s">
        <v>417</v>
      </c>
      <c r="N214" s="15" t="s">
        <v>10</v>
      </c>
      <c r="O214" s="84" t="s">
        <v>12</v>
      </c>
      <c r="P214" s="83">
        <v>0</v>
      </c>
      <c r="Q214" s="83">
        <v>0</v>
      </c>
      <c r="R214" s="12">
        <v>0</v>
      </c>
      <c r="S214" s="19" t="s">
        <v>106</v>
      </c>
      <c r="T214" s="34" t="s">
        <v>43</v>
      </c>
      <c r="U214" s="15" t="s">
        <v>418</v>
      </c>
      <c r="V214" s="11"/>
      <c r="W214" s="11">
        <v>0.71</v>
      </c>
      <c r="X214" s="22">
        <f t="shared" ref="X214:X220" si="8">(2*W214)/(SQRT(1-(W214^2)))</f>
        <v>2.0164677947869101</v>
      </c>
      <c r="Y214" s="14" t="s">
        <v>419</v>
      </c>
      <c r="Z214" s="15" t="s">
        <v>420</v>
      </c>
      <c r="AA214" s="99">
        <v>0.16700000000000001</v>
      </c>
      <c r="AB214" s="104">
        <f>(2*AA214)/(SQRT(1-(AA214^2)))</f>
        <v>0.33875720276139881</v>
      </c>
      <c r="AC214" s="85" t="s">
        <v>12</v>
      </c>
      <c r="AD214" s="115" t="s">
        <v>12</v>
      </c>
      <c r="AE214" s="115" t="s">
        <v>12</v>
      </c>
    </row>
    <row r="215" spans="1:31" ht="64.05" customHeight="1" x14ac:dyDescent="0.3">
      <c r="A215" s="8">
        <v>73</v>
      </c>
      <c r="B215" s="24">
        <v>109</v>
      </c>
      <c r="C215" s="8">
        <v>214</v>
      </c>
      <c r="D215" s="25" t="s">
        <v>416</v>
      </c>
      <c r="E215" s="25" t="s">
        <v>647</v>
      </c>
      <c r="F215" s="25" t="s">
        <v>412</v>
      </c>
      <c r="G215" s="11">
        <v>1</v>
      </c>
      <c r="H215" s="11">
        <v>0</v>
      </c>
      <c r="I215" s="11">
        <v>1</v>
      </c>
      <c r="J215" s="11">
        <v>1</v>
      </c>
      <c r="K215" s="11">
        <v>1</v>
      </c>
      <c r="L215" s="11">
        <v>433</v>
      </c>
      <c r="M215" s="17" t="s">
        <v>417</v>
      </c>
      <c r="N215" s="15" t="s">
        <v>10</v>
      </c>
      <c r="O215" s="84" t="s">
        <v>12</v>
      </c>
      <c r="P215" s="83">
        <v>0</v>
      </c>
      <c r="Q215" s="83">
        <v>0</v>
      </c>
      <c r="R215" s="12">
        <v>0</v>
      </c>
      <c r="S215" s="12" t="s">
        <v>650</v>
      </c>
      <c r="T215" s="53" t="s">
        <v>93</v>
      </c>
      <c r="U215" s="15" t="s">
        <v>421</v>
      </c>
      <c r="V215" s="11"/>
      <c r="W215" s="11">
        <v>0.59</v>
      </c>
      <c r="X215" s="22">
        <f t="shared" si="8"/>
        <v>1.4614754242572572</v>
      </c>
      <c r="Y215" s="14" t="s">
        <v>419</v>
      </c>
      <c r="Z215" s="15" t="s">
        <v>420</v>
      </c>
      <c r="AA215" s="12" t="s">
        <v>12</v>
      </c>
      <c r="AB215" s="12" t="s">
        <v>12</v>
      </c>
      <c r="AC215" s="85" t="s">
        <v>12</v>
      </c>
      <c r="AD215" s="115" t="s">
        <v>12</v>
      </c>
      <c r="AE215" s="115" t="s">
        <v>12</v>
      </c>
    </row>
    <row r="216" spans="1:31" ht="64.05" customHeight="1" x14ac:dyDescent="0.3">
      <c r="A216" s="147">
        <v>74</v>
      </c>
      <c r="B216" s="149">
        <v>110</v>
      </c>
      <c r="C216" s="8">
        <v>215</v>
      </c>
      <c r="D216" s="25" t="s">
        <v>711</v>
      </c>
      <c r="E216" s="25" t="s">
        <v>712</v>
      </c>
      <c r="F216" s="25" t="s">
        <v>713</v>
      </c>
      <c r="G216" s="11">
        <v>1</v>
      </c>
      <c r="H216" s="11">
        <v>0</v>
      </c>
      <c r="I216" s="11">
        <v>1</v>
      </c>
      <c r="J216" s="11">
        <v>1</v>
      </c>
      <c r="K216" s="11">
        <v>1</v>
      </c>
      <c r="L216" s="11">
        <v>5290</v>
      </c>
      <c r="M216" s="30" t="s">
        <v>381</v>
      </c>
      <c r="N216" s="15" t="s">
        <v>81</v>
      </c>
      <c r="O216" s="84" t="s">
        <v>12</v>
      </c>
      <c r="P216" s="83">
        <v>1</v>
      </c>
      <c r="Q216" s="83">
        <v>0.5</v>
      </c>
      <c r="R216" s="139">
        <v>1</v>
      </c>
      <c r="S216" s="12" t="s">
        <v>651</v>
      </c>
      <c r="T216" s="109" t="s">
        <v>568</v>
      </c>
      <c r="U216" s="15" t="s">
        <v>474</v>
      </c>
      <c r="V216" s="11"/>
      <c r="W216" s="11">
        <v>0.21</v>
      </c>
      <c r="X216" s="22">
        <f t="shared" si="8"/>
        <v>0.42957901671720911</v>
      </c>
      <c r="Y216" s="14" t="s">
        <v>478</v>
      </c>
      <c r="Z216" s="15" t="s">
        <v>29</v>
      </c>
      <c r="AA216" s="99">
        <v>0.21199999999999999</v>
      </c>
      <c r="AB216" s="104">
        <f>(2*AA216)/(SQRT(1-(AA216^2)))</f>
        <v>0.43386182419233182</v>
      </c>
      <c r="AC216" s="85" t="s">
        <v>12</v>
      </c>
      <c r="AD216" s="115" t="s">
        <v>12</v>
      </c>
      <c r="AE216" s="115" t="s">
        <v>12</v>
      </c>
    </row>
    <row r="217" spans="1:31" ht="64.05" customHeight="1" x14ac:dyDescent="0.3">
      <c r="A217" s="147">
        <v>74</v>
      </c>
      <c r="B217" s="149">
        <v>110</v>
      </c>
      <c r="C217" s="7">
        <v>216</v>
      </c>
      <c r="D217" s="25" t="s">
        <v>711</v>
      </c>
      <c r="E217" s="25" t="s">
        <v>712</v>
      </c>
      <c r="F217" s="25" t="s">
        <v>713</v>
      </c>
      <c r="G217" s="11">
        <v>1</v>
      </c>
      <c r="H217" s="11">
        <v>0</v>
      </c>
      <c r="I217" s="11">
        <v>1</v>
      </c>
      <c r="J217" s="11">
        <v>1</v>
      </c>
      <c r="K217" s="11">
        <v>1</v>
      </c>
      <c r="L217" s="11">
        <v>5290</v>
      </c>
      <c r="M217" s="30" t="s">
        <v>381</v>
      </c>
      <c r="N217" s="15" t="s">
        <v>81</v>
      </c>
      <c r="O217" s="84" t="s">
        <v>12</v>
      </c>
      <c r="P217" s="83">
        <v>1</v>
      </c>
      <c r="Q217" s="83">
        <v>0.5</v>
      </c>
      <c r="R217" s="12">
        <v>0</v>
      </c>
      <c r="S217" s="12" t="s">
        <v>483</v>
      </c>
      <c r="T217" s="31" t="s">
        <v>30</v>
      </c>
      <c r="U217" s="15" t="s">
        <v>475</v>
      </c>
      <c r="V217" s="11"/>
      <c r="W217" s="11">
        <v>0.59</v>
      </c>
      <c r="X217" s="22">
        <f t="shared" si="8"/>
        <v>1.4614754242572572</v>
      </c>
      <c r="Y217" s="14" t="s">
        <v>478</v>
      </c>
      <c r="Z217" s="15" t="s">
        <v>29</v>
      </c>
      <c r="AA217" s="99">
        <v>0.13700000000000001</v>
      </c>
      <c r="AB217" s="104">
        <f>(2*AA217)/(SQRT(1-(AA217^2)))</f>
        <v>0.27660812489099074</v>
      </c>
      <c r="AC217" s="85" t="s">
        <v>12</v>
      </c>
      <c r="AD217" s="115" t="s">
        <v>12</v>
      </c>
      <c r="AE217" s="115" t="s">
        <v>12</v>
      </c>
    </row>
    <row r="218" spans="1:31" ht="64.05" customHeight="1" x14ac:dyDescent="0.3">
      <c r="A218" s="147">
        <v>74</v>
      </c>
      <c r="B218" s="149">
        <v>110</v>
      </c>
      <c r="C218" s="8">
        <v>217</v>
      </c>
      <c r="D218" s="25" t="s">
        <v>711</v>
      </c>
      <c r="E218" s="25" t="s">
        <v>712</v>
      </c>
      <c r="F218" s="25" t="s">
        <v>713</v>
      </c>
      <c r="G218" s="11">
        <v>1</v>
      </c>
      <c r="H218" s="11">
        <v>0</v>
      </c>
      <c r="I218" s="11">
        <v>1</v>
      </c>
      <c r="J218" s="11">
        <v>1</v>
      </c>
      <c r="K218" s="11">
        <v>1</v>
      </c>
      <c r="L218" s="11">
        <v>5290</v>
      </c>
      <c r="M218" s="30" t="s">
        <v>381</v>
      </c>
      <c r="N218" s="15" t="s">
        <v>81</v>
      </c>
      <c r="O218" s="84" t="s">
        <v>12</v>
      </c>
      <c r="P218" s="83">
        <v>1</v>
      </c>
      <c r="Q218" s="83">
        <v>0.5</v>
      </c>
      <c r="R218" s="12">
        <v>0</v>
      </c>
      <c r="S218" s="12" t="s">
        <v>485</v>
      </c>
      <c r="T218" s="47" t="s">
        <v>82</v>
      </c>
      <c r="U218" s="15" t="s">
        <v>476</v>
      </c>
      <c r="V218" s="11"/>
      <c r="W218" s="11">
        <v>0.71</v>
      </c>
      <c r="X218" s="22">
        <f t="shared" si="8"/>
        <v>2.0164677947869101</v>
      </c>
      <c r="Y218" s="14" t="s">
        <v>478</v>
      </c>
      <c r="Z218" s="15" t="s">
        <v>29</v>
      </c>
      <c r="AA218" s="99">
        <v>0.109</v>
      </c>
      <c r="AB218" s="104">
        <f>(2*AA218)/(SQRT(1-(AA218^2)))</f>
        <v>0.21930668413270132</v>
      </c>
      <c r="AC218" s="85" t="s">
        <v>12</v>
      </c>
      <c r="AD218" s="115" t="s">
        <v>12</v>
      </c>
      <c r="AE218" s="115" t="s">
        <v>12</v>
      </c>
    </row>
    <row r="219" spans="1:31" ht="64.05" customHeight="1" x14ac:dyDescent="0.3">
      <c r="A219" s="147">
        <v>74</v>
      </c>
      <c r="B219" s="149">
        <v>110</v>
      </c>
      <c r="C219" s="8">
        <v>218</v>
      </c>
      <c r="D219" s="25" t="s">
        <v>711</v>
      </c>
      <c r="E219" s="25" t="s">
        <v>712</v>
      </c>
      <c r="F219" s="25" t="s">
        <v>713</v>
      </c>
      <c r="G219" s="11">
        <v>1</v>
      </c>
      <c r="H219" s="11">
        <v>0</v>
      </c>
      <c r="I219" s="11">
        <v>1</v>
      </c>
      <c r="J219" s="11">
        <v>1</v>
      </c>
      <c r="K219" s="11">
        <v>1</v>
      </c>
      <c r="L219" s="11">
        <v>5290</v>
      </c>
      <c r="M219" s="30" t="s">
        <v>381</v>
      </c>
      <c r="N219" s="15" t="s">
        <v>81</v>
      </c>
      <c r="O219" s="84" t="s">
        <v>12</v>
      </c>
      <c r="P219" s="83">
        <v>1</v>
      </c>
      <c r="Q219" s="83">
        <v>0.5</v>
      </c>
      <c r="R219" s="139">
        <v>1</v>
      </c>
      <c r="S219" s="92" t="s">
        <v>649</v>
      </c>
      <c r="T219" s="155" t="s">
        <v>567</v>
      </c>
      <c r="U219" s="15" t="s">
        <v>477</v>
      </c>
      <c r="V219" s="11"/>
      <c r="W219" s="11">
        <v>0.28000000000000003</v>
      </c>
      <c r="X219" s="22">
        <f t="shared" si="8"/>
        <v>0.58333333333333337</v>
      </c>
      <c r="Y219" s="14" t="s">
        <v>478</v>
      </c>
      <c r="Z219" s="15" t="s">
        <v>29</v>
      </c>
      <c r="AA219" s="99">
        <v>0.121</v>
      </c>
      <c r="AB219" s="104">
        <f>(2*AA219)/(SQRT(1-(AA219^2)))</f>
        <v>0.24379125449328704</v>
      </c>
      <c r="AC219" s="85" t="s">
        <v>12</v>
      </c>
      <c r="AD219" s="115" t="s">
        <v>12</v>
      </c>
      <c r="AE219" s="115" t="s">
        <v>12</v>
      </c>
    </row>
    <row r="220" spans="1:31" ht="64.05" customHeight="1" x14ac:dyDescent="0.3">
      <c r="A220" s="8">
        <v>75</v>
      </c>
      <c r="B220" s="7">
        <v>111</v>
      </c>
      <c r="C220" s="7">
        <v>219</v>
      </c>
      <c r="D220" s="10" t="s">
        <v>422</v>
      </c>
      <c r="E220" s="10" t="s">
        <v>423</v>
      </c>
      <c r="F220" s="9" t="s">
        <v>424</v>
      </c>
      <c r="G220" s="11">
        <v>1</v>
      </c>
      <c r="H220" s="11">
        <v>0</v>
      </c>
      <c r="I220" s="11">
        <v>1</v>
      </c>
      <c r="J220" s="11">
        <v>1</v>
      </c>
      <c r="K220" s="11">
        <v>1</v>
      </c>
      <c r="L220" s="11">
        <v>257</v>
      </c>
      <c r="M220" s="34" t="s">
        <v>425</v>
      </c>
      <c r="N220" s="15" t="s">
        <v>20</v>
      </c>
      <c r="O220" s="84" t="s">
        <v>12</v>
      </c>
      <c r="P220" s="83">
        <v>0</v>
      </c>
      <c r="Q220" s="83">
        <v>0</v>
      </c>
      <c r="R220" s="12">
        <v>0</v>
      </c>
      <c r="S220" s="12" t="s">
        <v>650</v>
      </c>
      <c r="T220" s="53" t="s">
        <v>93</v>
      </c>
      <c r="U220" s="15" t="s">
        <v>426</v>
      </c>
      <c r="V220" s="11"/>
      <c r="W220" s="6">
        <v>0.17</v>
      </c>
      <c r="X220" s="22">
        <f t="shared" si="8"/>
        <v>0.34502212047719039</v>
      </c>
      <c r="Y220" s="14" t="s">
        <v>427</v>
      </c>
      <c r="Z220" s="15" t="s">
        <v>428</v>
      </c>
      <c r="AA220" s="12" t="s">
        <v>12</v>
      </c>
      <c r="AB220" s="12" t="s">
        <v>12</v>
      </c>
      <c r="AC220" s="85" t="s">
        <v>12</v>
      </c>
      <c r="AD220" s="115" t="s">
        <v>12</v>
      </c>
      <c r="AE220" s="115" t="s">
        <v>12</v>
      </c>
    </row>
    <row r="221" spans="1:31" ht="64.05" customHeight="1" x14ac:dyDescent="0.3">
      <c r="A221" s="8">
        <v>75</v>
      </c>
      <c r="B221" s="24">
        <v>112</v>
      </c>
      <c r="C221" s="8">
        <v>220</v>
      </c>
      <c r="D221" s="25" t="s">
        <v>429</v>
      </c>
      <c r="E221" s="25" t="s">
        <v>430</v>
      </c>
      <c r="F221" s="42" t="s">
        <v>424</v>
      </c>
      <c r="G221" s="11">
        <v>0</v>
      </c>
      <c r="H221" s="11">
        <v>0</v>
      </c>
      <c r="I221" s="11">
        <v>1</v>
      </c>
      <c r="J221" s="11">
        <v>0</v>
      </c>
      <c r="K221" s="11">
        <v>1</v>
      </c>
      <c r="L221" s="11">
        <v>88</v>
      </c>
      <c r="M221" s="11" t="s">
        <v>12</v>
      </c>
      <c r="N221" s="14" t="s">
        <v>12</v>
      </c>
      <c r="O221" s="11">
        <v>0</v>
      </c>
      <c r="P221" s="83">
        <v>0</v>
      </c>
      <c r="Q221" s="83">
        <v>0</v>
      </c>
      <c r="R221" s="12">
        <v>0</v>
      </c>
      <c r="S221" s="12" t="s">
        <v>650</v>
      </c>
      <c r="T221" s="53" t="s">
        <v>93</v>
      </c>
      <c r="U221" s="39" t="s">
        <v>426</v>
      </c>
      <c r="V221" s="19"/>
      <c r="W221" s="22">
        <v>9.5600000000000004E-2</v>
      </c>
      <c r="X221" s="21">
        <v>0.19209999999999999</v>
      </c>
      <c r="Y221" s="29" t="s">
        <v>431</v>
      </c>
      <c r="Z221" s="61" t="s">
        <v>432</v>
      </c>
      <c r="AA221" s="101">
        <v>0.26400000000000001</v>
      </c>
      <c r="AB221" s="105">
        <v>0.54800000000000004</v>
      </c>
      <c r="AC221" s="85" t="s">
        <v>12</v>
      </c>
      <c r="AD221" s="115" t="s">
        <v>12</v>
      </c>
      <c r="AE221" s="115" t="s">
        <v>12</v>
      </c>
    </row>
    <row r="222" spans="1:31" ht="64.05" customHeight="1" x14ac:dyDescent="0.3">
      <c r="A222" s="8">
        <v>76</v>
      </c>
      <c r="B222" s="7">
        <v>113</v>
      </c>
      <c r="C222" s="8">
        <v>221</v>
      </c>
      <c r="D222" s="10" t="s">
        <v>433</v>
      </c>
      <c r="E222" s="10" t="s">
        <v>434</v>
      </c>
      <c r="F222" s="9" t="s">
        <v>435</v>
      </c>
      <c r="G222" s="11">
        <v>1</v>
      </c>
      <c r="H222" s="11">
        <v>0</v>
      </c>
      <c r="I222" s="11">
        <v>1</v>
      </c>
      <c r="J222" s="11">
        <v>1</v>
      </c>
      <c r="K222" s="11">
        <v>1</v>
      </c>
      <c r="L222" s="11">
        <v>347</v>
      </c>
      <c r="M222" s="34" t="s">
        <v>425</v>
      </c>
      <c r="N222" s="15" t="s">
        <v>20</v>
      </c>
      <c r="O222" s="84" t="s">
        <v>12</v>
      </c>
      <c r="P222" s="83">
        <v>0</v>
      </c>
      <c r="Q222" s="83">
        <v>0</v>
      </c>
      <c r="R222" s="12">
        <v>0</v>
      </c>
      <c r="S222" s="12" t="s">
        <v>650</v>
      </c>
      <c r="T222" s="53" t="s">
        <v>93</v>
      </c>
      <c r="U222" s="14" t="s">
        <v>436</v>
      </c>
      <c r="V222" s="11"/>
      <c r="W222" s="11">
        <v>0.24</v>
      </c>
      <c r="X222" s="22">
        <f>(2*W222)/(SQRT(1-(W222^2)))</f>
        <v>0.4944513860581975</v>
      </c>
      <c r="Y222" s="14" t="s">
        <v>427</v>
      </c>
      <c r="Z222" s="15" t="s">
        <v>428</v>
      </c>
      <c r="AA222" s="12" t="s">
        <v>12</v>
      </c>
      <c r="AB222" s="12" t="s">
        <v>12</v>
      </c>
      <c r="AC222" s="85" t="s">
        <v>12</v>
      </c>
      <c r="AD222" s="115" t="s">
        <v>12</v>
      </c>
      <c r="AE222" s="115" t="s">
        <v>12</v>
      </c>
    </row>
    <row r="223" spans="1:31" ht="64.05" customHeight="1" x14ac:dyDescent="0.3">
      <c r="A223" s="8">
        <v>76</v>
      </c>
      <c r="B223" s="24">
        <v>113</v>
      </c>
      <c r="C223" s="7">
        <v>222</v>
      </c>
      <c r="D223" s="25" t="s">
        <v>433</v>
      </c>
      <c r="E223" s="25" t="s">
        <v>434</v>
      </c>
      <c r="F223" s="42" t="s">
        <v>435</v>
      </c>
      <c r="G223" s="11">
        <v>1</v>
      </c>
      <c r="H223" s="11">
        <v>0</v>
      </c>
      <c r="I223" s="11">
        <v>1</v>
      </c>
      <c r="J223" s="11">
        <v>1</v>
      </c>
      <c r="K223" s="11">
        <v>1</v>
      </c>
      <c r="L223" s="11">
        <v>347</v>
      </c>
      <c r="M223" s="34" t="s">
        <v>425</v>
      </c>
      <c r="N223" s="15" t="s">
        <v>20</v>
      </c>
      <c r="O223" s="84" t="s">
        <v>12</v>
      </c>
      <c r="P223" s="83">
        <v>0</v>
      </c>
      <c r="Q223" s="83">
        <v>0</v>
      </c>
      <c r="R223" s="12">
        <v>0</v>
      </c>
      <c r="S223" s="12" t="s">
        <v>650</v>
      </c>
      <c r="T223" s="53" t="s">
        <v>93</v>
      </c>
      <c r="U223" s="14" t="s">
        <v>437</v>
      </c>
      <c r="V223" s="11"/>
      <c r="W223" s="11">
        <v>0.18</v>
      </c>
      <c r="X223" s="22">
        <f>(2*W223)/(SQRT(1-(W223^2)))</f>
        <v>0.36597765571301011</v>
      </c>
      <c r="Y223" s="14" t="s">
        <v>427</v>
      </c>
      <c r="Z223" s="15" t="s">
        <v>428</v>
      </c>
      <c r="AA223" s="12" t="s">
        <v>12</v>
      </c>
      <c r="AB223" s="12" t="s">
        <v>12</v>
      </c>
      <c r="AC223" s="85" t="s">
        <v>12</v>
      </c>
      <c r="AD223" s="115" t="s">
        <v>12</v>
      </c>
      <c r="AE223" s="115" t="s">
        <v>12</v>
      </c>
    </row>
    <row r="224" spans="1:31" ht="64.05" customHeight="1" x14ac:dyDescent="0.3">
      <c r="A224" s="8">
        <v>76</v>
      </c>
      <c r="B224" s="24">
        <v>113</v>
      </c>
      <c r="C224" s="8">
        <v>223</v>
      </c>
      <c r="D224" s="25" t="s">
        <v>433</v>
      </c>
      <c r="E224" s="25" t="s">
        <v>434</v>
      </c>
      <c r="F224" s="42" t="s">
        <v>435</v>
      </c>
      <c r="G224" s="11">
        <v>1</v>
      </c>
      <c r="H224" s="11">
        <v>0</v>
      </c>
      <c r="I224" s="11">
        <v>1</v>
      </c>
      <c r="J224" s="11">
        <v>1</v>
      </c>
      <c r="K224" s="11">
        <v>1</v>
      </c>
      <c r="L224" s="11">
        <v>347</v>
      </c>
      <c r="M224" s="34" t="s">
        <v>425</v>
      </c>
      <c r="N224" s="15" t="s">
        <v>20</v>
      </c>
      <c r="O224" s="84" t="s">
        <v>12</v>
      </c>
      <c r="P224" s="83">
        <v>0</v>
      </c>
      <c r="Q224" s="83">
        <v>0</v>
      </c>
      <c r="R224" s="12">
        <v>0</v>
      </c>
      <c r="S224" s="32" t="s">
        <v>487</v>
      </c>
      <c r="T224" s="59" t="s">
        <v>130</v>
      </c>
      <c r="U224" s="14" t="s">
        <v>438</v>
      </c>
      <c r="V224" s="11"/>
      <c r="W224" s="28">
        <v>0.7</v>
      </c>
      <c r="X224" s="22">
        <f>(2*W224)/(SQRT(1-(W224^2)))</f>
        <v>1.9603921176392136</v>
      </c>
      <c r="Y224" s="14" t="s">
        <v>427</v>
      </c>
      <c r="Z224" s="15" t="s">
        <v>428</v>
      </c>
      <c r="AA224" s="12" t="s">
        <v>12</v>
      </c>
      <c r="AB224" s="12" t="s">
        <v>12</v>
      </c>
      <c r="AC224" s="85" t="s">
        <v>12</v>
      </c>
      <c r="AD224" s="115" t="s">
        <v>12</v>
      </c>
      <c r="AE224" s="115" t="s">
        <v>12</v>
      </c>
    </row>
    <row r="225" spans="1:31" s="89" customFormat="1" ht="64.05" customHeight="1" x14ac:dyDescent="0.3">
      <c r="A225" s="8">
        <v>76</v>
      </c>
      <c r="B225" s="24">
        <v>114</v>
      </c>
      <c r="C225" s="8">
        <v>224</v>
      </c>
      <c r="D225" s="25" t="s">
        <v>439</v>
      </c>
      <c r="E225" s="25" t="s">
        <v>440</v>
      </c>
      <c r="F225" s="42" t="s">
        <v>435</v>
      </c>
      <c r="G225" s="11">
        <v>0</v>
      </c>
      <c r="H225" s="11">
        <v>0</v>
      </c>
      <c r="I225" s="11">
        <v>1</v>
      </c>
      <c r="J225" s="11">
        <v>0</v>
      </c>
      <c r="K225" s="11">
        <v>0</v>
      </c>
      <c r="L225" s="11">
        <v>124</v>
      </c>
      <c r="M225" s="11" t="s">
        <v>12</v>
      </c>
      <c r="N225" s="14" t="s">
        <v>12</v>
      </c>
      <c r="O225" s="11">
        <v>0</v>
      </c>
      <c r="P225" s="83">
        <v>0</v>
      </c>
      <c r="Q225" s="83">
        <v>0</v>
      </c>
      <c r="R225" s="19">
        <v>0</v>
      </c>
      <c r="S225" s="19" t="s">
        <v>106</v>
      </c>
      <c r="T225" s="34" t="s">
        <v>43</v>
      </c>
      <c r="U225" s="39" t="s">
        <v>444</v>
      </c>
      <c r="V225" s="6"/>
      <c r="W225" s="70">
        <v>0.26440000000000002</v>
      </c>
      <c r="X225" s="28">
        <v>0.54830000000000001</v>
      </c>
      <c r="Y225" s="18" t="s">
        <v>442</v>
      </c>
      <c r="Z225" s="11" t="s">
        <v>12</v>
      </c>
      <c r="AA225" s="101">
        <v>0.19500000000000001</v>
      </c>
      <c r="AB225" s="105">
        <v>0.39700000000000002</v>
      </c>
      <c r="AC225" s="85" t="s">
        <v>12</v>
      </c>
      <c r="AD225" s="115" t="s">
        <v>12</v>
      </c>
      <c r="AE225" s="115" t="s">
        <v>12</v>
      </c>
    </row>
    <row r="226" spans="1:31" ht="64.05" customHeight="1" x14ac:dyDescent="0.3">
      <c r="A226" s="8">
        <v>76</v>
      </c>
      <c r="B226" s="24">
        <v>114</v>
      </c>
      <c r="C226" s="7">
        <v>225</v>
      </c>
      <c r="D226" s="25" t="s">
        <v>439</v>
      </c>
      <c r="E226" s="25" t="s">
        <v>440</v>
      </c>
      <c r="F226" s="42" t="s">
        <v>435</v>
      </c>
      <c r="G226" s="11">
        <v>0</v>
      </c>
      <c r="H226" s="11">
        <v>0</v>
      </c>
      <c r="I226" s="11">
        <v>1</v>
      </c>
      <c r="J226" s="11">
        <v>0</v>
      </c>
      <c r="K226" s="11">
        <v>0</v>
      </c>
      <c r="L226" s="11">
        <v>124</v>
      </c>
      <c r="M226" s="11" t="s">
        <v>12</v>
      </c>
      <c r="N226" s="14" t="s">
        <v>12</v>
      </c>
      <c r="O226" s="11">
        <v>0</v>
      </c>
      <c r="P226" s="83">
        <v>0</v>
      </c>
      <c r="Q226" s="83">
        <v>0</v>
      </c>
      <c r="R226" s="12">
        <v>0</v>
      </c>
      <c r="S226" s="12" t="s">
        <v>650</v>
      </c>
      <c r="T226" s="53" t="s">
        <v>93</v>
      </c>
      <c r="U226" s="39" t="s">
        <v>441</v>
      </c>
      <c r="V226" s="6"/>
      <c r="W226" s="22">
        <v>0.34699999999999998</v>
      </c>
      <c r="X226" s="21">
        <v>0.73909999999999998</v>
      </c>
      <c r="Y226" s="18" t="s">
        <v>442</v>
      </c>
      <c r="Z226" s="11" t="s">
        <v>12</v>
      </c>
      <c r="AA226" s="101">
        <v>4.3999999999999997E-2</v>
      </c>
      <c r="AB226" s="105">
        <v>8.7999999999999995E-2</v>
      </c>
      <c r="AC226" s="85" t="s">
        <v>12</v>
      </c>
      <c r="AD226" s="115" t="s">
        <v>12</v>
      </c>
      <c r="AE226" s="115" t="s">
        <v>12</v>
      </c>
    </row>
    <row r="227" spans="1:31" ht="64.05" customHeight="1" x14ac:dyDescent="0.3">
      <c r="A227" s="8">
        <v>76</v>
      </c>
      <c r="B227" s="24">
        <v>114</v>
      </c>
      <c r="C227" s="8">
        <v>226</v>
      </c>
      <c r="D227" s="25" t="s">
        <v>439</v>
      </c>
      <c r="E227" s="25" t="s">
        <v>440</v>
      </c>
      <c r="F227" s="42" t="s">
        <v>435</v>
      </c>
      <c r="G227" s="11">
        <v>0</v>
      </c>
      <c r="H227" s="11">
        <v>0</v>
      </c>
      <c r="I227" s="11">
        <v>1</v>
      </c>
      <c r="J227" s="11">
        <v>0</v>
      </c>
      <c r="K227" s="11">
        <v>0</v>
      </c>
      <c r="L227" s="11">
        <v>124</v>
      </c>
      <c r="M227" s="11" t="s">
        <v>12</v>
      </c>
      <c r="N227" s="14" t="s">
        <v>12</v>
      </c>
      <c r="O227" s="11">
        <v>0</v>
      </c>
      <c r="P227" s="83">
        <v>0</v>
      </c>
      <c r="Q227" s="83">
        <v>0</v>
      </c>
      <c r="R227" s="12">
        <v>0</v>
      </c>
      <c r="S227" s="12" t="s">
        <v>650</v>
      </c>
      <c r="T227" s="53" t="s">
        <v>93</v>
      </c>
      <c r="U227" s="39" t="s">
        <v>443</v>
      </c>
      <c r="V227" s="6"/>
      <c r="W227" s="70">
        <v>0.2581</v>
      </c>
      <c r="X227" s="28">
        <v>0.53439999999999999</v>
      </c>
      <c r="Y227" s="18" t="s">
        <v>442</v>
      </c>
      <c r="Z227" s="11" t="s">
        <v>12</v>
      </c>
      <c r="AA227" s="101">
        <v>0.18</v>
      </c>
      <c r="AB227" s="105">
        <v>0.36599999999999999</v>
      </c>
      <c r="AC227" s="85" t="s">
        <v>12</v>
      </c>
      <c r="AD227" s="115" t="s">
        <v>12</v>
      </c>
      <c r="AE227" s="115" t="s">
        <v>12</v>
      </c>
    </row>
    <row r="228" spans="1:31" s="89" customFormat="1" ht="64.05" customHeight="1" x14ac:dyDescent="0.3">
      <c r="A228" s="8">
        <v>77</v>
      </c>
      <c r="B228" s="37">
        <v>115</v>
      </c>
      <c r="C228" s="8">
        <v>227</v>
      </c>
      <c r="D228" s="55" t="s">
        <v>445</v>
      </c>
      <c r="E228" s="55" t="s">
        <v>446</v>
      </c>
      <c r="F228" s="38" t="s">
        <v>447</v>
      </c>
      <c r="G228" s="11">
        <v>0</v>
      </c>
      <c r="H228" s="11">
        <v>0</v>
      </c>
      <c r="I228" s="11">
        <v>1</v>
      </c>
      <c r="J228" s="11">
        <v>0</v>
      </c>
      <c r="K228" s="11">
        <v>0</v>
      </c>
      <c r="L228" s="11">
        <v>174</v>
      </c>
      <c r="M228" s="11" t="s">
        <v>12</v>
      </c>
      <c r="N228" s="14" t="s">
        <v>12</v>
      </c>
      <c r="O228" s="11">
        <v>0</v>
      </c>
      <c r="P228" s="83">
        <v>0</v>
      </c>
      <c r="Q228" s="83">
        <v>0</v>
      </c>
      <c r="R228" s="138">
        <v>1</v>
      </c>
      <c r="S228" s="92" t="s">
        <v>649</v>
      </c>
      <c r="T228" s="155" t="s">
        <v>567</v>
      </c>
      <c r="U228" s="39" t="s">
        <v>571</v>
      </c>
      <c r="V228" s="19"/>
      <c r="W228" s="70">
        <v>-4.3450000000000003E-2</v>
      </c>
      <c r="X228" s="28">
        <v>-8.6900000000000005E-2</v>
      </c>
      <c r="Y228" s="11" t="s">
        <v>12</v>
      </c>
      <c r="Z228" s="11" t="s">
        <v>12</v>
      </c>
      <c r="AA228" s="84" t="s">
        <v>12</v>
      </c>
      <c r="AB228" s="84" t="s">
        <v>12</v>
      </c>
      <c r="AC228" s="119" t="s">
        <v>582</v>
      </c>
      <c r="AD228" s="129">
        <v>-0.16600000000000001</v>
      </c>
      <c r="AE228" s="108">
        <v>-0.33700000000000002</v>
      </c>
    </row>
    <row r="229" spans="1:31" ht="64.05" customHeight="1" x14ac:dyDescent="0.3">
      <c r="A229" s="8">
        <v>77</v>
      </c>
      <c r="B229" s="37">
        <v>115</v>
      </c>
      <c r="C229" s="7">
        <v>228</v>
      </c>
      <c r="D229" s="55" t="s">
        <v>445</v>
      </c>
      <c r="E229" s="55" t="s">
        <v>446</v>
      </c>
      <c r="F229" s="38" t="s">
        <v>447</v>
      </c>
      <c r="G229" s="11">
        <v>0</v>
      </c>
      <c r="H229" s="11">
        <v>0</v>
      </c>
      <c r="I229" s="11">
        <v>1</v>
      </c>
      <c r="J229" s="11">
        <v>0</v>
      </c>
      <c r="K229" s="11">
        <v>0</v>
      </c>
      <c r="L229" s="11">
        <v>174</v>
      </c>
      <c r="M229" s="11" t="s">
        <v>12</v>
      </c>
      <c r="N229" s="14" t="s">
        <v>12</v>
      </c>
      <c r="O229" s="11">
        <v>0</v>
      </c>
      <c r="P229" s="83">
        <v>0</v>
      </c>
      <c r="Q229" s="83">
        <v>0</v>
      </c>
      <c r="R229" s="19">
        <v>0</v>
      </c>
      <c r="S229" s="19" t="s">
        <v>648</v>
      </c>
      <c r="T229" s="20" t="s">
        <v>14</v>
      </c>
      <c r="U229" s="39" t="s">
        <v>448</v>
      </c>
      <c r="V229" s="6"/>
      <c r="W229" s="70">
        <v>6.1400000000000003E-2</v>
      </c>
      <c r="X229" s="28">
        <v>0.1231</v>
      </c>
      <c r="Y229" s="11" t="s">
        <v>12</v>
      </c>
      <c r="Z229" s="11" t="s">
        <v>12</v>
      </c>
      <c r="AA229" s="84" t="s">
        <v>12</v>
      </c>
      <c r="AB229" s="84" t="s">
        <v>12</v>
      </c>
      <c r="AC229" s="119" t="s">
        <v>582</v>
      </c>
      <c r="AD229" s="129">
        <v>-0.17100000000000001</v>
      </c>
      <c r="AE229" s="108">
        <v>-0.34799999999999998</v>
      </c>
    </row>
    <row r="230" spans="1:31" ht="64.05" customHeight="1" x14ac:dyDescent="0.3">
      <c r="A230" s="8">
        <v>77</v>
      </c>
      <c r="B230" s="37">
        <v>115</v>
      </c>
      <c r="C230" s="8">
        <v>229</v>
      </c>
      <c r="D230" s="55" t="s">
        <v>445</v>
      </c>
      <c r="E230" s="55" t="s">
        <v>446</v>
      </c>
      <c r="F230" s="38" t="s">
        <v>447</v>
      </c>
      <c r="G230" s="11">
        <v>0</v>
      </c>
      <c r="H230" s="11">
        <v>0</v>
      </c>
      <c r="I230" s="11">
        <v>1</v>
      </c>
      <c r="J230" s="11">
        <v>0</v>
      </c>
      <c r="K230" s="11">
        <v>0</v>
      </c>
      <c r="L230" s="11">
        <v>174</v>
      </c>
      <c r="M230" s="11" t="s">
        <v>12</v>
      </c>
      <c r="N230" s="14" t="s">
        <v>12</v>
      </c>
      <c r="O230" s="11">
        <v>0</v>
      </c>
      <c r="P230" s="83">
        <v>0</v>
      </c>
      <c r="Q230" s="83">
        <v>0</v>
      </c>
      <c r="R230" s="19">
        <v>0</v>
      </c>
      <c r="S230" s="32" t="s">
        <v>487</v>
      </c>
      <c r="T230" s="59" t="s">
        <v>130</v>
      </c>
      <c r="U230" s="39" t="s">
        <v>449</v>
      </c>
      <c r="V230" s="6"/>
      <c r="W230" s="70">
        <v>-7.0000000000000007E-2</v>
      </c>
      <c r="X230" s="28">
        <v>-0.15</v>
      </c>
      <c r="Y230" s="11" t="s">
        <v>12</v>
      </c>
      <c r="Z230" s="11" t="s">
        <v>12</v>
      </c>
      <c r="AA230" s="84" t="s">
        <v>12</v>
      </c>
      <c r="AB230" s="84" t="s">
        <v>12</v>
      </c>
      <c r="AC230" s="119" t="s">
        <v>582</v>
      </c>
      <c r="AD230" s="129">
        <v>-0.155</v>
      </c>
      <c r="AE230" s="108">
        <v>-0.313</v>
      </c>
    </row>
    <row r="231" spans="1:31" ht="64.05" customHeight="1" x14ac:dyDescent="0.3">
      <c r="A231" s="8">
        <v>77</v>
      </c>
      <c r="B231" s="24">
        <v>116</v>
      </c>
      <c r="C231" s="8">
        <v>230</v>
      </c>
      <c r="D231" s="55" t="s">
        <v>450</v>
      </c>
      <c r="E231" s="55" t="s">
        <v>451</v>
      </c>
      <c r="F231" s="42" t="s">
        <v>447</v>
      </c>
      <c r="G231" s="11">
        <v>0</v>
      </c>
      <c r="H231" s="11">
        <v>0</v>
      </c>
      <c r="I231" s="11">
        <v>1</v>
      </c>
      <c r="J231" s="11">
        <v>0</v>
      </c>
      <c r="K231" s="11">
        <v>1</v>
      </c>
      <c r="L231" s="11">
        <v>479</v>
      </c>
      <c r="M231" s="11" t="s">
        <v>12</v>
      </c>
      <c r="N231" s="14" t="s">
        <v>12</v>
      </c>
      <c r="O231" s="11">
        <v>1</v>
      </c>
      <c r="P231" s="83">
        <v>0</v>
      </c>
      <c r="Q231" s="83">
        <v>0</v>
      </c>
      <c r="R231" s="19">
        <v>0</v>
      </c>
      <c r="S231" s="19" t="s">
        <v>648</v>
      </c>
      <c r="T231" s="20" t="s">
        <v>14</v>
      </c>
      <c r="U231" s="39" t="s">
        <v>452</v>
      </c>
      <c r="V231" s="6"/>
      <c r="W231" s="70">
        <v>0.1356</v>
      </c>
      <c r="X231" s="28">
        <v>0.27379999999999999</v>
      </c>
      <c r="Y231" s="11" t="s">
        <v>12</v>
      </c>
      <c r="Z231" s="11" t="s">
        <v>12</v>
      </c>
      <c r="AA231" s="84" t="s">
        <v>12</v>
      </c>
      <c r="AB231" s="84" t="s">
        <v>12</v>
      </c>
      <c r="AC231" s="119" t="s">
        <v>582</v>
      </c>
      <c r="AD231" s="128">
        <v>-9.8000000000000004E-2</v>
      </c>
      <c r="AE231" s="124">
        <v>-0.19700000000000001</v>
      </c>
    </row>
    <row r="232" spans="1:31" ht="64.05" customHeight="1" x14ac:dyDescent="0.3">
      <c r="A232" s="8">
        <v>77</v>
      </c>
      <c r="B232" s="24">
        <v>117</v>
      </c>
      <c r="C232" s="7">
        <v>231</v>
      </c>
      <c r="D232" s="55" t="s">
        <v>453</v>
      </c>
      <c r="E232" s="82" t="s">
        <v>454</v>
      </c>
      <c r="F232" s="42" t="s">
        <v>447</v>
      </c>
      <c r="G232" s="11">
        <v>1</v>
      </c>
      <c r="H232" s="11">
        <v>0</v>
      </c>
      <c r="I232" s="11">
        <v>1</v>
      </c>
      <c r="J232" s="11">
        <v>1</v>
      </c>
      <c r="K232" s="11">
        <v>1</v>
      </c>
      <c r="L232" s="11">
        <v>193</v>
      </c>
      <c r="M232" s="35" t="s">
        <v>49</v>
      </c>
      <c r="N232" s="14" t="s">
        <v>10</v>
      </c>
      <c r="O232" s="84" t="s">
        <v>12</v>
      </c>
      <c r="P232" s="83">
        <v>0</v>
      </c>
      <c r="Q232" s="83">
        <v>0</v>
      </c>
      <c r="R232" s="133">
        <v>0</v>
      </c>
      <c r="S232" s="19" t="s">
        <v>648</v>
      </c>
      <c r="T232" s="20" t="s">
        <v>14</v>
      </c>
      <c r="U232" s="14" t="s">
        <v>455</v>
      </c>
      <c r="V232" s="11"/>
      <c r="W232" s="11">
        <v>0.64</v>
      </c>
      <c r="X232" s="22">
        <f>(2*W232)/(SQRT(1-(W232^2)))</f>
        <v>1.6658534601451314</v>
      </c>
      <c r="Y232" s="11" t="s">
        <v>12</v>
      </c>
      <c r="Z232" s="11" t="s">
        <v>12</v>
      </c>
      <c r="AA232" s="84" t="s">
        <v>12</v>
      </c>
      <c r="AB232" s="84" t="s">
        <v>12</v>
      </c>
      <c r="AC232" s="119" t="s">
        <v>582</v>
      </c>
      <c r="AD232" s="115" t="s">
        <v>12</v>
      </c>
      <c r="AE232" s="115" t="s">
        <v>12</v>
      </c>
    </row>
    <row r="233" spans="1:31" ht="64.05" customHeight="1" x14ac:dyDescent="0.3">
      <c r="A233" s="8">
        <v>77</v>
      </c>
      <c r="B233" s="24">
        <v>118</v>
      </c>
      <c r="C233" s="8">
        <v>232</v>
      </c>
      <c r="D233" s="55" t="s">
        <v>456</v>
      </c>
      <c r="E233" s="82" t="s">
        <v>457</v>
      </c>
      <c r="F233" s="42" t="s">
        <v>447</v>
      </c>
      <c r="G233" s="11">
        <v>1</v>
      </c>
      <c r="H233" s="11">
        <v>0</v>
      </c>
      <c r="I233" s="11">
        <v>1</v>
      </c>
      <c r="J233" s="11">
        <v>1</v>
      </c>
      <c r="K233" s="11">
        <v>1</v>
      </c>
      <c r="L233" s="11">
        <v>154</v>
      </c>
      <c r="M233" s="35" t="s">
        <v>49</v>
      </c>
      <c r="N233" s="14" t="s">
        <v>10</v>
      </c>
      <c r="O233" s="84" t="s">
        <v>12</v>
      </c>
      <c r="P233" s="83">
        <v>0</v>
      </c>
      <c r="Q233" s="83">
        <v>0</v>
      </c>
      <c r="R233" s="133">
        <v>0</v>
      </c>
      <c r="S233" s="19" t="s">
        <v>648</v>
      </c>
      <c r="T233" s="20" t="s">
        <v>14</v>
      </c>
      <c r="U233" s="14" t="s">
        <v>458</v>
      </c>
      <c r="V233" s="11"/>
      <c r="W233" s="11">
        <v>0.54</v>
      </c>
      <c r="X233" s="22">
        <f>(2*W233)/(SQRT(1-(W233^2)))</f>
        <v>1.2831708326087454</v>
      </c>
      <c r="Y233" s="11" t="s">
        <v>12</v>
      </c>
      <c r="Z233" s="11" t="s">
        <v>12</v>
      </c>
      <c r="AA233" s="84" t="s">
        <v>12</v>
      </c>
      <c r="AB233" s="84" t="s">
        <v>12</v>
      </c>
      <c r="AC233" s="119" t="s">
        <v>582</v>
      </c>
      <c r="AD233" s="125">
        <v>-0.16</v>
      </c>
      <c r="AE233" s="127">
        <f>(2*AD233)/(SQRT(1-(AD233^2)))</f>
        <v>-0.32417635938924311</v>
      </c>
    </row>
    <row r="234" spans="1:31" ht="64.05" customHeight="1" x14ac:dyDescent="0.3">
      <c r="A234" s="8">
        <v>77</v>
      </c>
      <c r="B234" s="24">
        <v>118</v>
      </c>
      <c r="C234" s="8">
        <v>233</v>
      </c>
      <c r="D234" s="55" t="s">
        <v>456</v>
      </c>
      <c r="E234" s="82" t="s">
        <v>457</v>
      </c>
      <c r="F234" s="42" t="s">
        <v>447</v>
      </c>
      <c r="G234" s="11">
        <v>1</v>
      </c>
      <c r="H234" s="11">
        <v>0</v>
      </c>
      <c r="I234" s="11">
        <v>1</v>
      </c>
      <c r="J234" s="11">
        <v>1</v>
      </c>
      <c r="K234" s="11">
        <v>1</v>
      </c>
      <c r="L234" s="11">
        <v>154</v>
      </c>
      <c r="M234" s="35" t="s">
        <v>49</v>
      </c>
      <c r="N234" s="14" t="s">
        <v>10</v>
      </c>
      <c r="O234" s="84" t="s">
        <v>12</v>
      </c>
      <c r="P234" s="83">
        <v>0</v>
      </c>
      <c r="Q234" s="83">
        <v>0</v>
      </c>
      <c r="R234" s="133">
        <v>0</v>
      </c>
      <c r="S234" s="12" t="s">
        <v>665</v>
      </c>
      <c r="T234" s="45" t="s">
        <v>667</v>
      </c>
      <c r="U234" s="14" t="s">
        <v>459</v>
      </c>
      <c r="V234" s="11"/>
      <c r="W234" s="11">
        <v>0.23</v>
      </c>
      <c r="X234" s="22">
        <f>(2*W234)/(SQRT(1-(W234^2)))</f>
        <v>0.472672040177118</v>
      </c>
      <c r="Y234" s="11" t="s">
        <v>12</v>
      </c>
      <c r="Z234" s="11" t="s">
        <v>12</v>
      </c>
      <c r="AA234" s="84" t="s">
        <v>12</v>
      </c>
      <c r="AB234" s="84" t="s">
        <v>12</v>
      </c>
      <c r="AC234" s="119" t="s">
        <v>582</v>
      </c>
      <c r="AD234" s="123">
        <v>-0.3</v>
      </c>
      <c r="AE234" s="127">
        <f>(2*AD234)/(SQRT(1-(AD234^2)))</f>
        <v>-0.62897090203315098</v>
      </c>
    </row>
    <row r="235" spans="1:31" ht="64.05" customHeight="1" x14ac:dyDescent="0.3">
      <c r="A235" s="8">
        <v>77</v>
      </c>
      <c r="B235" s="24">
        <v>118</v>
      </c>
      <c r="C235" s="7">
        <v>234</v>
      </c>
      <c r="D235" s="55" t="s">
        <v>456</v>
      </c>
      <c r="E235" s="82" t="s">
        <v>457</v>
      </c>
      <c r="F235" s="42" t="s">
        <v>447</v>
      </c>
      <c r="G235" s="11">
        <v>1</v>
      </c>
      <c r="H235" s="11">
        <v>0</v>
      </c>
      <c r="I235" s="11">
        <v>1</v>
      </c>
      <c r="J235" s="11">
        <v>1</v>
      </c>
      <c r="K235" s="11">
        <v>1</v>
      </c>
      <c r="L235" s="11">
        <v>154</v>
      </c>
      <c r="M235" s="35" t="s">
        <v>49</v>
      </c>
      <c r="N235" s="14" t="s">
        <v>10</v>
      </c>
      <c r="O235" s="84" t="s">
        <v>12</v>
      </c>
      <c r="P235" s="83">
        <v>0</v>
      </c>
      <c r="Q235" s="83">
        <v>0</v>
      </c>
      <c r="R235" s="133">
        <v>0</v>
      </c>
      <c r="S235" s="32" t="s">
        <v>487</v>
      </c>
      <c r="T235" s="59" t="s">
        <v>130</v>
      </c>
      <c r="U235" s="14" t="s">
        <v>460</v>
      </c>
      <c r="V235" s="11"/>
      <c r="W235" s="28">
        <v>0.6</v>
      </c>
      <c r="X235" s="22">
        <f>(2*W235)/(SQRT(1-(W235^2)))</f>
        <v>1.4999999999999998</v>
      </c>
      <c r="Y235" s="11" t="s">
        <v>12</v>
      </c>
      <c r="Z235" s="11" t="s">
        <v>12</v>
      </c>
      <c r="AA235" s="84" t="s">
        <v>12</v>
      </c>
      <c r="AB235" s="84" t="s">
        <v>12</v>
      </c>
      <c r="AC235" s="119" t="s">
        <v>582</v>
      </c>
      <c r="AD235" s="125">
        <v>-0.19</v>
      </c>
      <c r="AE235" s="127">
        <f>(2*AD235)/(SQRT(1-(AD235^2)))</f>
        <v>-0.38705047652302255</v>
      </c>
    </row>
    <row r="236" spans="1:31" ht="64.05" customHeight="1" x14ac:dyDescent="0.3">
      <c r="A236" s="8">
        <v>78</v>
      </c>
      <c r="B236" s="24">
        <v>119</v>
      </c>
      <c r="C236" s="8">
        <v>235</v>
      </c>
      <c r="D236" s="55" t="s">
        <v>488</v>
      </c>
      <c r="E236" s="55" t="s">
        <v>488</v>
      </c>
      <c r="F236" s="42" t="s">
        <v>489</v>
      </c>
      <c r="G236" s="11">
        <v>0</v>
      </c>
      <c r="H236" s="11">
        <v>1</v>
      </c>
      <c r="I236" s="11">
        <v>5</v>
      </c>
      <c r="J236" s="11">
        <v>0</v>
      </c>
      <c r="K236" s="11">
        <v>0</v>
      </c>
      <c r="L236" s="11">
        <v>163</v>
      </c>
      <c r="M236" s="12" t="s">
        <v>12</v>
      </c>
      <c r="N236" s="14" t="s">
        <v>12</v>
      </c>
      <c r="O236" s="83">
        <v>0</v>
      </c>
      <c r="P236" s="83">
        <v>0</v>
      </c>
      <c r="Q236" s="83">
        <v>0</v>
      </c>
      <c r="R236" s="133">
        <v>0</v>
      </c>
      <c r="S236" s="19" t="s">
        <v>648</v>
      </c>
      <c r="T236" s="20" t="s">
        <v>14</v>
      </c>
      <c r="U236" s="91" t="s">
        <v>492</v>
      </c>
      <c r="V236" s="28"/>
      <c r="W236" s="70">
        <v>0.27010000000000001</v>
      </c>
      <c r="X236" s="21">
        <v>0.56000000000000005</v>
      </c>
      <c r="Y236" s="11" t="s">
        <v>12</v>
      </c>
      <c r="Z236" s="11" t="s">
        <v>12</v>
      </c>
      <c r="AA236" s="84" t="s">
        <v>12</v>
      </c>
      <c r="AB236" s="84" t="s">
        <v>12</v>
      </c>
      <c r="AC236" s="85" t="s">
        <v>12</v>
      </c>
      <c r="AD236" s="115" t="s">
        <v>12</v>
      </c>
      <c r="AE236" s="115" t="s">
        <v>12</v>
      </c>
    </row>
    <row r="237" spans="1:31" ht="64.05" customHeight="1" x14ac:dyDescent="0.3">
      <c r="A237" s="8">
        <v>78</v>
      </c>
      <c r="B237" s="24">
        <v>120</v>
      </c>
      <c r="C237" s="8">
        <v>236</v>
      </c>
      <c r="D237" s="55" t="s">
        <v>490</v>
      </c>
      <c r="E237" s="55" t="s">
        <v>490</v>
      </c>
      <c r="F237" s="42" t="s">
        <v>489</v>
      </c>
      <c r="G237" s="11">
        <v>0</v>
      </c>
      <c r="H237" s="11">
        <v>1</v>
      </c>
      <c r="I237" s="11">
        <v>5</v>
      </c>
      <c r="J237" s="11">
        <v>0</v>
      </c>
      <c r="K237" s="11">
        <v>0</v>
      </c>
      <c r="L237" s="11">
        <v>183</v>
      </c>
      <c r="M237" s="12" t="s">
        <v>12</v>
      </c>
      <c r="N237" s="14" t="s">
        <v>12</v>
      </c>
      <c r="O237" s="83">
        <v>0</v>
      </c>
      <c r="P237" s="83">
        <v>0</v>
      </c>
      <c r="Q237" s="83">
        <v>0</v>
      </c>
      <c r="R237" s="133">
        <v>0</v>
      </c>
      <c r="S237" s="19" t="s">
        <v>648</v>
      </c>
      <c r="T237" s="20" t="s">
        <v>14</v>
      </c>
      <c r="U237" s="91" t="s">
        <v>493</v>
      </c>
      <c r="V237" s="28"/>
      <c r="W237" s="70">
        <v>0.16</v>
      </c>
      <c r="X237" s="21">
        <v>0.33</v>
      </c>
      <c r="Y237" s="11" t="s">
        <v>12</v>
      </c>
      <c r="Z237" s="11" t="s">
        <v>12</v>
      </c>
      <c r="AA237" s="84" t="s">
        <v>12</v>
      </c>
      <c r="AB237" s="84" t="s">
        <v>12</v>
      </c>
      <c r="AC237" s="85" t="s">
        <v>12</v>
      </c>
      <c r="AD237" s="115" t="s">
        <v>12</v>
      </c>
      <c r="AE237" s="115" t="s">
        <v>12</v>
      </c>
    </row>
    <row r="238" spans="1:31" ht="64.05" customHeight="1" x14ac:dyDescent="0.3">
      <c r="A238" s="8">
        <v>78</v>
      </c>
      <c r="B238" s="24">
        <v>121</v>
      </c>
      <c r="C238" s="7">
        <v>237</v>
      </c>
      <c r="D238" s="55" t="s">
        <v>491</v>
      </c>
      <c r="E238" s="55" t="s">
        <v>491</v>
      </c>
      <c r="F238" s="42" t="s">
        <v>489</v>
      </c>
      <c r="G238" s="11">
        <v>1</v>
      </c>
      <c r="H238" s="11">
        <v>1</v>
      </c>
      <c r="I238" s="11">
        <v>5</v>
      </c>
      <c r="J238" s="11">
        <v>1</v>
      </c>
      <c r="K238" s="11">
        <v>1</v>
      </c>
      <c r="L238" s="11">
        <v>82</v>
      </c>
      <c r="M238" s="107" t="s">
        <v>548</v>
      </c>
      <c r="N238" s="14" t="s">
        <v>20</v>
      </c>
      <c r="O238" s="83" t="s">
        <v>12</v>
      </c>
      <c r="P238" s="83">
        <v>0</v>
      </c>
      <c r="Q238" s="83">
        <v>0</v>
      </c>
      <c r="R238" s="133">
        <v>0</v>
      </c>
      <c r="S238" s="19" t="s">
        <v>648</v>
      </c>
      <c r="T238" s="20" t="s">
        <v>14</v>
      </c>
      <c r="U238" s="14" t="s">
        <v>494</v>
      </c>
      <c r="V238" s="11"/>
      <c r="W238" s="28">
        <v>0.43</v>
      </c>
      <c r="X238" s="22">
        <f>(2*W238)/(SQRT(1-(W238^2)))</f>
        <v>0.95256145650869162</v>
      </c>
      <c r="Y238" s="11" t="s">
        <v>12</v>
      </c>
      <c r="Z238" s="11" t="s">
        <v>12</v>
      </c>
      <c r="AA238" s="84" t="s">
        <v>12</v>
      </c>
      <c r="AB238" s="84" t="s">
        <v>12</v>
      </c>
      <c r="AC238" s="85" t="s">
        <v>12</v>
      </c>
      <c r="AD238" s="115" t="s">
        <v>12</v>
      </c>
      <c r="AE238" s="115" t="s">
        <v>12</v>
      </c>
    </row>
    <row r="239" spans="1:31" ht="64.05" customHeight="1" x14ac:dyDescent="0.3">
      <c r="A239" s="8">
        <v>79</v>
      </c>
      <c r="B239" s="24">
        <v>122</v>
      </c>
      <c r="C239" s="8">
        <v>238</v>
      </c>
      <c r="D239" s="25" t="s">
        <v>461</v>
      </c>
      <c r="E239" s="25" t="s">
        <v>462</v>
      </c>
      <c r="F239" s="25" t="s">
        <v>463</v>
      </c>
      <c r="G239" s="11">
        <v>1</v>
      </c>
      <c r="H239" s="12">
        <v>1</v>
      </c>
      <c r="I239" s="12">
        <v>2</v>
      </c>
      <c r="J239" s="11">
        <v>1</v>
      </c>
      <c r="K239" s="11">
        <v>1</v>
      </c>
      <c r="L239" s="11">
        <v>162</v>
      </c>
      <c r="M239" s="34" t="s">
        <v>464</v>
      </c>
      <c r="N239" s="15" t="s">
        <v>20</v>
      </c>
      <c r="O239" s="84" t="s">
        <v>12</v>
      </c>
      <c r="P239" s="83">
        <v>0</v>
      </c>
      <c r="Q239" s="83">
        <v>0</v>
      </c>
      <c r="R239" s="133">
        <v>0</v>
      </c>
      <c r="S239" s="19" t="s">
        <v>648</v>
      </c>
      <c r="T239" s="20" t="s">
        <v>14</v>
      </c>
      <c r="U239" s="54" t="s">
        <v>465</v>
      </c>
      <c r="V239" s="11"/>
      <c r="W239" s="11">
        <v>0.12</v>
      </c>
      <c r="X239" s="22">
        <f>(2*W239)/(SQRT(1-(W239^2)))</f>
        <v>0.24174688920761409</v>
      </c>
      <c r="Y239" s="11" t="s">
        <v>12</v>
      </c>
      <c r="Z239" s="11" t="s">
        <v>12</v>
      </c>
      <c r="AA239" s="84" t="s">
        <v>12</v>
      </c>
      <c r="AB239" s="84" t="s">
        <v>12</v>
      </c>
      <c r="AC239" s="85" t="s">
        <v>12</v>
      </c>
      <c r="AD239" s="115" t="s">
        <v>12</v>
      </c>
      <c r="AE239" s="115" t="s">
        <v>12</v>
      </c>
    </row>
    <row r="240" spans="1:31" ht="64.05" customHeight="1" x14ac:dyDescent="0.3">
      <c r="A240" s="75">
        <v>80</v>
      </c>
      <c r="B240" s="75">
        <v>123</v>
      </c>
      <c r="C240" s="8">
        <v>239</v>
      </c>
      <c r="D240" s="77" t="s">
        <v>466</v>
      </c>
      <c r="E240" s="77" t="s">
        <v>466</v>
      </c>
      <c r="F240" s="77" t="s">
        <v>467</v>
      </c>
      <c r="G240" s="11">
        <v>1</v>
      </c>
      <c r="H240" s="11">
        <v>0</v>
      </c>
      <c r="I240" s="11">
        <v>1</v>
      </c>
      <c r="J240" s="11">
        <v>1</v>
      </c>
      <c r="K240" s="11">
        <v>1</v>
      </c>
      <c r="L240" s="75">
        <v>327</v>
      </c>
      <c r="M240" s="77" t="s">
        <v>105</v>
      </c>
      <c r="N240" s="77" t="s">
        <v>76</v>
      </c>
      <c r="O240" s="84" t="s">
        <v>12</v>
      </c>
      <c r="P240" s="83">
        <v>0</v>
      </c>
      <c r="Q240" s="83">
        <v>0</v>
      </c>
      <c r="R240" s="141">
        <v>1</v>
      </c>
      <c r="S240" s="92" t="s">
        <v>649</v>
      </c>
      <c r="T240" s="155" t="s">
        <v>567</v>
      </c>
      <c r="U240" s="78" t="s">
        <v>468</v>
      </c>
      <c r="V240" s="11"/>
      <c r="W240" s="8">
        <v>-0.04</v>
      </c>
      <c r="X240" s="22">
        <f>(2*W240)/(SQRT(1-(W240^2)))</f>
        <v>-8.0064076902543566E-2</v>
      </c>
      <c r="Y240" s="79" t="s">
        <v>469</v>
      </c>
      <c r="Z240" s="79" t="s">
        <v>13</v>
      </c>
      <c r="AA240" s="84" t="s">
        <v>12</v>
      </c>
      <c r="AB240" s="84" t="s">
        <v>12</v>
      </c>
      <c r="AC240" s="85" t="s">
        <v>12</v>
      </c>
      <c r="AD240" s="115" t="s">
        <v>12</v>
      </c>
      <c r="AE240" s="115" t="s">
        <v>12</v>
      </c>
    </row>
    <row r="241" spans="1:31" ht="64.05" customHeight="1" x14ac:dyDescent="0.3">
      <c r="A241" s="75">
        <v>80</v>
      </c>
      <c r="B241" s="75">
        <v>123</v>
      </c>
      <c r="C241" s="7">
        <v>240</v>
      </c>
      <c r="D241" s="77" t="s">
        <v>466</v>
      </c>
      <c r="E241" s="77" t="s">
        <v>466</v>
      </c>
      <c r="F241" s="77" t="s">
        <v>467</v>
      </c>
      <c r="G241" s="11">
        <v>1</v>
      </c>
      <c r="H241" s="11">
        <v>0</v>
      </c>
      <c r="I241" s="11">
        <v>1</v>
      </c>
      <c r="J241" s="11">
        <v>1</v>
      </c>
      <c r="K241" s="11">
        <v>1</v>
      </c>
      <c r="L241" s="75">
        <v>327</v>
      </c>
      <c r="M241" s="77" t="s">
        <v>105</v>
      </c>
      <c r="N241" s="77" t="s">
        <v>76</v>
      </c>
      <c r="O241" s="84" t="s">
        <v>12</v>
      </c>
      <c r="P241" s="83">
        <v>0</v>
      </c>
      <c r="Q241" s="83">
        <v>0</v>
      </c>
      <c r="R241" s="141">
        <v>1</v>
      </c>
      <c r="S241" s="12" t="s">
        <v>651</v>
      </c>
      <c r="T241" s="109" t="s">
        <v>568</v>
      </c>
      <c r="U241" s="137" t="s">
        <v>470</v>
      </c>
      <c r="V241" s="11"/>
      <c r="W241" s="63">
        <v>-0.1</v>
      </c>
      <c r="X241" s="22">
        <f>(2*W241)/(SQRT(1-(W241^2)))</f>
        <v>-0.20100756305184242</v>
      </c>
      <c r="Y241" s="79" t="s">
        <v>469</v>
      </c>
      <c r="Z241" s="79" t="s">
        <v>13</v>
      </c>
      <c r="AA241" s="84" t="s">
        <v>12</v>
      </c>
      <c r="AB241" s="84" t="s">
        <v>12</v>
      </c>
      <c r="AC241" s="85" t="s">
        <v>12</v>
      </c>
      <c r="AD241" s="115" t="s">
        <v>12</v>
      </c>
      <c r="AE241" s="115" t="s">
        <v>12</v>
      </c>
    </row>
    <row r="242" spans="1:31" s="89" customFormat="1" ht="64.05" customHeight="1" x14ac:dyDescent="0.3">
      <c r="A242" s="75">
        <v>81</v>
      </c>
      <c r="B242" s="75">
        <v>124</v>
      </c>
      <c r="C242" s="8">
        <v>241</v>
      </c>
      <c r="D242" s="55" t="s">
        <v>509</v>
      </c>
      <c r="E242" s="55" t="s">
        <v>509</v>
      </c>
      <c r="F242" s="38" t="s">
        <v>507</v>
      </c>
      <c r="G242" s="11">
        <v>0</v>
      </c>
      <c r="H242" s="11">
        <v>1</v>
      </c>
      <c r="I242" s="11">
        <v>2</v>
      </c>
      <c r="J242" s="11">
        <v>0</v>
      </c>
      <c r="K242" s="11">
        <v>0</v>
      </c>
      <c r="L242" s="75">
        <v>204</v>
      </c>
      <c r="M242" s="74" t="s">
        <v>12</v>
      </c>
      <c r="N242" s="14" t="s">
        <v>12</v>
      </c>
      <c r="O242" s="93">
        <v>1</v>
      </c>
      <c r="P242" s="83">
        <v>0</v>
      </c>
      <c r="Q242" s="83">
        <v>0</v>
      </c>
      <c r="R242" s="19">
        <v>0</v>
      </c>
      <c r="S242" s="19" t="s">
        <v>106</v>
      </c>
      <c r="T242" s="34" t="s">
        <v>43</v>
      </c>
      <c r="U242" s="77" t="s">
        <v>508</v>
      </c>
      <c r="V242" s="11"/>
      <c r="W242" s="95">
        <v>0.6</v>
      </c>
      <c r="X242" s="94">
        <v>1.52</v>
      </c>
      <c r="Y242" s="86" t="s">
        <v>511</v>
      </c>
      <c r="Z242" s="80" t="s">
        <v>512</v>
      </c>
      <c r="AA242" s="84" t="s">
        <v>12</v>
      </c>
      <c r="AB242" s="84" t="s">
        <v>12</v>
      </c>
      <c r="AC242" s="85" t="s">
        <v>12</v>
      </c>
      <c r="AD242" s="115" t="s">
        <v>12</v>
      </c>
      <c r="AE242" s="115" t="s">
        <v>12</v>
      </c>
    </row>
    <row r="243" spans="1:31" s="89" customFormat="1" ht="64.05" customHeight="1" x14ac:dyDescent="0.3">
      <c r="A243" s="75">
        <v>81</v>
      </c>
      <c r="B243" s="75">
        <v>125</v>
      </c>
      <c r="C243" s="8">
        <v>242</v>
      </c>
      <c r="D243" s="55" t="s">
        <v>510</v>
      </c>
      <c r="E243" s="55" t="s">
        <v>510</v>
      </c>
      <c r="F243" s="38" t="s">
        <v>507</v>
      </c>
      <c r="G243" s="11">
        <v>0</v>
      </c>
      <c r="H243" s="11">
        <v>1</v>
      </c>
      <c r="I243" s="11">
        <v>2</v>
      </c>
      <c r="J243" s="11">
        <v>0</v>
      </c>
      <c r="K243" s="11">
        <v>0</v>
      </c>
      <c r="L243" s="75">
        <v>89</v>
      </c>
      <c r="M243" s="74" t="s">
        <v>12</v>
      </c>
      <c r="N243" s="14" t="s">
        <v>12</v>
      </c>
      <c r="O243" s="84">
        <v>1</v>
      </c>
      <c r="P243" s="83">
        <v>0</v>
      </c>
      <c r="Q243" s="83">
        <v>0</v>
      </c>
      <c r="R243" s="19">
        <v>0</v>
      </c>
      <c r="S243" s="19" t="s">
        <v>106</v>
      </c>
      <c r="T243" s="34" t="s">
        <v>43</v>
      </c>
      <c r="U243" s="77" t="s">
        <v>508</v>
      </c>
      <c r="V243" s="11"/>
      <c r="W243" s="95">
        <v>0.27</v>
      </c>
      <c r="X243" s="94">
        <v>0.55000000000000004</v>
      </c>
      <c r="Y243" s="86" t="s">
        <v>511</v>
      </c>
      <c r="Z243" s="80" t="s">
        <v>512</v>
      </c>
      <c r="AA243" s="84" t="s">
        <v>12</v>
      </c>
      <c r="AB243" s="84" t="s">
        <v>12</v>
      </c>
      <c r="AC243" s="85" t="s">
        <v>12</v>
      </c>
      <c r="AD243" s="115" t="s">
        <v>12</v>
      </c>
      <c r="AE243" s="115" t="s">
        <v>12</v>
      </c>
    </row>
    <row r="244" spans="1:31" s="89" customFormat="1" ht="64.05" customHeight="1" x14ac:dyDescent="0.3">
      <c r="A244" s="75">
        <v>81</v>
      </c>
      <c r="B244" s="75">
        <v>126</v>
      </c>
      <c r="C244" s="7">
        <v>243</v>
      </c>
      <c r="D244" s="55" t="s">
        <v>513</v>
      </c>
      <c r="E244" s="55" t="s">
        <v>513</v>
      </c>
      <c r="F244" s="38" t="s">
        <v>507</v>
      </c>
      <c r="G244" s="11">
        <v>0</v>
      </c>
      <c r="H244" s="11">
        <v>1</v>
      </c>
      <c r="I244" s="11">
        <v>2</v>
      </c>
      <c r="J244" s="11">
        <v>0</v>
      </c>
      <c r="K244" s="11">
        <v>1</v>
      </c>
      <c r="L244" s="75">
        <v>84</v>
      </c>
      <c r="M244" s="74" t="s">
        <v>12</v>
      </c>
      <c r="N244" s="14" t="s">
        <v>12</v>
      </c>
      <c r="O244" s="84">
        <v>1</v>
      </c>
      <c r="P244" s="83">
        <v>0</v>
      </c>
      <c r="Q244" s="83">
        <v>0</v>
      </c>
      <c r="R244" s="19">
        <v>0</v>
      </c>
      <c r="S244" s="19" t="s">
        <v>106</v>
      </c>
      <c r="T244" s="34" t="s">
        <v>43</v>
      </c>
      <c r="U244" s="77" t="s">
        <v>514</v>
      </c>
      <c r="V244" s="11"/>
      <c r="W244" s="95">
        <v>0.4</v>
      </c>
      <c r="X244" s="94">
        <v>0.87</v>
      </c>
      <c r="Y244" s="86" t="s">
        <v>517</v>
      </c>
      <c r="Z244" s="80" t="s">
        <v>512</v>
      </c>
      <c r="AA244" s="84" t="s">
        <v>12</v>
      </c>
      <c r="AB244" s="84" t="s">
        <v>12</v>
      </c>
      <c r="AC244" s="85" t="s">
        <v>12</v>
      </c>
      <c r="AD244" s="115" t="s">
        <v>12</v>
      </c>
      <c r="AE244" s="115" t="s">
        <v>12</v>
      </c>
    </row>
    <row r="245" spans="1:31" s="89" customFormat="1" ht="64.05" customHeight="1" x14ac:dyDescent="0.3">
      <c r="A245" s="75">
        <v>81</v>
      </c>
      <c r="B245" s="75">
        <v>126</v>
      </c>
      <c r="C245" s="8">
        <v>244</v>
      </c>
      <c r="D245" s="55" t="s">
        <v>513</v>
      </c>
      <c r="E245" s="55" t="s">
        <v>513</v>
      </c>
      <c r="F245" s="38" t="s">
        <v>507</v>
      </c>
      <c r="G245" s="11">
        <v>0</v>
      </c>
      <c r="H245" s="11">
        <v>1</v>
      </c>
      <c r="I245" s="11">
        <v>2</v>
      </c>
      <c r="J245" s="11">
        <v>0</v>
      </c>
      <c r="K245" s="11">
        <v>1</v>
      </c>
      <c r="L245" s="75">
        <v>84</v>
      </c>
      <c r="M245" s="74" t="s">
        <v>12</v>
      </c>
      <c r="N245" s="14" t="s">
        <v>12</v>
      </c>
      <c r="O245" s="84">
        <v>1</v>
      </c>
      <c r="P245" s="83">
        <v>0</v>
      </c>
      <c r="Q245" s="83">
        <v>0</v>
      </c>
      <c r="R245" s="19">
        <v>0</v>
      </c>
      <c r="S245" s="19" t="s">
        <v>106</v>
      </c>
      <c r="T245" s="34" t="s">
        <v>43</v>
      </c>
      <c r="U245" s="77" t="s">
        <v>515</v>
      </c>
      <c r="V245" s="11"/>
      <c r="W245" s="95">
        <v>0.39</v>
      </c>
      <c r="X245" s="94">
        <v>0.85</v>
      </c>
      <c r="Y245" s="86" t="s">
        <v>517</v>
      </c>
      <c r="Z245" s="80" t="s">
        <v>512</v>
      </c>
      <c r="AA245" s="84" t="s">
        <v>12</v>
      </c>
      <c r="AB245" s="84" t="s">
        <v>12</v>
      </c>
      <c r="AC245" s="85" t="s">
        <v>12</v>
      </c>
      <c r="AD245" s="115" t="s">
        <v>12</v>
      </c>
      <c r="AE245" s="115" t="s">
        <v>12</v>
      </c>
    </row>
    <row r="246" spans="1:31" s="89" customFormat="1" ht="64.05" customHeight="1" x14ac:dyDescent="0.3">
      <c r="A246" s="75">
        <v>81</v>
      </c>
      <c r="B246" s="75">
        <v>126</v>
      </c>
      <c r="C246" s="8">
        <v>245</v>
      </c>
      <c r="D246" s="55" t="s">
        <v>513</v>
      </c>
      <c r="E246" s="55" t="s">
        <v>513</v>
      </c>
      <c r="F246" s="38" t="s">
        <v>507</v>
      </c>
      <c r="G246" s="11">
        <v>0</v>
      </c>
      <c r="H246" s="11">
        <v>1</v>
      </c>
      <c r="I246" s="11">
        <v>2</v>
      </c>
      <c r="J246" s="11">
        <v>0</v>
      </c>
      <c r="K246" s="11">
        <v>1</v>
      </c>
      <c r="L246" s="75">
        <v>84</v>
      </c>
      <c r="M246" s="74" t="s">
        <v>12</v>
      </c>
      <c r="N246" s="14" t="s">
        <v>12</v>
      </c>
      <c r="O246" s="84">
        <v>1</v>
      </c>
      <c r="P246" s="83">
        <v>0</v>
      </c>
      <c r="Q246" s="83">
        <v>0</v>
      </c>
      <c r="R246" s="19">
        <v>0</v>
      </c>
      <c r="S246" s="19" t="s">
        <v>106</v>
      </c>
      <c r="T246" s="34" t="s">
        <v>43</v>
      </c>
      <c r="U246" s="77" t="s">
        <v>516</v>
      </c>
      <c r="V246" s="11"/>
      <c r="W246" s="95">
        <v>0.31</v>
      </c>
      <c r="X246" s="94">
        <v>0.64</v>
      </c>
      <c r="Y246" s="86" t="s">
        <v>517</v>
      </c>
      <c r="Z246" s="80" t="s">
        <v>512</v>
      </c>
      <c r="AA246" s="84" t="s">
        <v>12</v>
      </c>
      <c r="AB246" s="84" t="s">
        <v>12</v>
      </c>
      <c r="AC246" s="85" t="s">
        <v>12</v>
      </c>
      <c r="AD246" s="115" t="s">
        <v>12</v>
      </c>
      <c r="AE246" s="115" t="s">
        <v>12</v>
      </c>
    </row>
    <row r="247" spans="1:31" s="89" customFormat="1" ht="64.05" customHeight="1" x14ac:dyDescent="0.3">
      <c r="A247" s="75">
        <v>81</v>
      </c>
      <c r="B247" s="75">
        <v>127</v>
      </c>
      <c r="C247" s="7">
        <v>246</v>
      </c>
      <c r="D247" s="55" t="s">
        <v>518</v>
      </c>
      <c r="E247" s="55" t="s">
        <v>518</v>
      </c>
      <c r="F247" s="38" t="s">
        <v>507</v>
      </c>
      <c r="G247" s="11">
        <v>0</v>
      </c>
      <c r="H247" s="11">
        <v>1</v>
      </c>
      <c r="I247" s="11">
        <v>2</v>
      </c>
      <c r="J247" s="11">
        <v>0</v>
      </c>
      <c r="K247" s="11">
        <v>1</v>
      </c>
      <c r="L247" s="75">
        <v>109</v>
      </c>
      <c r="M247" s="74" t="s">
        <v>12</v>
      </c>
      <c r="N247" s="14" t="s">
        <v>12</v>
      </c>
      <c r="O247" s="84">
        <v>1</v>
      </c>
      <c r="P247" s="83">
        <v>0</v>
      </c>
      <c r="Q247" s="83">
        <v>0</v>
      </c>
      <c r="R247" s="19">
        <v>0</v>
      </c>
      <c r="S247" s="19" t="s">
        <v>106</v>
      </c>
      <c r="T247" s="34" t="s">
        <v>43</v>
      </c>
      <c r="U247" s="77" t="s">
        <v>514</v>
      </c>
      <c r="V247" s="11"/>
      <c r="W247" s="95">
        <v>0.54</v>
      </c>
      <c r="X247" s="94">
        <v>1.29</v>
      </c>
      <c r="Y247" s="86" t="s">
        <v>519</v>
      </c>
      <c r="Z247" s="80" t="s">
        <v>512</v>
      </c>
      <c r="AA247" s="84" t="s">
        <v>12</v>
      </c>
      <c r="AB247" s="84" t="s">
        <v>12</v>
      </c>
      <c r="AC247" s="85" t="s">
        <v>12</v>
      </c>
      <c r="AD247" s="115" t="s">
        <v>12</v>
      </c>
      <c r="AE247" s="115" t="s">
        <v>12</v>
      </c>
    </row>
    <row r="248" spans="1:31" s="89" customFormat="1" ht="64.05" customHeight="1" x14ac:dyDescent="0.3">
      <c r="A248" s="75">
        <v>81</v>
      </c>
      <c r="B248" s="75">
        <v>127</v>
      </c>
      <c r="C248" s="8">
        <v>247</v>
      </c>
      <c r="D248" s="55" t="s">
        <v>518</v>
      </c>
      <c r="E248" s="55" t="s">
        <v>518</v>
      </c>
      <c r="F248" s="38" t="s">
        <v>507</v>
      </c>
      <c r="G248" s="11">
        <v>0</v>
      </c>
      <c r="H248" s="11">
        <v>1</v>
      </c>
      <c r="I248" s="11">
        <v>2</v>
      </c>
      <c r="J248" s="11">
        <v>0</v>
      </c>
      <c r="K248" s="11">
        <v>1</v>
      </c>
      <c r="L248" s="75">
        <v>109</v>
      </c>
      <c r="M248" s="74" t="s">
        <v>12</v>
      </c>
      <c r="N248" s="14" t="s">
        <v>12</v>
      </c>
      <c r="O248" s="84">
        <v>1</v>
      </c>
      <c r="P248" s="83">
        <v>0</v>
      </c>
      <c r="Q248" s="83">
        <v>0</v>
      </c>
      <c r="R248" s="19">
        <v>0</v>
      </c>
      <c r="S248" s="19" t="s">
        <v>106</v>
      </c>
      <c r="T248" s="34" t="s">
        <v>43</v>
      </c>
      <c r="U248" s="77" t="s">
        <v>515</v>
      </c>
      <c r="V248" s="11"/>
      <c r="W248" s="95">
        <v>0.54</v>
      </c>
      <c r="X248" s="94">
        <v>1.3</v>
      </c>
      <c r="Y248" s="86" t="s">
        <v>519</v>
      </c>
      <c r="Z248" s="80" t="s">
        <v>512</v>
      </c>
      <c r="AA248" s="84" t="s">
        <v>12</v>
      </c>
      <c r="AB248" s="84" t="s">
        <v>12</v>
      </c>
      <c r="AC248" s="85" t="s">
        <v>12</v>
      </c>
      <c r="AD248" s="115" t="s">
        <v>12</v>
      </c>
      <c r="AE248" s="115" t="s">
        <v>12</v>
      </c>
    </row>
    <row r="249" spans="1:31" s="89" customFormat="1" ht="64.05" customHeight="1" x14ac:dyDescent="0.3">
      <c r="A249" s="75">
        <v>81</v>
      </c>
      <c r="B249" s="75">
        <v>127</v>
      </c>
      <c r="C249" s="8">
        <v>248</v>
      </c>
      <c r="D249" s="55" t="s">
        <v>518</v>
      </c>
      <c r="E249" s="55" t="s">
        <v>518</v>
      </c>
      <c r="F249" s="38" t="s">
        <v>507</v>
      </c>
      <c r="G249" s="11">
        <v>0</v>
      </c>
      <c r="H249" s="11">
        <v>1</v>
      </c>
      <c r="I249" s="11">
        <v>2</v>
      </c>
      <c r="J249" s="11">
        <v>0</v>
      </c>
      <c r="K249" s="11">
        <v>1</v>
      </c>
      <c r="L249" s="75">
        <v>109</v>
      </c>
      <c r="M249" s="74" t="s">
        <v>12</v>
      </c>
      <c r="N249" s="14" t="s">
        <v>12</v>
      </c>
      <c r="O249" s="84">
        <v>1</v>
      </c>
      <c r="P249" s="83">
        <v>0</v>
      </c>
      <c r="Q249" s="83">
        <v>0</v>
      </c>
      <c r="R249" s="19">
        <v>0</v>
      </c>
      <c r="S249" s="19" t="s">
        <v>106</v>
      </c>
      <c r="T249" s="34" t="s">
        <v>43</v>
      </c>
      <c r="U249" s="77" t="s">
        <v>516</v>
      </c>
      <c r="V249" s="11"/>
      <c r="W249" s="95">
        <v>0.48</v>
      </c>
      <c r="X249" s="94">
        <v>1.1000000000000001</v>
      </c>
      <c r="Y249" s="86" t="s">
        <v>519</v>
      </c>
      <c r="Z249" s="80" t="s">
        <v>512</v>
      </c>
      <c r="AA249" s="84" t="s">
        <v>12</v>
      </c>
      <c r="AB249" s="84" t="s">
        <v>12</v>
      </c>
      <c r="AC249" s="85" t="s">
        <v>12</v>
      </c>
      <c r="AD249" s="115" t="s">
        <v>12</v>
      </c>
      <c r="AE249" s="115" t="s">
        <v>12</v>
      </c>
    </row>
    <row r="250" spans="1:31" s="89" customFormat="1" ht="64.05" customHeight="1" x14ac:dyDescent="0.3">
      <c r="A250" s="75">
        <v>81</v>
      </c>
      <c r="B250" s="75">
        <v>128</v>
      </c>
      <c r="C250" s="7">
        <v>249</v>
      </c>
      <c r="D250" s="55" t="s">
        <v>520</v>
      </c>
      <c r="E250" s="55" t="s">
        <v>520</v>
      </c>
      <c r="F250" s="38" t="s">
        <v>507</v>
      </c>
      <c r="G250" s="11">
        <v>0</v>
      </c>
      <c r="H250" s="11">
        <v>1</v>
      </c>
      <c r="I250" s="11">
        <v>2</v>
      </c>
      <c r="J250" s="11">
        <v>0</v>
      </c>
      <c r="K250" s="11">
        <v>1</v>
      </c>
      <c r="L250" s="75">
        <v>104</v>
      </c>
      <c r="M250" s="74" t="s">
        <v>12</v>
      </c>
      <c r="N250" s="14" t="s">
        <v>12</v>
      </c>
      <c r="O250" s="84">
        <v>1</v>
      </c>
      <c r="P250" s="83">
        <v>0</v>
      </c>
      <c r="Q250" s="83">
        <v>0</v>
      </c>
      <c r="R250" s="19">
        <v>0</v>
      </c>
      <c r="S250" s="19" t="s">
        <v>106</v>
      </c>
      <c r="T250" s="34" t="s">
        <v>43</v>
      </c>
      <c r="U250" s="77" t="s">
        <v>514</v>
      </c>
      <c r="V250" s="11"/>
      <c r="W250" s="95">
        <v>0.71</v>
      </c>
      <c r="X250" s="94">
        <v>1.99</v>
      </c>
      <c r="Y250" s="86" t="s">
        <v>519</v>
      </c>
      <c r="Z250" s="80" t="s">
        <v>512</v>
      </c>
      <c r="AA250" s="84" t="s">
        <v>12</v>
      </c>
      <c r="AB250" s="84" t="s">
        <v>12</v>
      </c>
      <c r="AC250" s="85" t="s">
        <v>12</v>
      </c>
      <c r="AD250" s="115" t="s">
        <v>12</v>
      </c>
      <c r="AE250" s="115" t="s">
        <v>12</v>
      </c>
    </row>
    <row r="251" spans="1:31" s="89" customFormat="1" ht="64.05" customHeight="1" x14ac:dyDescent="0.3">
      <c r="A251" s="75">
        <v>81</v>
      </c>
      <c r="B251" s="75">
        <v>128</v>
      </c>
      <c r="C251" s="8">
        <v>250</v>
      </c>
      <c r="D251" s="55" t="s">
        <v>520</v>
      </c>
      <c r="E251" s="55" t="s">
        <v>520</v>
      </c>
      <c r="F251" s="38" t="s">
        <v>507</v>
      </c>
      <c r="G251" s="11">
        <v>0</v>
      </c>
      <c r="H251" s="11">
        <v>1</v>
      </c>
      <c r="I251" s="11">
        <v>2</v>
      </c>
      <c r="J251" s="11">
        <v>0</v>
      </c>
      <c r="K251" s="11">
        <v>1</v>
      </c>
      <c r="L251" s="75">
        <v>104</v>
      </c>
      <c r="M251" s="74" t="s">
        <v>12</v>
      </c>
      <c r="N251" s="14" t="s">
        <v>12</v>
      </c>
      <c r="O251" s="84">
        <v>1</v>
      </c>
      <c r="P251" s="83">
        <v>0</v>
      </c>
      <c r="Q251" s="83">
        <v>0</v>
      </c>
      <c r="R251" s="19">
        <v>0</v>
      </c>
      <c r="S251" s="19" t="s">
        <v>106</v>
      </c>
      <c r="T251" s="34" t="s">
        <v>43</v>
      </c>
      <c r="U251" s="77" t="s">
        <v>515</v>
      </c>
      <c r="V251" s="11"/>
      <c r="W251" s="95">
        <v>0.7</v>
      </c>
      <c r="X251" s="94">
        <v>1.97</v>
      </c>
      <c r="Y251" s="86" t="s">
        <v>519</v>
      </c>
      <c r="Z251" s="80" t="s">
        <v>512</v>
      </c>
      <c r="AA251" s="84" t="s">
        <v>12</v>
      </c>
      <c r="AB251" s="84" t="s">
        <v>12</v>
      </c>
      <c r="AC251" s="85" t="s">
        <v>12</v>
      </c>
      <c r="AD251" s="115" t="s">
        <v>12</v>
      </c>
      <c r="AE251" s="115" t="s">
        <v>12</v>
      </c>
    </row>
    <row r="252" spans="1:31" s="89" customFormat="1" ht="64.05" customHeight="1" x14ac:dyDescent="0.3">
      <c r="A252" s="75">
        <v>81</v>
      </c>
      <c r="B252" s="75">
        <v>128</v>
      </c>
      <c r="C252" s="8">
        <v>251</v>
      </c>
      <c r="D252" s="55" t="s">
        <v>520</v>
      </c>
      <c r="E252" s="55" t="s">
        <v>520</v>
      </c>
      <c r="F252" s="38" t="s">
        <v>507</v>
      </c>
      <c r="G252" s="11">
        <v>0</v>
      </c>
      <c r="H252" s="11">
        <v>1</v>
      </c>
      <c r="I252" s="11">
        <v>2</v>
      </c>
      <c r="J252" s="11">
        <v>0</v>
      </c>
      <c r="K252" s="11">
        <v>1</v>
      </c>
      <c r="L252" s="75">
        <v>104</v>
      </c>
      <c r="M252" s="74" t="s">
        <v>12</v>
      </c>
      <c r="N252" s="14" t="s">
        <v>12</v>
      </c>
      <c r="O252" s="84">
        <v>1</v>
      </c>
      <c r="P252" s="83">
        <v>0</v>
      </c>
      <c r="Q252" s="83">
        <v>0</v>
      </c>
      <c r="R252" s="19">
        <v>0</v>
      </c>
      <c r="S252" s="19" t="s">
        <v>106</v>
      </c>
      <c r="T252" s="34" t="s">
        <v>43</v>
      </c>
      <c r="U252" s="77" t="s">
        <v>516</v>
      </c>
      <c r="V252" s="11"/>
      <c r="W252" s="95">
        <v>0.69</v>
      </c>
      <c r="X252" s="94">
        <v>1.88</v>
      </c>
      <c r="Y252" s="86" t="s">
        <v>519</v>
      </c>
      <c r="Z252" s="80" t="s">
        <v>512</v>
      </c>
      <c r="AA252" s="84" t="s">
        <v>12</v>
      </c>
      <c r="AB252" s="84" t="s">
        <v>12</v>
      </c>
      <c r="AC252" s="85" t="s">
        <v>12</v>
      </c>
      <c r="AD252" s="115" t="s">
        <v>12</v>
      </c>
      <c r="AE252" s="115" t="s">
        <v>12</v>
      </c>
    </row>
    <row r="255" spans="1:31" x14ac:dyDescent="0.3">
      <c r="M255" s="96"/>
    </row>
    <row r="256" spans="1:31" x14ac:dyDescent="0.3">
      <c r="M256" s="96"/>
    </row>
    <row r="257" spans="13:13" x14ac:dyDescent="0.3">
      <c r="M257" s="96"/>
    </row>
    <row r="259" spans="13:13" x14ac:dyDescent="0.3">
      <c r="M259" s="96"/>
    </row>
  </sheetData>
  <autoFilter ref="A1:AC252" xr:uid="{7B289E13-BA75-974F-A220-2CBD510BFA01}"/>
  <sortState xmlns:xlrd2="http://schemas.microsoft.com/office/spreadsheetml/2017/richdata2" ref="A2:AE252">
    <sortCondition ref="C2:C252"/>
  </sortState>
  <phoneticPr fontId="18"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Legend</vt:lpstr>
      <vt:lpstr>Included</vt:lpstr>
      <vt:lpstr>Legend!Print_Area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Reisinger</dc:creator>
  <cp:lastModifiedBy>Donny</cp:lastModifiedBy>
  <cp:lastPrinted>2020-05-19T04:02:49Z</cp:lastPrinted>
  <dcterms:created xsi:type="dcterms:W3CDTF">2017-04-05T03:08:22Z</dcterms:created>
  <dcterms:modified xsi:type="dcterms:W3CDTF">2021-04-13T02:41:12Z</dcterms:modified>
</cp:coreProperties>
</file>