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Stop1_Sem6\SI\lab\lab2\"/>
    </mc:Choice>
  </mc:AlternateContent>
  <xr:revisionPtr revIDLastSave="0" documentId="8_{6B5CE353-FD87-427D-9530-F06B0B308206}" xr6:coauthVersionLast="47" xr6:coauthVersionMax="47" xr10:uidLastSave="{00000000-0000-0000-0000-000000000000}"/>
  <bookViews>
    <workbookView xWindow="-108" yWindow="-108" windowWidth="23256" windowHeight="12576" activeTab="2" xr2:uid="{B7D070A3-14E4-4ABA-902E-A3190B11CF84}"/>
  </bookViews>
  <sheets>
    <sheet name="TabelaAlfaBeta" sheetId="2" r:id="rId1"/>
    <sheet name="Arkusz1" sheetId="1" r:id="rId2"/>
    <sheet name="TabelaMiniMax" sheetId="4" r:id="rId3"/>
    <sheet name="Arkusz2" sheetId="3" r:id="rId4"/>
  </sheets>
  <definedNames>
    <definedName name="ExternalData_1" localSheetId="0" hidden="1">TabelaAlfaBeta!$A$1:$K$13</definedName>
    <definedName name="ExternalData_1" localSheetId="2" hidden="1">TabelaMiniMax!$A$1:$K$13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4" l="1"/>
  <c r="F22" i="4"/>
  <c r="F21" i="4"/>
  <c r="F20" i="4"/>
  <c r="F19" i="4"/>
  <c r="F18" i="4"/>
  <c r="F19" i="2"/>
  <c r="F20" i="2"/>
  <c r="F21" i="2"/>
  <c r="F22" i="2"/>
  <c r="F23" i="2"/>
  <c r="F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0B0128-D2CD-48A6-BAFD-F3030FDD507E}" keepAlive="1" name="Zapytanie — Tabela1" description="Połączenie z zapytaniem „Tabela1” w skoroszycie." type="5" refreshedVersion="8" background="1" saveData="1">
    <dbPr connection="Provider=Microsoft.Mashup.OleDb.1;Data Source=$Workbook$;Location=Tabela1;Extended Properties=&quot;&quot;" command="SELECT * FROM [Tabela1]"/>
  </connection>
  <connection id="2" xr16:uid="{A64E99A2-F39F-4692-8743-6BB2A6C5FF3A}" keepAlive="1" name="Zapytanie — Tabela3" description="Połączenie z zapytaniem „Tabela3” w skoroszycie." type="5" refreshedVersion="8" background="1" saveData="1">
    <dbPr connection="Provider=Microsoft.Mashup.OleDb.1;Data Source=$Workbook$;Location=Tabela3;Extended Properties=&quot;&quot;" command="SELECT * FROM [Tabela3]"/>
  </connection>
</connections>
</file>

<file path=xl/sharedStrings.xml><?xml version="1.0" encoding="utf-8"?>
<sst xmlns="http://schemas.openxmlformats.org/spreadsheetml/2006/main" count="144" uniqueCount="40">
  <si>
    <t>PlayerColor;Strategy1;StrategyEnd;TestNum;WinRate;Depth;AvgFullTimeSearch;DeviationFullTimeSearch;AvgMoveTime;AvgDeviationMoveTime;AvgFullNodesSearched;DeviationFullNodesSearched</t>
  </si>
  <si>
    <t>Black;StrategyGreedy;StrategyGreedy;100;0,53;1;0,006071722000000002;0,0010403962923405676;0,0002014660875857434;0,00012028245472121696;480,52;69,12054397934091</t>
  </si>
  <si>
    <t>White;StrategyGreedy;StrategyGreedy;100;0,43;1;0,005732631000000004;0,0007226538174942411;0,0001924559636898142;0,00011432346589846333;471,84;53,61841474717432</t>
  </si>
  <si>
    <t>Black;StrategyGreedy;StrategyGreedy;50;0,54;2;0,055203897999999994;0,012835461025136418;0,001868050154820171;0,0013089778893233034;2499,08;558,4968340107221</t>
  </si>
  <si>
    <t>White;StrategyGreedy;StrategyGreedy;50;0,46;1;0,005499726000000002;0,0008578553576938246;0,00018772951068382862;0,00011312979184462075;477,8;77,78251731591102</t>
  </si>
  <si>
    <t>Black;StrategyGreedy;StrategyGreedy;20;0,75;3;0,34649948;0,08277775577253589;0,011445513543010752;0,00917850132068457;14480,75;3392,9565407620535</t>
  </si>
  <si>
    <t>White;StrategyGreedy;StrategyGreedy;20;0,25;1;0,005585919999999999;0,0007895060554549282;0,00018804985873192433;0,00010850479038674592;483,8;63,84637812750228</t>
  </si>
  <si>
    <t>Black;StrategyGreedy;StrategyGreedy;5;0,4;4;1,8285560599999997;0,6159615487475417;0,06045241425806451;0,055991110431759895;76934;27646,402652063072</t>
  </si>
  <si>
    <t>White;StrategyGreedy;StrategyGreedy;5;0,4;1;0,005178240000000001;0,0006315415508103961;0,00017393990804597702;0,0001017738768940318;443,2;67,81858152453499</t>
  </si>
  <si>
    <t>Black;StrategyGreedy;StrategyGreedy;1;1;5;11,0029217;0;0,343841303125;0,3264277783268955;479401;0</t>
  </si>
  <si>
    <t>White;StrategyGreedy;StrategyGreedy;1;0;1;0,0056140999999999995;0;0,00020050357142857141;0,00011789126794921441;466;0</t>
  </si>
  <si>
    <t>Black;StrategyGreedy;StrategyGreedy;1;1;6;69,1134873;0;2,3037829100000002;2,860533928069407;3067185;0</t>
  </si>
  <si>
    <t>White;StrategyGreedy;StrategyGreedy;1;0;1;0,006535599999999998;0;0,00022536551724137925;0,00012508734679487265;562;0</t>
  </si>
  <si>
    <t>Kolumna1</t>
  </si>
  <si>
    <t>PlayerColor</t>
  </si>
  <si>
    <t>Strategia</t>
  </si>
  <si>
    <t>TestNum</t>
  </si>
  <si>
    <t>WinRate</t>
  </si>
  <si>
    <t>Depth</t>
  </si>
  <si>
    <t>AvgFullTimeSearch</t>
  </si>
  <si>
    <t>DeviationFullTimeSearch</t>
  </si>
  <si>
    <t>AvgMoveTime</t>
  </si>
  <si>
    <t>AvgDeviationMoveTime</t>
  </si>
  <si>
    <t>AvgFullNodesSearched</t>
  </si>
  <si>
    <t>DeviationFullNodesSearched</t>
  </si>
  <si>
    <t>Black</t>
  </si>
  <si>
    <t>StrategyGreedy:StrategyGreedy</t>
  </si>
  <si>
    <t>White</t>
  </si>
  <si>
    <t>Black;StrategyGreedy;StrategyGreedy;100;0,56;1;0,005789647999999997;0,0007321244838796199;0,00019178273715007418;0,00010476383770789825;490,8;65,22882798272555</t>
  </si>
  <si>
    <t>White;StrategyGreedy;StrategyGreedy;100;0,38;1;0,005508332000000001;0,0006895029901138937;0,0001849541271253774;0,00010760356488297971;481,34;61,54286636158572</t>
  </si>
  <si>
    <t>Black;StrategyGreedy;StrategyGreedy;50;0,72;2;0,057788771999999995;0,01389360237385596;0,0019108419617352606;0,0014030705598759904;2639;538,6224651831744</t>
  </si>
  <si>
    <t>White;StrategyGreedy;StrategyGreedy;50;0,24;1;0,005712855999999999;0,001700780849628782;0,00019288359321468297;0,00014189468614100997;473,68;72,37276835937672</t>
  </si>
  <si>
    <t>Black;StrategyGreedy;StrategyGreedy;20;0,8;3;0,555672505;0,13169883232883836;0,018367786758504822;0,016311976428716953;22615,55;5419,168372315074</t>
  </si>
  <si>
    <t>White;StrategyGreedy;StrategyGreedy;20;0,2;1;0,005575585;0,0008223542419632793;0,0001880355928412522;0,00010935949017576373;471,8;60,28233572117126</t>
  </si>
  <si>
    <t>Black;StrategyGreedy;StrategyGreedy;5;0,8;4;5,1382663200000005;1,3542927542109622;0,169833908172043;0,17346739108205914;224289,4;65364,99906096535</t>
  </si>
  <si>
    <t>White;StrategyGreedy;StrategyGreedy;5;0,2;1;0,005668940000000002;0,000334509901796644;0,00019033167816091958;0,00011289493803682785;504;27,914154115788644</t>
  </si>
  <si>
    <t>Black;StrategyGreedy;StrategyGreedy;1;1;5;33,7023318;0;1,12341106;1,7874852734749855;1246788;0</t>
  </si>
  <si>
    <t>White;StrategyGreedy;StrategyGreedy;1;0;1;0,005611500000000001;0;0,00018705000000000005;0,00011227019714361717;500;0</t>
  </si>
  <si>
    <t>Black;StrategyGreedy;StrategyGreedy;1;1;6;239,3952948;0;7,97984316;9,849525756412255;10074625;0</t>
  </si>
  <si>
    <t>White;StrategyGreedy;StrategyGreedy;1;0;1;0,004974700000000001;0;0,00016582333333333338;9,294559585525767E-05;422;0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</si>
</sst>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"/>
    <numFmt numFmtId="173" formatCode="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167" fontId="0" fillId="0" borderId="0" xfId="0" applyNumberFormat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167" fontId="0" fillId="3" borderId="2" xfId="0" applyNumberFormat="1" applyFont="1" applyFill="1" applyBorder="1"/>
    <xf numFmtId="167" fontId="0" fillId="3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67" fontId="0" fillId="0" borderId="2" xfId="0" applyNumberFormat="1" applyFont="1" applyBorder="1"/>
    <xf numFmtId="167" fontId="0" fillId="0" borderId="3" xfId="0" applyNumberFormat="1" applyFont="1" applyBorder="1"/>
    <xf numFmtId="173" fontId="0" fillId="3" borderId="2" xfId="0" applyNumberFormat="1" applyFont="1" applyFill="1" applyBorder="1"/>
    <xf numFmtId="173" fontId="0" fillId="0" borderId="2" xfId="0" applyNumberFormat="1" applyFont="1" applyBorder="1"/>
  </cellXfs>
  <cellStyles count="1">
    <cellStyle name="Normalny" xfId="0" builtinId="0"/>
  </cellStyles>
  <dxfs count="5">
    <dxf>
      <numFmt numFmtId="0" formatCode="General"/>
    </dxf>
    <dxf>
      <numFmt numFmtId="0" formatCode="General"/>
    </dxf>
    <dxf>
      <numFmt numFmtId="167" formatCode="0.000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całkowity</a:t>
            </a:r>
            <a:r>
              <a:rPr lang="pl-PL" baseline="0"/>
              <a:t> czas poszukiwania w zależności od głębokości (Alfa-Beta)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TabelaAlfaBeta!$F$17</c:f>
              <c:strCache>
                <c:ptCount val="1"/>
                <c:pt idx="0">
                  <c:v>AvgFullTimeSearch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TabelaAlfaBeta!$E$18:$E$23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TabelaAlfaBeta!$F$18:$F$23</c:f>
              <c:numCache>
                <c:formatCode>0.0</c:formatCode>
                <c:ptCount val="6"/>
                <c:pt idx="0">
                  <c:v>6.0717220000000012</c:v>
                </c:pt>
                <c:pt idx="1">
                  <c:v>55.203897999999995</c:v>
                </c:pt>
                <c:pt idx="2">
                  <c:v>346.49948000000001</c:v>
                </c:pt>
                <c:pt idx="3">
                  <c:v>1828.5560599999997</c:v>
                </c:pt>
                <c:pt idx="4">
                  <c:v>11002.921700000001</c:v>
                </c:pt>
                <c:pt idx="5">
                  <c:v>69113.487300000008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E-4010-AC68-EF1480824C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124752"/>
        <c:axId val="719128112"/>
      </c:barChart>
      <c:catAx>
        <c:axId val="71912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</a:t>
                </a:r>
                <a:r>
                  <a:rPr lang="pl-PL" baseline="0"/>
                  <a:t> przeszukiwania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128112"/>
        <c:crosses val="autoZero"/>
        <c:auto val="1"/>
        <c:lblAlgn val="ctr"/>
        <c:lblOffset val="100"/>
        <c:noMultiLvlLbl val="0"/>
      </c:catAx>
      <c:valAx>
        <c:axId val="719128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całokowity czas poszukiwania w milisekundach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1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całkowity</a:t>
            </a:r>
            <a:r>
              <a:rPr lang="pl-PL" baseline="0"/>
              <a:t> czas poszukiwania w zależności od głębokości (MiniMax)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TabelaMiniMax!$F$17</c:f>
              <c:strCache>
                <c:ptCount val="1"/>
                <c:pt idx="0">
                  <c:v>AvgFullTimeSearch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TabelaMiniMax!$F$18:$F$23</c:f>
              <c:numCache>
                <c:formatCode>0.0</c:formatCode>
                <c:ptCount val="6"/>
                <c:pt idx="0">
                  <c:v>5.789647999999997</c:v>
                </c:pt>
                <c:pt idx="1">
                  <c:v>57.788771999999994</c:v>
                </c:pt>
                <c:pt idx="2">
                  <c:v>555.672505</c:v>
                </c:pt>
                <c:pt idx="3">
                  <c:v>5138.2663200000006</c:v>
                </c:pt>
                <c:pt idx="4">
                  <c:v>33702.3318</c:v>
                </c:pt>
                <c:pt idx="5">
                  <c:v>239395.29479999997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89-4817-9A3B-A58D169FDA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124752"/>
        <c:axId val="719128112"/>
      </c:barChart>
      <c:catAx>
        <c:axId val="71912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Głębokość</a:t>
                </a:r>
                <a:r>
                  <a:rPr lang="pl-PL" baseline="0"/>
                  <a:t> przeszukiwania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128112"/>
        <c:crosses val="autoZero"/>
        <c:auto val="1"/>
        <c:lblAlgn val="ctr"/>
        <c:lblOffset val="100"/>
        <c:noMultiLvlLbl val="0"/>
      </c:catAx>
      <c:valAx>
        <c:axId val="719128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całokowity czas poszukiwania w milisekundach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912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990600</xdr:colOff>
      <xdr:row>24</xdr:row>
      <xdr:rowOff>95250</xdr:rowOff>
    </xdr:from>
    <xdr:to>
      <xdr:col>7</xdr:col>
      <xdr:colOff>1059180</xdr:colOff>
      <xdr:row>46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9079038-2E8A-9190-B8BC-B1B5C67EF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27</xdr:row>
      <xdr:rowOff>0</xdr:rowOff>
    </xdr:from>
    <xdr:to>
      <xdr:col>8</xdr:col>
      <xdr:colOff>1584960</xdr:colOff>
      <xdr:row>48</xdr:row>
      <xdr:rowOff>95250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E3099B0-F8D4-4FB0-A662-15B09D5D8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CFCD3E-EFF6-4F67-82D5-F6C4151C04B5}" autoFormatId="16" applyNumberFormats="0" applyBorderFormats="0" applyFontFormats="0" applyPatternFormats="0" applyAlignmentFormats="0" applyWidthHeightFormats="0">
  <queryTableRefresh nextId="12">
    <queryTableFields count="11">
      <queryTableField id="1" name="PlayerColor" tableColumnId="1"/>
      <queryTableField id="2" name="Strategia" tableColumnId="2"/>
      <queryTableField id="3" name="TestNum" tableColumnId="3"/>
      <queryTableField id="4" name="WinRate" tableColumnId="4"/>
      <queryTableField id="5" name="Depth" tableColumnId="5"/>
      <queryTableField id="6" name="AvgFullTimeSearch" tableColumnId="6"/>
      <queryTableField id="7" name="DeviationFullTimeSearch" tableColumnId="7"/>
      <queryTableField id="8" name="AvgMoveTime" tableColumnId="8"/>
      <queryTableField id="9" name="AvgDeviationMoveTime" tableColumnId="9"/>
      <queryTableField id="10" name="AvgFullNodesSearched" tableColumnId="10"/>
      <queryTableField id="11" name="DeviationFullNodesSearched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BFBE2A7-2389-4317-9DCE-C0B18E8743B7}" autoFormatId="16" applyNumberFormats="0" applyBorderFormats="0" applyFontFormats="0" applyPatternFormats="0" applyAlignmentFormats="0" applyWidthHeightFormats="0">
  <queryTableRefresh nextId="12">
    <queryTableFields count="11">
      <queryTableField id="1" name="PlayerColor" tableColumnId="1"/>
      <queryTableField id="2" name="Strategia" tableColumnId="2"/>
      <queryTableField id="3" name="TestNum" tableColumnId="3"/>
      <queryTableField id="4" name="WinRate" tableColumnId="4"/>
      <queryTableField id="5" name="Depth" tableColumnId="5"/>
      <queryTableField id="6" name="AvgFullTimeSearch" tableColumnId="6"/>
      <queryTableField id="7" name="DeviationFullTimeSearch" tableColumnId="7"/>
      <queryTableField id="8" name="AvgMoveTime" tableColumnId="8"/>
      <queryTableField id="9" name="AvgDeviationMoveTime" tableColumnId="9"/>
      <queryTableField id="10" name="AvgFullNodesSearched" tableColumnId="10"/>
      <queryTableField id="11" name="DeviationFullNodesSearched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FCA98C-1832-4A08-BD8F-CD26439A8BF9}" name="Tabela_Tabela1" displayName="Tabela_Tabela1" ref="A1:K13" tableType="queryTable" totalsRowShown="0">
  <autoFilter ref="A1:K13" xr:uid="{C0FCA98C-1832-4A08-BD8F-CD26439A8BF9}"/>
  <sortState xmlns:xlrd2="http://schemas.microsoft.com/office/spreadsheetml/2017/richdata2" ref="A2:K13">
    <sortCondition ref="A2:A13"/>
  </sortState>
  <tableColumns count="11">
    <tableColumn id="1" xr3:uid="{64EE7123-5E59-4C99-9DAE-BEB52CEB767C}" uniqueName="1" name="PlayerColor" queryTableFieldId="1" dataDxfId="4"/>
    <tableColumn id="2" xr3:uid="{680CF8FF-C5C5-4893-9BB7-E9778B78E35E}" uniqueName="2" name="Strategia" queryTableFieldId="2" dataDxfId="3"/>
    <tableColumn id="3" xr3:uid="{6CCD6E96-76AA-4D08-885D-5F9F98B0D88F}" uniqueName="3" name="TestNum" queryTableFieldId="3"/>
    <tableColumn id="4" xr3:uid="{4B43BE15-C0D3-4062-8F72-3CF14CD80C30}" uniqueName="4" name="WinRate" queryTableFieldId="4"/>
    <tableColumn id="5" xr3:uid="{583B4289-E0A8-4A0B-971E-5E04883AAA41}" uniqueName="5" name="Depth" queryTableFieldId="5"/>
    <tableColumn id="6" xr3:uid="{FC7EB7F2-B06D-42B2-9856-7A88FD466DEF}" uniqueName="6" name="AvgFullTimeSearch" queryTableFieldId="6" dataDxfId="2"/>
    <tableColumn id="7" xr3:uid="{31774634-4C01-428D-940C-42A99910FE10}" uniqueName="7" name="DeviationFullTimeSearch" queryTableFieldId="7"/>
    <tableColumn id="8" xr3:uid="{D5C7EB83-257D-4456-960F-CA2DC0CC9CD3}" uniqueName="8" name="AvgMoveTime" queryTableFieldId="8"/>
    <tableColumn id="9" xr3:uid="{FDDC4FB3-91EE-40B3-BDF4-DF6D31D93E28}" uniqueName="9" name="AvgDeviationMoveTime" queryTableFieldId="9"/>
    <tableColumn id="10" xr3:uid="{DBD0BFD4-604C-43B8-B330-72AD0A75F0BF}" uniqueName="10" name="AvgFullNodesSearched" queryTableFieldId="10"/>
    <tableColumn id="11" xr3:uid="{9CD1DBE5-B822-40FA-A56F-DB469E9D90F2}" uniqueName="11" name="DeviationFullNodesSearched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0D615-A0A9-40E9-B8F6-405D63213780}" name="Tabela1" displayName="Tabela1" ref="A1:A14" totalsRowShown="0">
  <autoFilter ref="A1:A14" xr:uid="{7F30D615-A0A9-40E9-B8F6-405D63213780}"/>
  <tableColumns count="1">
    <tableColumn id="1" xr3:uid="{40C5D07D-1D18-407E-8B7B-7D332B70482B}" name="Kolumna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F2C177-5FAB-4389-84A2-B0134F9989DA}" name="Tabela_Tabela3" displayName="Tabela_Tabela3" ref="A1:K13" tableType="queryTable" totalsRowShown="0">
  <autoFilter ref="A1:K13" xr:uid="{A1F2C177-5FAB-4389-84A2-B0134F9989DA}"/>
  <sortState xmlns:xlrd2="http://schemas.microsoft.com/office/spreadsheetml/2017/richdata2" ref="A2:K13">
    <sortCondition ref="A2:A13"/>
  </sortState>
  <tableColumns count="11">
    <tableColumn id="1" xr3:uid="{9820D97D-3FA5-4C6C-B41C-E4F5CB805708}" uniqueName="1" name="PlayerColor" queryTableFieldId="1" dataDxfId="1"/>
    <tableColumn id="2" xr3:uid="{6247E975-8E7A-4D41-BEF1-FD6CB9A37339}" uniqueName="2" name="Strategia" queryTableFieldId="2" dataDxfId="0"/>
    <tableColumn id="3" xr3:uid="{30EEF7F9-4D2B-492B-B453-23A4C4E82D40}" uniqueName="3" name="TestNum" queryTableFieldId="3"/>
    <tableColumn id="4" xr3:uid="{8FC32784-0B9A-428F-BA47-D47093650574}" uniqueName="4" name="WinRate" queryTableFieldId="4"/>
    <tableColumn id="5" xr3:uid="{AA826DF5-0D44-41EF-8D0F-346FF7B4DC9A}" uniqueName="5" name="Depth" queryTableFieldId="5"/>
    <tableColumn id="6" xr3:uid="{F4879D23-1D2C-4EF4-8302-2E22265F513E}" uniqueName="6" name="AvgFullTimeSearch" queryTableFieldId="6"/>
    <tableColumn id="7" xr3:uid="{9F46567D-B1CC-44F6-871C-1C328F8A3DBB}" uniqueName="7" name="DeviationFullTimeSearch" queryTableFieldId="7"/>
    <tableColumn id="8" xr3:uid="{2A26F2C7-54B7-4D52-A5B0-9A7F2ED8C2E0}" uniqueName="8" name="AvgMoveTime" queryTableFieldId="8"/>
    <tableColumn id="9" xr3:uid="{1317EE2B-22DA-4DF5-BEEE-F150FF622F0A}" uniqueName="9" name="AvgDeviationMoveTime" queryTableFieldId="9"/>
    <tableColumn id="10" xr3:uid="{B7A6F9DD-83EF-41CE-8A4D-CE23A98AF43C}" uniqueName="10" name="AvgFullNodesSearched" queryTableFieldId="10"/>
    <tableColumn id="11" xr3:uid="{4332F4EB-BC1A-49CC-9CB0-826317502334}" uniqueName="11" name="DeviationFullNodesSearched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4BE0F60-77BF-40FB-ACAC-917030A96181}" name="Tabela3" displayName="Tabela3" ref="A1:A14" totalsRowShown="0">
  <autoFilter ref="A1:A14" xr:uid="{84BE0F60-77BF-40FB-ACAC-917030A96181}"/>
  <tableColumns count="1">
    <tableColumn id="1" xr3:uid="{125B7D6D-CCB7-4B0B-B030-6D1F30D7D49C}" name="K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1ABB7-3C58-4128-8BC6-F00AD200C554}">
  <dimension ref="A1:K23"/>
  <sheetViews>
    <sheetView topLeftCell="A20" workbookViewId="0">
      <selection activeCell="K37" sqref="K37"/>
    </sheetView>
  </sheetViews>
  <sheetFormatPr defaultRowHeight="14.4" x14ac:dyDescent="0.3"/>
  <cols>
    <col min="1" max="1" width="12.88671875" bestFit="1" customWidth="1"/>
    <col min="2" max="2" width="26.88671875" bestFit="1" customWidth="1"/>
    <col min="3" max="3" width="10.77734375" bestFit="1" customWidth="1"/>
    <col min="4" max="4" width="10.33203125" bestFit="1" customWidth="1"/>
    <col min="5" max="5" width="8.33203125" bestFit="1" customWidth="1"/>
    <col min="6" max="6" width="19.21875" bestFit="1" customWidth="1"/>
    <col min="7" max="7" width="24.21875" bestFit="1" customWidth="1"/>
    <col min="8" max="8" width="15.5546875" bestFit="1" customWidth="1"/>
    <col min="9" max="9" width="23.77734375" bestFit="1" customWidth="1"/>
    <col min="10" max="10" width="22.6640625" bestFit="1" customWidth="1"/>
    <col min="11" max="11" width="27.6640625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">
      <c r="A2" s="1" t="s">
        <v>25</v>
      </c>
      <c r="B2" s="1" t="s">
        <v>26</v>
      </c>
      <c r="C2">
        <v>100</v>
      </c>
      <c r="D2">
        <v>0.53</v>
      </c>
      <c r="E2">
        <v>1</v>
      </c>
      <c r="F2" s="9">
        <v>6.0717220000000016E-3</v>
      </c>
      <c r="G2" s="9">
        <v>1.0403962923405676E-3</v>
      </c>
      <c r="H2" s="9">
        <v>2.014660875857434E-4</v>
      </c>
      <c r="I2" s="9">
        <v>1.2028245472121696E-4</v>
      </c>
      <c r="J2" s="9">
        <v>480.52</v>
      </c>
      <c r="K2" s="9">
        <v>69.120543979340908</v>
      </c>
    </row>
    <row r="3" spans="1:11" x14ac:dyDescent="0.3">
      <c r="A3" s="1" t="s">
        <v>25</v>
      </c>
      <c r="B3" s="1" t="s">
        <v>26</v>
      </c>
      <c r="C3">
        <v>50</v>
      </c>
      <c r="D3">
        <v>0.54</v>
      </c>
      <c r="E3">
        <v>2</v>
      </c>
      <c r="F3" s="9">
        <v>5.5203897999999994E-2</v>
      </c>
      <c r="G3" s="9">
        <v>1.2835461025136418E-2</v>
      </c>
      <c r="H3" s="9">
        <v>1.868050154820171E-3</v>
      </c>
      <c r="I3" s="9">
        <v>1.3089778893233034E-3</v>
      </c>
      <c r="J3" s="9">
        <v>2499.08</v>
      </c>
      <c r="K3" s="9">
        <v>558.49683401072207</v>
      </c>
    </row>
    <row r="4" spans="1:11" x14ac:dyDescent="0.3">
      <c r="A4" s="1" t="s">
        <v>25</v>
      </c>
      <c r="B4" s="1" t="s">
        <v>26</v>
      </c>
      <c r="C4">
        <v>20</v>
      </c>
      <c r="D4">
        <v>0.75</v>
      </c>
      <c r="E4">
        <v>3</v>
      </c>
      <c r="F4" s="9">
        <v>0.34649948000000003</v>
      </c>
      <c r="G4" s="9">
        <v>8.2777755772535891E-2</v>
      </c>
      <c r="H4" s="9">
        <v>1.1445513543010752E-2</v>
      </c>
      <c r="I4" s="9">
        <v>9.1785013206845695E-3</v>
      </c>
      <c r="J4" s="9">
        <v>14480.75</v>
      </c>
      <c r="K4" s="9">
        <v>3392.9565407620535</v>
      </c>
    </row>
    <row r="5" spans="1:11" x14ac:dyDescent="0.3">
      <c r="A5" s="1" t="s">
        <v>25</v>
      </c>
      <c r="B5" s="1" t="s">
        <v>26</v>
      </c>
      <c r="C5">
        <v>5</v>
      </c>
      <c r="D5">
        <v>0.4</v>
      </c>
      <c r="E5">
        <v>4</v>
      </c>
      <c r="F5" s="9">
        <v>1.8285560599999997</v>
      </c>
      <c r="G5" s="9">
        <v>0.61596154874754172</v>
      </c>
      <c r="H5" s="9">
        <v>6.045241425806451E-2</v>
      </c>
      <c r="I5" s="9">
        <v>5.5991110431759895E-2</v>
      </c>
      <c r="J5" s="9">
        <v>76934</v>
      </c>
      <c r="K5" s="9">
        <v>27646.402652063072</v>
      </c>
    </row>
    <row r="6" spans="1:11" x14ac:dyDescent="0.3">
      <c r="A6" s="1" t="s">
        <v>25</v>
      </c>
      <c r="B6" s="1" t="s">
        <v>26</v>
      </c>
      <c r="C6">
        <v>1</v>
      </c>
      <c r="D6">
        <v>1</v>
      </c>
      <c r="E6">
        <v>5</v>
      </c>
      <c r="F6" s="9">
        <v>11.0029217</v>
      </c>
      <c r="G6" s="9">
        <v>0</v>
      </c>
      <c r="H6" s="9">
        <v>0.343841303125</v>
      </c>
      <c r="I6" s="9">
        <v>0.32642777832689551</v>
      </c>
      <c r="J6" s="9">
        <v>479401</v>
      </c>
      <c r="K6" s="9">
        <v>0</v>
      </c>
    </row>
    <row r="7" spans="1:11" x14ac:dyDescent="0.3">
      <c r="A7" s="1" t="s">
        <v>25</v>
      </c>
      <c r="B7" s="1" t="s">
        <v>26</v>
      </c>
      <c r="C7">
        <v>1</v>
      </c>
      <c r="D7">
        <v>1</v>
      </c>
      <c r="E7">
        <v>6</v>
      </c>
      <c r="F7" s="9">
        <v>69.113487300000003</v>
      </c>
      <c r="G7" s="9">
        <v>0</v>
      </c>
      <c r="H7" s="9">
        <v>2.3037829100000002</v>
      </c>
      <c r="I7" s="9">
        <v>2.8605339280694069</v>
      </c>
      <c r="J7" s="9">
        <v>3067185</v>
      </c>
      <c r="K7" s="9">
        <v>0</v>
      </c>
    </row>
    <row r="8" spans="1:11" x14ac:dyDescent="0.3">
      <c r="A8" s="1" t="s">
        <v>27</v>
      </c>
      <c r="B8" s="1" t="s">
        <v>26</v>
      </c>
      <c r="C8">
        <v>100</v>
      </c>
      <c r="D8">
        <v>0.43</v>
      </c>
      <c r="E8">
        <v>1</v>
      </c>
      <c r="F8" s="9">
        <v>5.7326310000000037E-3</v>
      </c>
      <c r="G8">
        <v>7.2265381749424111E-4</v>
      </c>
      <c r="H8">
        <v>1.9245596368981419E-4</v>
      </c>
      <c r="I8">
        <v>1.1432346589846333E-4</v>
      </c>
      <c r="J8">
        <v>471.84</v>
      </c>
      <c r="K8">
        <v>53.61841474717432</v>
      </c>
    </row>
    <row r="9" spans="1:11" x14ac:dyDescent="0.3">
      <c r="A9" s="1" t="s">
        <v>27</v>
      </c>
      <c r="B9" s="1" t="s">
        <v>26</v>
      </c>
      <c r="C9">
        <v>50</v>
      </c>
      <c r="D9">
        <v>0.46</v>
      </c>
      <c r="E9">
        <v>1</v>
      </c>
      <c r="F9" s="9">
        <v>5.4997260000000017E-3</v>
      </c>
      <c r="G9">
        <v>8.5785535769382457E-4</v>
      </c>
      <c r="H9">
        <v>1.8772951068382862E-4</v>
      </c>
      <c r="I9">
        <v>1.1312979184462075E-4</v>
      </c>
      <c r="J9">
        <v>477.8</v>
      </c>
      <c r="K9">
        <v>77.782517315911022</v>
      </c>
    </row>
    <row r="10" spans="1:11" x14ac:dyDescent="0.3">
      <c r="A10" s="1" t="s">
        <v>27</v>
      </c>
      <c r="B10" s="1" t="s">
        <v>26</v>
      </c>
      <c r="C10">
        <v>20</v>
      </c>
      <c r="D10">
        <v>0.25</v>
      </c>
      <c r="E10">
        <v>1</v>
      </c>
      <c r="F10" s="9">
        <v>5.5859199999999994E-3</v>
      </c>
      <c r="G10">
        <v>7.8950605545492823E-4</v>
      </c>
      <c r="H10">
        <v>1.8804985873192433E-4</v>
      </c>
      <c r="I10">
        <v>1.0850479038674592E-4</v>
      </c>
      <c r="J10">
        <v>483.8</v>
      </c>
      <c r="K10">
        <v>63.846378127502277</v>
      </c>
    </row>
    <row r="11" spans="1:11" x14ac:dyDescent="0.3">
      <c r="A11" s="1" t="s">
        <v>27</v>
      </c>
      <c r="B11" s="1" t="s">
        <v>26</v>
      </c>
      <c r="C11">
        <v>5</v>
      </c>
      <c r="D11">
        <v>0.4</v>
      </c>
      <c r="E11">
        <v>1</v>
      </c>
      <c r="F11" s="9">
        <v>5.1782400000000006E-3</v>
      </c>
      <c r="G11">
        <v>6.315415508103961E-4</v>
      </c>
      <c r="H11">
        <v>1.7393990804597702E-4</v>
      </c>
      <c r="I11">
        <v>1.017738768940318E-4</v>
      </c>
      <c r="J11">
        <v>443.2</v>
      </c>
      <c r="K11">
        <v>67.818581524534991</v>
      </c>
    </row>
    <row r="12" spans="1:11" x14ac:dyDescent="0.3">
      <c r="A12" s="1" t="s">
        <v>27</v>
      </c>
      <c r="B12" s="1" t="s">
        <v>26</v>
      </c>
      <c r="C12">
        <v>1</v>
      </c>
      <c r="D12">
        <v>0</v>
      </c>
      <c r="E12">
        <v>1</v>
      </c>
      <c r="F12" s="9">
        <v>5.6140999999999995E-3</v>
      </c>
      <c r="G12">
        <v>0</v>
      </c>
      <c r="H12">
        <v>2.0050357142857141E-4</v>
      </c>
      <c r="I12">
        <v>1.1789126794921441E-4</v>
      </c>
      <c r="J12">
        <v>466</v>
      </c>
      <c r="K12">
        <v>0</v>
      </c>
    </row>
    <row r="13" spans="1:11" x14ac:dyDescent="0.3">
      <c r="A13" s="1" t="s">
        <v>27</v>
      </c>
      <c r="B13" s="1" t="s">
        <v>26</v>
      </c>
      <c r="C13">
        <v>1</v>
      </c>
      <c r="D13">
        <v>0</v>
      </c>
      <c r="E13">
        <v>1</v>
      </c>
      <c r="F13" s="9">
        <v>6.5355999999999982E-3</v>
      </c>
      <c r="G13">
        <v>0</v>
      </c>
      <c r="H13">
        <v>2.2536551724137925E-4</v>
      </c>
      <c r="I13">
        <v>1.2508734679487265E-4</v>
      </c>
      <c r="J13">
        <v>562</v>
      </c>
      <c r="K13">
        <v>0</v>
      </c>
    </row>
    <row r="17" spans="1:11" x14ac:dyDescent="0.3">
      <c r="A17" s="2" t="s">
        <v>14</v>
      </c>
      <c r="B17" s="3" t="s">
        <v>15</v>
      </c>
      <c r="C17" s="3" t="s">
        <v>16</v>
      </c>
      <c r="D17" s="3" t="s">
        <v>17</v>
      </c>
      <c r="E17" s="3" t="s">
        <v>18</v>
      </c>
      <c r="F17" s="3" t="s">
        <v>19</v>
      </c>
      <c r="G17" s="3" t="s">
        <v>20</v>
      </c>
      <c r="H17" s="3" t="s">
        <v>21</v>
      </c>
      <c r="I17" s="3" t="s">
        <v>22</v>
      </c>
      <c r="J17" s="3" t="s">
        <v>23</v>
      </c>
      <c r="K17" s="4" t="s">
        <v>24</v>
      </c>
    </row>
    <row r="18" spans="1:11" x14ac:dyDescent="0.3">
      <c r="A18" s="10" t="s">
        <v>25</v>
      </c>
      <c r="B18" s="11" t="s">
        <v>26</v>
      </c>
      <c r="C18" s="5">
        <v>100</v>
      </c>
      <c r="D18" s="5">
        <v>0.53</v>
      </c>
      <c r="E18" s="5">
        <v>1</v>
      </c>
      <c r="F18" s="18">
        <f>F2*1000</f>
        <v>6.0717220000000012</v>
      </c>
      <c r="G18" s="12">
        <v>1.0403962923405676E-3</v>
      </c>
      <c r="H18" s="12">
        <v>2.014660875857434E-4</v>
      </c>
      <c r="I18" s="12">
        <v>1.2028245472121696E-4</v>
      </c>
      <c r="J18" s="12">
        <v>480.52</v>
      </c>
      <c r="K18" s="13">
        <v>69.120543979340908</v>
      </c>
    </row>
    <row r="19" spans="1:11" x14ac:dyDescent="0.3">
      <c r="A19" s="14" t="s">
        <v>25</v>
      </c>
      <c r="B19" s="15" t="s">
        <v>26</v>
      </c>
      <c r="C19" s="7">
        <v>50</v>
      </c>
      <c r="D19" s="7">
        <v>0.54</v>
      </c>
      <c r="E19" s="7">
        <v>2</v>
      </c>
      <c r="F19" s="18">
        <f t="shared" ref="F19:F23" si="0">F3*1000</f>
        <v>55.203897999999995</v>
      </c>
      <c r="G19" s="16">
        <v>1.2835461025136418E-2</v>
      </c>
      <c r="H19" s="16">
        <v>1.868050154820171E-3</v>
      </c>
      <c r="I19" s="16">
        <v>1.3089778893233034E-3</v>
      </c>
      <c r="J19" s="16">
        <v>2499.08</v>
      </c>
      <c r="K19" s="17">
        <v>558.49683401072207</v>
      </c>
    </row>
    <row r="20" spans="1:11" x14ac:dyDescent="0.3">
      <c r="A20" s="10" t="s">
        <v>25</v>
      </c>
      <c r="B20" s="11" t="s">
        <v>26</v>
      </c>
      <c r="C20" s="5">
        <v>20</v>
      </c>
      <c r="D20" s="5">
        <v>0.75</v>
      </c>
      <c r="E20" s="5">
        <v>3</v>
      </c>
      <c r="F20" s="18">
        <f t="shared" si="0"/>
        <v>346.49948000000001</v>
      </c>
      <c r="G20" s="12">
        <v>8.2777755772535891E-2</v>
      </c>
      <c r="H20" s="12">
        <v>1.1445513543010752E-2</v>
      </c>
      <c r="I20" s="12">
        <v>9.1785013206845695E-3</v>
      </c>
      <c r="J20" s="12">
        <v>14480.75</v>
      </c>
      <c r="K20" s="13">
        <v>3392.9565407620535</v>
      </c>
    </row>
    <row r="21" spans="1:11" x14ac:dyDescent="0.3">
      <c r="A21" s="14" t="s">
        <v>25</v>
      </c>
      <c r="B21" s="15" t="s">
        <v>26</v>
      </c>
      <c r="C21" s="7">
        <v>5</v>
      </c>
      <c r="D21" s="7">
        <v>0.4</v>
      </c>
      <c r="E21" s="7">
        <v>4</v>
      </c>
      <c r="F21" s="18">
        <f t="shared" si="0"/>
        <v>1828.5560599999997</v>
      </c>
      <c r="G21" s="16">
        <v>0.61596154874754172</v>
      </c>
      <c r="H21" s="16">
        <v>6.045241425806451E-2</v>
      </c>
      <c r="I21" s="16">
        <v>5.5991110431759895E-2</v>
      </c>
      <c r="J21" s="16">
        <v>76934</v>
      </c>
      <c r="K21" s="17">
        <v>27646.402652063072</v>
      </c>
    </row>
    <row r="22" spans="1:11" x14ac:dyDescent="0.3">
      <c r="A22" s="10" t="s">
        <v>25</v>
      </c>
      <c r="B22" s="11" t="s">
        <v>26</v>
      </c>
      <c r="C22" s="5">
        <v>1</v>
      </c>
      <c r="D22" s="5">
        <v>1</v>
      </c>
      <c r="E22" s="5">
        <v>5</v>
      </c>
      <c r="F22" s="18">
        <f t="shared" si="0"/>
        <v>11002.921700000001</v>
      </c>
      <c r="G22" s="12">
        <v>0</v>
      </c>
      <c r="H22" s="12">
        <v>0.343841303125</v>
      </c>
      <c r="I22" s="12">
        <v>0.32642777832689551</v>
      </c>
      <c r="J22" s="12">
        <v>479401</v>
      </c>
      <c r="K22" s="13">
        <v>0</v>
      </c>
    </row>
    <row r="23" spans="1:11" x14ac:dyDescent="0.3">
      <c r="A23" s="14" t="s">
        <v>25</v>
      </c>
      <c r="B23" s="15" t="s">
        <v>26</v>
      </c>
      <c r="C23" s="7">
        <v>1</v>
      </c>
      <c r="D23" s="7">
        <v>1</v>
      </c>
      <c r="E23" s="7">
        <v>6</v>
      </c>
      <c r="F23" s="18">
        <f t="shared" si="0"/>
        <v>69113.487300000008</v>
      </c>
      <c r="G23" s="16">
        <v>0</v>
      </c>
      <c r="H23" s="16">
        <v>2.3037829100000002</v>
      </c>
      <c r="I23" s="16">
        <v>2.8605339280694069</v>
      </c>
      <c r="J23" s="16">
        <v>3067185</v>
      </c>
      <c r="K23" s="1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3B3AF-A635-40F7-A245-D151F407D7D8}">
  <dimension ref="A1:A14"/>
  <sheetViews>
    <sheetView workbookViewId="0">
      <selection sqref="A1:A14"/>
    </sheetView>
  </sheetViews>
  <sheetFormatPr defaultRowHeight="14.4" x14ac:dyDescent="0.3"/>
  <cols>
    <col min="1" max="1" width="11.44140625" customWidth="1"/>
  </cols>
  <sheetData>
    <row r="1" spans="1:1" x14ac:dyDescent="0.3">
      <c r="A1" t="s">
        <v>13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8</v>
      </c>
    </row>
    <row r="11" spans="1:1" x14ac:dyDescent="0.3">
      <c r="A11" t="s">
        <v>9</v>
      </c>
    </row>
    <row r="12" spans="1:1" x14ac:dyDescent="0.3">
      <c r="A12" t="s">
        <v>10</v>
      </c>
    </row>
    <row r="13" spans="1:1" x14ac:dyDescent="0.3">
      <c r="A13" t="s">
        <v>11</v>
      </c>
    </row>
    <row r="14" spans="1:1" x14ac:dyDescent="0.3">
      <c r="A14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830F-5800-4A7A-AE80-13801777F523}">
  <dimension ref="A1:K23"/>
  <sheetViews>
    <sheetView tabSelected="1" workbookViewId="0">
      <selection activeCell="K35" sqref="K35"/>
    </sheetView>
  </sheetViews>
  <sheetFormatPr defaultRowHeight="14.4" x14ac:dyDescent="0.3"/>
  <cols>
    <col min="1" max="1" width="12.88671875" bestFit="1" customWidth="1"/>
    <col min="2" max="2" width="26.88671875" bestFit="1" customWidth="1"/>
    <col min="3" max="3" width="10.77734375" bestFit="1" customWidth="1"/>
    <col min="4" max="4" width="10.33203125" bestFit="1" customWidth="1"/>
    <col min="5" max="5" width="8.33203125" bestFit="1" customWidth="1"/>
    <col min="6" max="6" width="19.21875" bestFit="1" customWidth="1"/>
    <col min="7" max="7" width="24.21875" bestFit="1" customWidth="1"/>
    <col min="8" max="8" width="15.5546875" bestFit="1" customWidth="1"/>
    <col min="9" max="9" width="23.77734375" bestFit="1" customWidth="1"/>
    <col min="10" max="10" width="22.6640625" bestFit="1" customWidth="1"/>
    <col min="11" max="11" width="27.6640625" bestFit="1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</row>
    <row r="2" spans="1:11" x14ac:dyDescent="0.3">
      <c r="A2" s="1" t="s">
        <v>25</v>
      </c>
      <c r="B2" s="1" t="s">
        <v>26</v>
      </c>
      <c r="C2">
        <v>100</v>
      </c>
      <c r="D2">
        <v>0.56000000000000005</v>
      </c>
      <c r="E2">
        <v>1</v>
      </c>
      <c r="F2">
        <v>5.7896479999999971E-3</v>
      </c>
      <c r="G2">
        <v>7.3212448387961987E-4</v>
      </c>
      <c r="H2">
        <v>1.9178273715007418E-4</v>
      </c>
      <c r="I2">
        <v>1.0476383770789825E-4</v>
      </c>
      <c r="J2">
        <v>490.8</v>
      </c>
      <c r="K2">
        <v>65.228827982725548</v>
      </c>
    </row>
    <row r="3" spans="1:11" x14ac:dyDescent="0.3">
      <c r="A3" s="1" t="s">
        <v>25</v>
      </c>
      <c r="B3" s="1" t="s">
        <v>26</v>
      </c>
      <c r="C3">
        <v>50</v>
      </c>
      <c r="D3">
        <v>0.72</v>
      </c>
      <c r="E3">
        <v>2</v>
      </c>
      <c r="F3">
        <v>5.7788771999999995E-2</v>
      </c>
      <c r="G3">
        <v>1.389360237385596E-2</v>
      </c>
      <c r="H3">
        <v>1.9108419617352606E-3</v>
      </c>
      <c r="I3">
        <v>1.4030705598759904E-3</v>
      </c>
      <c r="J3">
        <v>2639</v>
      </c>
      <c r="K3">
        <v>538.62246518317443</v>
      </c>
    </row>
    <row r="4" spans="1:11" x14ac:dyDescent="0.3">
      <c r="A4" s="1" t="s">
        <v>25</v>
      </c>
      <c r="B4" s="1" t="s">
        <v>26</v>
      </c>
      <c r="C4">
        <v>20</v>
      </c>
      <c r="D4">
        <v>0.8</v>
      </c>
      <c r="E4">
        <v>3</v>
      </c>
      <c r="F4">
        <v>0.55567250499999998</v>
      </c>
      <c r="G4">
        <v>0.13169883232883836</v>
      </c>
      <c r="H4">
        <v>1.8367786758504822E-2</v>
      </c>
      <c r="I4">
        <v>1.6311976428716953E-2</v>
      </c>
      <c r="J4">
        <v>22615.55</v>
      </c>
      <c r="K4">
        <v>5419.1683723150736</v>
      </c>
    </row>
    <row r="5" spans="1:11" x14ac:dyDescent="0.3">
      <c r="A5" s="1" t="s">
        <v>25</v>
      </c>
      <c r="B5" s="1" t="s">
        <v>26</v>
      </c>
      <c r="C5">
        <v>5</v>
      </c>
      <c r="D5">
        <v>0.8</v>
      </c>
      <c r="E5">
        <v>4</v>
      </c>
      <c r="F5">
        <v>5.1382663200000005</v>
      </c>
      <c r="G5">
        <v>1.3542927542109622</v>
      </c>
      <c r="H5">
        <v>0.169833908172043</v>
      </c>
      <c r="I5">
        <v>0.17346739108205914</v>
      </c>
      <c r="J5">
        <v>224289.4</v>
      </c>
      <c r="K5">
        <v>65364.999060965347</v>
      </c>
    </row>
    <row r="6" spans="1:11" x14ac:dyDescent="0.3">
      <c r="A6" s="1" t="s">
        <v>25</v>
      </c>
      <c r="B6" s="1" t="s">
        <v>26</v>
      </c>
      <c r="C6">
        <v>1</v>
      </c>
      <c r="D6">
        <v>1</v>
      </c>
      <c r="E6">
        <v>5</v>
      </c>
      <c r="F6">
        <v>33.702331800000003</v>
      </c>
      <c r="G6">
        <v>0</v>
      </c>
      <c r="H6">
        <v>1.12341106</v>
      </c>
      <c r="I6">
        <v>1.7874852734749855</v>
      </c>
      <c r="J6">
        <v>1246788</v>
      </c>
      <c r="K6">
        <v>0</v>
      </c>
    </row>
    <row r="7" spans="1:11" x14ac:dyDescent="0.3">
      <c r="A7" s="1" t="s">
        <v>25</v>
      </c>
      <c r="B7" s="1" t="s">
        <v>26</v>
      </c>
      <c r="C7">
        <v>1</v>
      </c>
      <c r="D7">
        <v>1</v>
      </c>
      <c r="E7">
        <v>6</v>
      </c>
      <c r="F7">
        <v>239.39529479999999</v>
      </c>
      <c r="G7">
        <v>0</v>
      </c>
      <c r="H7">
        <v>7.9798431599999997</v>
      </c>
      <c r="I7">
        <v>9.8495257564122554</v>
      </c>
      <c r="J7">
        <v>10074625</v>
      </c>
      <c r="K7">
        <v>0</v>
      </c>
    </row>
    <row r="8" spans="1:11" x14ac:dyDescent="0.3">
      <c r="A8" s="1" t="s">
        <v>27</v>
      </c>
      <c r="B8" s="1" t="s">
        <v>26</v>
      </c>
      <c r="C8">
        <v>100</v>
      </c>
      <c r="D8">
        <v>0.38</v>
      </c>
      <c r="E8">
        <v>1</v>
      </c>
      <c r="F8">
        <v>5.5083320000000012E-3</v>
      </c>
      <c r="G8">
        <v>6.8950299011389369E-4</v>
      </c>
      <c r="H8">
        <v>1.849541271253774E-4</v>
      </c>
      <c r="I8">
        <v>1.0760356488297971E-4</v>
      </c>
      <c r="J8">
        <v>481.34</v>
      </c>
      <c r="K8">
        <v>61.542866361585723</v>
      </c>
    </row>
    <row r="9" spans="1:11" x14ac:dyDescent="0.3">
      <c r="A9" s="1" t="s">
        <v>27</v>
      </c>
      <c r="B9" s="1" t="s">
        <v>26</v>
      </c>
      <c r="C9">
        <v>50</v>
      </c>
      <c r="D9">
        <v>0.24</v>
      </c>
      <c r="E9">
        <v>1</v>
      </c>
      <c r="F9">
        <v>5.7128559999999988E-3</v>
      </c>
      <c r="G9">
        <v>1.7007808496287821E-3</v>
      </c>
      <c r="H9">
        <v>1.9288359321468297E-4</v>
      </c>
      <c r="I9">
        <v>1.4189468614100997E-4</v>
      </c>
      <c r="J9">
        <v>473.68</v>
      </c>
      <c r="K9">
        <v>72.372768359376721</v>
      </c>
    </row>
    <row r="10" spans="1:11" x14ac:dyDescent="0.3">
      <c r="A10" s="1" t="s">
        <v>27</v>
      </c>
      <c r="B10" s="1" t="s">
        <v>26</v>
      </c>
      <c r="C10">
        <v>20</v>
      </c>
      <c r="D10">
        <v>0.2</v>
      </c>
      <c r="E10">
        <v>1</v>
      </c>
      <c r="F10">
        <v>5.5755850000000001E-3</v>
      </c>
      <c r="G10">
        <v>8.2235424196327935E-4</v>
      </c>
      <c r="H10">
        <v>1.8803559284125219E-4</v>
      </c>
      <c r="I10">
        <v>1.0935949017576373E-4</v>
      </c>
      <c r="J10">
        <v>471.8</v>
      </c>
      <c r="K10">
        <v>60.282335721171258</v>
      </c>
    </row>
    <row r="11" spans="1:11" x14ac:dyDescent="0.3">
      <c r="A11" s="1" t="s">
        <v>27</v>
      </c>
      <c r="B11" s="1" t="s">
        <v>26</v>
      </c>
      <c r="C11">
        <v>5</v>
      </c>
      <c r="D11">
        <v>0.2</v>
      </c>
      <c r="E11">
        <v>1</v>
      </c>
      <c r="F11">
        <v>5.6689400000000017E-3</v>
      </c>
      <c r="G11">
        <v>3.3450990179664401E-4</v>
      </c>
      <c r="H11">
        <v>1.9033167816091958E-4</v>
      </c>
      <c r="I11">
        <v>1.1289493803682785E-4</v>
      </c>
      <c r="J11">
        <v>504</v>
      </c>
      <c r="K11">
        <v>27.914154115788644</v>
      </c>
    </row>
    <row r="12" spans="1:11" x14ac:dyDescent="0.3">
      <c r="A12" s="1" t="s">
        <v>27</v>
      </c>
      <c r="B12" s="1" t="s">
        <v>26</v>
      </c>
      <c r="C12">
        <v>1</v>
      </c>
      <c r="D12">
        <v>0</v>
      </c>
      <c r="E12">
        <v>1</v>
      </c>
      <c r="F12">
        <v>5.611500000000001E-3</v>
      </c>
      <c r="G12">
        <v>0</v>
      </c>
      <c r="H12">
        <v>1.8705000000000005E-4</v>
      </c>
      <c r="I12">
        <v>1.1227019714361717E-4</v>
      </c>
      <c r="J12">
        <v>500</v>
      </c>
      <c r="K12">
        <v>0</v>
      </c>
    </row>
    <row r="13" spans="1:11" x14ac:dyDescent="0.3">
      <c r="A13" s="1" t="s">
        <v>27</v>
      </c>
      <c r="B13" s="1" t="s">
        <v>26</v>
      </c>
      <c r="C13">
        <v>1</v>
      </c>
      <c r="D13">
        <v>0</v>
      </c>
      <c r="E13">
        <v>1</v>
      </c>
      <c r="F13">
        <v>4.9747000000000012E-3</v>
      </c>
      <c r="G13">
        <v>0</v>
      </c>
      <c r="H13">
        <v>1.6582333333333338E-4</v>
      </c>
      <c r="I13">
        <v>9.2945595855257671E-5</v>
      </c>
      <c r="J13">
        <v>422</v>
      </c>
      <c r="K13">
        <v>0</v>
      </c>
    </row>
    <row r="17" spans="1:11" x14ac:dyDescent="0.3">
      <c r="A17" s="2" t="s">
        <v>14</v>
      </c>
      <c r="B17" s="3" t="s">
        <v>15</v>
      </c>
      <c r="C17" s="3" t="s">
        <v>16</v>
      </c>
      <c r="D17" s="3" t="s">
        <v>17</v>
      </c>
      <c r="E17" s="3" t="s">
        <v>18</v>
      </c>
      <c r="F17" s="3" t="s">
        <v>19</v>
      </c>
      <c r="G17" s="3" t="s">
        <v>20</v>
      </c>
      <c r="H17" s="3" t="s">
        <v>21</v>
      </c>
      <c r="I17" s="3" t="s">
        <v>22</v>
      </c>
      <c r="J17" s="3" t="s">
        <v>23</v>
      </c>
      <c r="K17" s="4" t="s">
        <v>24</v>
      </c>
    </row>
    <row r="18" spans="1:11" x14ac:dyDescent="0.3">
      <c r="A18" s="10" t="s">
        <v>25</v>
      </c>
      <c r="B18" s="11" t="s">
        <v>26</v>
      </c>
      <c r="C18" s="5">
        <v>100</v>
      </c>
      <c r="D18" s="5">
        <v>0.56000000000000005</v>
      </c>
      <c r="E18" s="5">
        <v>1</v>
      </c>
      <c r="F18" s="18">
        <f>F2*1000</f>
        <v>5.789647999999997</v>
      </c>
      <c r="G18" s="5">
        <v>7.3212448387961987E-4</v>
      </c>
      <c r="H18" s="5">
        <v>1.9178273715007418E-4</v>
      </c>
      <c r="I18" s="5">
        <v>1.0476383770789825E-4</v>
      </c>
      <c r="J18" s="5">
        <v>490.8</v>
      </c>
      <c r="K18" s="6">
        <v>65.228827982725548</v>
      </c>
    </row>
    <row r="19" spans="1:11" x14ac:dyDescent="0.3">
      <c r="A19" s="14" t="s">
        <v>25</v>
      </c>
      <c r="B19" s="15" t="s">
        <v>26</v>
      </c>
      <c r="C19" s="7">
        <v>50</v>
      </c>
      <c r="D19" s="7">
        <v>0.72</v>
      </c>
      <c r="E19" s="7">
        <v>2</v>
      </c>
      <c r="F19" s="19">
        <f t="shared" ref="F19:F23" si="0">F3*1000</f>
        <v>57.788771999999994</v>
      </c>
      <c r="G19" s="7">
        <v>1.389360237385596E-2</v>
      </c>
      <c r="H19" s="7">
        <v>1.9108419617352606E-3</v>
      </c>
      <c r="I19" s="7">
        <v>1.4030705598759904E-3</v>
      </c>
      <c r="J19" s="7">
        <v>2639</v>
      </c>
      <c r="K19" s="8">
        <v>538.62246518317443</v>
      </c>
    </row>
    <row r="20" spans="1:11" x14ac:dyDescent="0.3">
      <c r="A20" s="10" t="s">
        <v>25</v>
      </c>
      <c r="B20" s="11" t="s">
        <v>26</v>
      </c>
      <c r="C20" s="5">
        <v>20</v>
      </c>
      <c r="D20" s="5">
        <v>0.8</v>
      </c>
      <c r="E20" s="5">
        <v>3</v>
      </c>
      <c r="F20" s="18">
        <f t="shared" si="0"/>
        <v>555.672505</v>
      </c>
      <c r="G20" s="5">
        <v>0.13169883232883836</v>
      </c>
      <c r="H20" s="5">
        <v>1.8367786758504822E-2</v>
      </c>
      <c r="I20" s="5">
        <v>1.6311976428716953E-2</v>
      </c>
      <c r="J20" s="5">
        <v>22615.55</v>
      </c>
      <c r="K20" s="6">
        <v>5419.1683723150736</v>
      </c>
    </row>
    <row r="21" spans="1:11" x14ac:dyDescent="0.3">
      <c r="A21" s="14" t="s">
        <v>25</v>
      </c>
      <c r="B21" s="15" t="s">
        <v>26</v>
      </c>
      <c r="C21" s="7">
        <v>5</v>
      </c>
      <c r="D21" s="7">
        <v>0.8</v>
      </c>
      <c r="E21" s="7">
        <v>4</v>
      </c>
      <c r="F21" s="19">
        <f t="shared" si="0"/>
        <v>5138.2663200000006</v>
      </c>
      <c r="G21" s="7">
        <v>1.3542927542109622</v>
      </c>
      <c r="H21" s="7">
        <v>0.169833908172043</v>
      </c>
      <c r="I21" s="7">
        <v>0.17346739108205914</v>
      </c>
      <c r="J21" s="7">
        <v>224289.4</v>
      </c>
      <c r="K21" s="8">
        <v>65364.999060965347</v>
      </c>
    </row>
    <row r="22" spans="1:11" x14ac:dyDescent="0.3">
      <c r="A22" s="10" t="s">
        <v>25</v>
      </c>
      <c r="B22" s="11" t="s">
        <v>26</v>
      </c>
      <c r="C22" s="5">
        <v>1</v>
      </c>
      <c r="D22" s="5">
        <v>1</v>
      </c>
      <c r="E22" s="5">
        <v>5</v>
      </c>
      <c r="F22" s="18">
        <f t="shared" si="0"/>
        <v>33702.3318</v>
      </c>
      <c r="G22" s="5">
        <v>0</v>
      </c>
      <c r="H22" s="5">
        <v>1.12341106</v>
      </c>
      <c r="I22" s="5">
        <v>1.7874852734749855</v>
      </c>
      <c r="J22" s="5">
        <v>1246788</v>
      </c>
      <c r="K22" s="6">
        <v>0</v>
      </c>
    </row>
    <row r="23" spans="1:11" x14ac:dyDescent="0.3">
      <c r="A23" s="14" t="s">
        <v>25</v>
      </c>
      <c r="B23" s="15" t="s">
        <v>26</v>
      </c>
      <c r="C23" s="7">
        <v>1</v>
      </c>
      <c r="D23" s="7">
        <v>1</v>
      </c>
      <c r="E23" s="7">
        <v>6</v>
      </c>
      <c r="F23" s="19">
        <f t="shared" si="0"/>
        <v>239395.29479999997</v>
      </c>
      <c r="G23" s="7">
        <v>0</v>
      </c>
      <c r="H23" s="7">
        <v>7.9798431599999997</v>
      </c>
      <c r="I23" s="7">
        <v>9.8495257564122554</v>
      </c>
      <c r="J23" s="7">
        <v>10074625</v>
      </c>
      <c r="K23" s="8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5F59-3BDA-4115-B767-36CD1EAA2968}">
  <dimension ref="A1:A14"/>
  <sheetViews>
    <sheetView workbookViewId="0">
      <selection sqref="A1:A14"/>
    </sheetView>
  </sheetViews>
  <sheetFormatPr defaultRowHeight="14.4" x14ac:dyDescent="0.3"/>
  <cols>
    <col min="1" max="1" width="11.44140625" customWidth="1"/>
  </cols>
  <sheetData>
    <row r="1" spans="1:1" x14ac:dyDescent="0.3">
      <c r="A1" t="s">
        <v>13</v>
      </c>
    </row>
    <row r="2" spans="1:1" x14ac:dyDescent="0.3">
      <c r="A2" t="s">
        <v>0</v>
      </c>
    </row>
    <row r="3" spans="1:1" x14ac:dyDescent="0.3">
      <c r="A3" t="s">
        <v>28</v>
      </c>
    </row>
    <row r="4" spans="1:1" x14ac:dyDescent="0.3">
      <c r="A4" t="s">
        <v>29</v>
      </c>
    </row>
    <row r="5" spans="1:1" x14ac:dyDescent="0.3">
      <c r="A5" t="s">
        <v>30</v>
      </c>
    </row>
    <row r="6" spans="1:1" x14ac:dyDescent="0.3">
      <c r="A6" t="s">
        <v>31</v>
      </c>
    </row>
    <row r="7" spans="1:1" x14ac:dyDescent="0.3">
      <c r="A7" t="s">
        <v>32</v>
      </c>
    </row>
    <row r="8" spans="1:1" x14ac:dyDescent="0.3">
      <c r="A8" t="s">
        <v>33</v>
      </c>
    </row>
    <row r="9" spans="1:1" x14ac:dyDescent="0.3">
      <c r="A9" t="s">
        <v>34</v>
      </c>
    </row>
    <row r="10" spans="1:1" x14ac:dyDescent="0.3">
      <c r="A10" t="s">
        <v>35</v>
      </c>
    </row>
    <row r="11" spans="1:1" x14ac:dyDescent="0.3">
      <c r="A11" t="s">
        <v>36</v>
      </c>
    </row>
    <row r="12" spans="1:1" x14ac:dyDescent="0.3">
      <c r="A12" t="s">
        <v>37</v>
      </c>
    </row>
    <row r="13" spans="1:1" x14ac:dyDescent="0.3">
      <c r="A13" t="s">
        <v>38</v>
      </c>
    </row>
    <row r="14" spans="1:1" x14ac:dyDescent="0.3">
      <c r="A14" t="s">
        <v>39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F A A B Q S w M E F A A C A A g A 2 A C j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2 A C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A o 1 b G b X n 8 X Q I A A H s N A A A T A B w A R m 9 y b X V s Y X M v U 2 V j d G l v b j E u b S C i G A A o o B Q A A A A A A A A A A A A A A A A A A A A A A A A A A A D t V U 1 v 2 k A Q v S P x H 1 b u B S T L q o G Q p B G H l K R q V R X R 2 l K k I g 4 L n s K K 9 S 5 a r y E G c c m / 6 O / I q V J v K f + r a 5 u v j W N o V f V m L t b 4 z X s z m j d 4 A h h K w h l y 0 q d 9 V S 6 V S 8 E Y C / C Q i w d A s Y 1 a i I I s l 5 D 6 r X + I p 0 d v / c D V y 9 v 7 I V C r H Q o B T N 5 x M R l w P q l U l 7 0 O 9 q F l b N h G f 9 V r c y Z V T t 9 M R V 4 Z X 3 0 C T J X j S E Z T Q 2 m p Z A q W K z A L v n H h t z k N f e Z G U w g q u 5 L m c m l 8 T A C l a s Z M Q B L u 5 W p V 3 Q l 3 u b c g Q G P l S Z L 6 6 z u a g 2 K H I 8 R H S p 4 M F 4 x M 8 L 6 m M 6 V E p v U q z x s z 0 W H B J F O C S C m u q v w 2 u g F K f K J e V o w r l f I 5 5 B I c G S n d d j C r m m j f s W U f y l k 1 L a p r U U O L z r S o q U X n W n S h R Z d a Z L / W Q 7 0 b u 2 Y c D F E b g n 3 C n r + Y + a G B l m 6 h N q l a P l T P h x r 5 0 F k + 1 M y H z v O h i 3 z o M h 9 K P M j D j s z D r u W t e w e P 1 g 9 P j / M J Q R x N u T e P 1 j + D B W e R r 6 I F 4 c r I v X 1 d w X 2 1 n u 8 B e y C C 5 8 s e 1 + 9 t U q 4 p d Y a Y Y h G 0 p A i h n 7 M a t Z O r 8 S f 9 x V v R p T g C o b h c Z M b g S I E l j K L s g L b I L f M y m A u B 7 I S + e v + B y W b D i j t K g D v C v i j W l s B C f w A i Q W 5 g K s d Z w v V s 9 C 6 k 1 C U + O I D F c P w i d U Z w / P 0 8 m a n U P v E Z x D k v o z u p 4 2 l x o Q 7 3 I E g r g X e q q 2 P J B x s V + 7 7 / J 0 d 7 h 9 v c H x A G q b + Z 7 V E b q j u l m b M y N 2 y x l c l 8 P d / o X 8 8 O Z 1 A 1 t y I E G 9 V y i b C 8 J r N H q / 5 P R 6 t e H K 3 i a B V H q z h a x d E q j t Z / O 1 q / A V B L A Q I t A B Q A A g A I A N g A o 1 a u 6 X t O p A A A A P Y A A A A S A A A A A A A A A A A A A A A A A A A A A A B D b 2 5 m a W c v U G F j a 2 F n Z S 5 4 b W x Q S w E C L Q A U A A I A C A D Y A K N W D 8 r p q 6 Q A A A D p A A A A E w A A A A A A A A A A A A A A A A D w A A A A W 0 N v b n R l b n R f V H l w Z X N d L n h t b F B L A Q I t A B Q A A g A I A N g A o 1 b G b X n 8 X Q I A A H s N A A A T A A A A A A A A A A A A A A A A A O E B A A B G b 3 J t d W x h c y 9 T Z W N 0 a W 9 u M S 5 t U E s F B g A A A A A D A A M A w g A A A I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c h A A A A A A A A t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V G F i Z W x h X 1 R h Y m V s Y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J U M j E 6 N T I 6 M D I u M D k 4 M T g 0 N l o i I C 8 + P E V u d H J 5 I F R 5 c G U 9 I k Z p b G x D b 2 x 1 b W 5 U e X B l c y I g V m F s d W U 9 I n N C Z 1 l E Q l F N R k J R V U Z C U V U 9 I i A v P j x F b n R y e S B U e X B l P S J G a W x s Q 2 9 s d W 1 u T m F t Z X M i I F Z h b H V l P S J z W y Z x d W 9 0 O 1 B s Y X l l c k N v b G 9 y J n F 1 b 3 Q 7 L C Z x d W 9 0 O 1 N 0 c m F 0 Z W d p Y S Z x d W 9 0 O y w m c X V v d D t U Z X N 0 T n V t J n F 1 b 3 Q 7 L C Z x d W 9 0 O 1 d p b l J h d G U m c X V v d D s s J n F 1 b 3 Q 7 R G V w d G g m c X V v d D s s J n F 1 b 3 Q 7 Q X Z n R n V s b F R p b W V T Z W F y Y 2 g m c X V v d D s s J n F 1 b 3 Q 7 R G V 2 a W F 0 a W 9 u R n V s b F R p b W V T Z W F y Y 2 g m c X V v d D s s J n F 1 b 3 Q 7 Q X Z n T W 9 2 Z V R p b W U m c X V v d D s s J n F 1 b 3 Q 7 Q X Z n R G V 2 a W F 0 a W 9 u T W 9 2 Z V R p b W U m c X V v d D s s J n F 1 b 3 Q 7 Q X Z n R n V s b E 5 v Z G V z U 2 V h c m N o Z W Q m c X V v d D s s J n F 1 b 3 Q 7 R G V 2 a W F 0 a W 9 u R n V s b E 5 v Z G V z U 2 V h c m N o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S 9 B d X R v U m V t b 3 Z l Z E N v b H V t b n M x L n t Q b G F 5 Z X J D b 2 x v c i w w f S Z x d W 9 0 O y w m c X V v d D t T Z W N 0 a W 9 u M S 9 U Y W J l b G E x L 0 F 1 d G 9 S Z W 1 v d m V k Q 2 9 s d W 1 u c z E u e 1 N 0 c m F 0 Z W d p Y S w x f S Z x d W 9 0 O y w m c X V v d D t T Z W N 0 a W 9 u M S 9 U Y W J l b G E x L 0 F 1 d G 9 S Z W 1 v d m V k Q 2 9 s d W 1 u c z E u e 1 R l c 3 R O d W 0 s M n 0 m c X V v d D s s J n F 1 b 3 Q 7 U 2 V j d G l v b j E v V G F i Z W x h M S 9 B d X R v U m V t b 3 Z l Z E N v b H V t b n M x L n t X a W 5 S Y X R l L D N 9 J n F 1 b 3 Q 7 L C Z x d W 9 0 O 1 N l Y 3 R p b 2 4 x L 1 R h Y m V s Y T E v Q X V 0 b 1 J l b W 9 2 Z W R D b 2 x 1 b W 5 z M S 5 7 R G V w d G g s N H 0 m c X V v d D s s J n F 1 b 3 Q 7 U 2 V j d G l v b j E v V G F i Z W x h M S 9 B d X R v U m V t b 3 Z l Z E N v b H V t b n M x L n t B d m d G d W x s V G l t Z V N l Y X J j a C w 1 f S Z x d W 9 0 O y w m c X V v d D t T Z W N 0 a W 9 u M S 9 U Y W J l b G E x L 0 F 1 d G 9 S Z W 1 v d m V k Q 2 9 s d W 1 u c z E u e 0 R l d m l h d G l v b k Z 1 b G x U a W 1 l U 2 V h c m N o L D Z 9 J n F 1 b 3 Q 7 L C Z x d W 9 0 O 1 N l Y 3 R p b 2 4 x L 1 R h Y m V s Y T E v Q X V 0 b 1 J l b W 9 2 Z W R D b 2 x 1 b W 5 z M S 5 7 Q X Z n T W 9 2 Z V R p b W U s N 3 0 m c X V v d D s s J n F 1 b 3 Q 7 U 2 V j d G l v b j E v V G F i Z W x h M S 9 B d X R v U m V t b 3 Z l Z E N v b H V t b n M x L n t B d m d E Z X Z p Y X R p b 2 5 N b 3 Z l V G l t Z S w 4 f S Z x d W 9 0 O y w m c X V v d D t T Z W N 0 a W 9 u M S 9 U Y W J l b G E x L 0 F 1 d G 9 S Z W 1 v d m V k Q 2 9 s d W 1 u c z E u e 0 F 2 Z 0 Z 1 b G x O b 2 R l c 1 N l Y X J j a G V k L D l 9 J n F 1 b 3 Q 7 L C Z x d W 9 0 O 1 N l Y 3 R p b 2 4 x L 1 R h Y m V s Y T E v Q X V 0 b 1 J l b W 9 2 Z W R D b 2 x 1 b W 5 z M S 5 7 R G V 2 a W F 0 a W 9 u R n V s b E 5 v Z G V z U 2 V h c m N o Z W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l b G E x L 0 F 1 d G 9 S Z W 1 v d m V k Q 2 9 s d W 1 u c z E u e 1 B s Y X l l c k N v b G 9 y L D B 9 J n F 1 b 3 Q 7 L C Z x d W 9 0 O 1 N l Y 3 R p b 2 4 x L 1 R h Y m V s Y T E v Q X V 0 b 1 J l b W 9 2 Z W R D b 2 x 1 b W 5 z M S 5 7 U 3 R y Y X R l Z 2 l h L D F 9 J n F 1 b 3 Q 7 L C Z x d W 9 0 O 1 N l Y 3 R p b 2 4 x L 1 R h Y m V s Y T E v Q X V 0 b 1 J l b W 9 2 Z W R D b 2 x 1 b W 5 z M S 5 7 V G V z d E 5 1 b S w y f S Z x d W 9 0 O y w m c X V v d D t T Z W N 0 a W 9 u M S 9 U Y W J l b G E x L 0 F 1 d G 9 S Z W 1 v d m V k Q 2 9 s d W 1 u c z E u e 1 d p b l J h d G U s M 3 0 m c X V v d D s s J n F 1 b 3 Q 7 U 2 V j d G l v b j E v V G F i Z W x h M S 9 B d X R v U m V t b 3 Z l Z E N v b H V t b n M x L n t E Z X B 0 a C w 0 f S Z x d W 9 0 O y w m c X V v d D t T Z W N 0 a W 9 u M S 9 U Y W J l b G E x L 0 F 1 d G 9 S Z W 1 v d m V k Q 2 9 s d W 1 u c z E u e 0 F 2 Z 0 Z 1 b G x U a W 1 l U 2 V h c m N o L D V 9 J n F 1 b 3 Q 7 L C Z x d W 9 0 O 1 N l Y 3 R p b 2 4 x L 1 R h Y m V s Y T E v Q X V 0 b 1 J l b W 9 2 Z W R D b 2 x 1 b W 5 z M S 5 7 R G V 2 a W F 0 a W 9 u R n V s b F R p b W V T Z W F y Y 2 g s N n 0 m c X V v d D s s J n F 1 b 3 Q 7 U 2 V j d G l v b j E v V G F i Z W x h M S 9 B d X R v U m V t b 3 Z l Z E N v b H V t b n M x L n t B d m d N b 3 Z l V G l t Z S w 3 f S Z x d W 9 0 O y w m c X V v d D t T Z W N 0 a W 9 u M S 9 U Y W J l b G E x L 0 F 1 d G 9 S Z W 1 v d m V k Q 2 9 s d W 1 u c z E u e 0 F 2 Z 0 R l d m l h d G l v b k 1 v d m V U a W 1 l L D h 9 J n F 1 b 3 Q 7 L C Z x d W 9 0 O 1 N l Y 3 R p b 2 4 x L 1 R h Y m V s Y T E v Q X V 0 b 1 J l b W 9 2 Z W R D b 2 x 1 b W 5 z M S 5 7 Q X Z n R n V s b E 5 v Z G V z U 2 V h c m N o Z W Q s O X 0 m c X V v d D s s J n F 1 b 3 Q 7 U 2 V j d G l v b j E v V G F i Z W x h M S 9 B d X R v U m V t b 3 Z l Z E N v b H V t b n M x L n t E Z X Z p Y X R p b 2 5 G d W x s T m 9 k Z X N T Z W F y Y 2 h l Z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B v Z H p p Z W x v b m 8 l M j B r b 2 x 1 b W 4 l Q z Q l O T k l M j B 3 Z W Q l Q z U l O D J 1 Z y U y M G 9 n c m F u a W N 6 b m l r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W m 1 p Z W 5 p b 2 5 v J T I w d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p t a W V u a W 9 u b y U y M H R 5 c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N j Y W x v b m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R h Y m V s Y V 9 U Y W J l b G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y V D I y O j A 2 O j Q 5 L j Y y N z k 2 M T d a I i A v P j x F b n R y e S B U e X B l P S J G a W x s Q 2 9 s d W 1 u V H l w Z X M i I F Z h b H V l P S J z Q m d Z R E J R T U Z C U V V G Q l F V P S I g L z 4 8 R W 5 0 c n k g V H l w Z T 0 i R m l s b E N v b H V t b k 5 h b W V z I i B W Y W x 1 Z T 0 i c 1 s m c X V v d D t Q b G F 5 Z X J D b 2 x v c i Z x d W 9 0 O y w m c X V v d D t T d H J h d G V n a W E m c X V v d D s s J n F 1 b 3 Q 7 V G V z d E 5 1 b S Z x d W 9 0 O y w m c X V v d D t X a W 5 S Y X R l J n F 1 b 3 Q 7 L C Z x d W 9 0 O 0 R l c H R o J n F 1 b 3 Q 7 L C Z x d W 9 0 O 0 F 2 Z 0 Z 1 b G x U a W 1 l U 2 V h c m N o J n F 1 b 3 Q 7 L C Z x d W 9 0 O 0 R l d m l h d G l v b k Z 1 b G x U a W 1 l U 2 V h c m N o J n F 1 b 3 Q 7 L C Z x d W 9 0 O 0 F 2 Z 0 1 v d m V U a W 1 l J n F 1 b 3 Q 7 L C Z x d W 9 0 O 0 F 2 Z 0 R l d m l h d G l v b k 1 v d m V U a W 1 l J n F 1 b 3 Q 7 L C Z x d W 9 0 O 0 F 2 Z 0 Z 1 b G x O b 2 R l c 1 N l Y X J j a G V k J n F 1 b 3 Q 7 L C Z x d W 9 0 O 0 R l d m l h d G l v b k Z 1 b G x O b 2 R l c 1 N l Y X J j a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M v Q X V 0 b 1 J l b W 9 2 Z W R D b 2 x 1 b W 5 z M S 5 7 U G x h e W V y Q 2 9 s b 3 I s M H 0 m c X V v d D s s J n F 1 b 3 Q 7 U 2 V j d G l v b j E v V G F i Z W x h M y 9 B d X R v U m V t b 3 Z l Z E N v b H V t b n M x L n t T d H J h d G V n a W E s M X 0 m c X V v d D s s J n F 1 b 3 Q 7 U 2 V j d G l v b j E v V G F i Z W x h M y 9 B d X R v U m V t b 3 Z l Z E N v b H V t b n M x L n t U Z X N 0 T n V t L D J 9 J n F 1 b 3 Q 7 L C Z x d W 9 0 O 1 N l Y 3 R p b 2 4 x L 1 R h Y m V s Y T M v Q X V 0 b 1 J l b W 9 2 Z W R D b 2 x 1 b W 5 z M S 5 7 V 2 l u U m F 0 Z S w z f S Z x d W 9 0 O y w m c X V v d D t T Z W N 0 a W 9 u M S 9 U Y W J l b G E z L 0 F 1 d G 9 S Z W 1 v d m V k Q 2 9 s d W 1 u c z E u e 0 R l c H R o L D R 9 J n F 1 b 3 Q 7 L C Z x d W 9 0 O 1 N l Y 3 R p b 2 4 x L 1 R h Y m V s Y T M v Q X V 0 b 1 J l b W 9 2 Z W R D b 2 x 1 b W 5 z M S 5 7 Q X Z n R n V s b F R p b W V T Z W F y Y 2 g s N X 0 m c X V v d D s s J n F 1 b 3 Q 7 U 2 V j d G l v b j E v V G F i Z W x h M y 9 B d X R v U m V t b 3 Z l Z E N v b H V t b n M x L n t E Z X Z p Y X R p b 2 5 G d W x s V G l t Z V N l Y X J j a C w 2 f S Z x d W 9 0 O y w m c X V v d D t T Z W N 0 a W 9 u M S 9 U Y W J l b G E z L 0 F 1 d G 9 S Z W 1 v d m V k Q 2 9 s d W 1 u c z E u e 0 F 2 Z 0 1 v d m V U a W 1 l L D d 9 J n F 1 b 3 Q 7 L C Z x d W 9 0 O 1 N l Y 3 R p b 2 4 x L 1 R h Y m V s Y T M v Q X V 0 b 1 J l b W 9 2 Z W R D b 2 x 1 b W 5 z M S 5 7 Q X Z n R G V 2 a W F 0 a W 9 u T W 9 2 Z V R p b W U s O H 0 m c X V v d D s s J n F 1 b 3 Q 7 U 2 V j d G l v b j E v V G F i Z W x h M y 9 B d X R v U m V t b 3 Z l Z E N v b H V t b n M x L n t B d m d G d W x s T m 9 k Z X N T Z W F y Y 2 h l Z C w 5 f S Z x d W 9 0 O y w m c X V v d D t T Z W N 0 a W 9 u M S 9 U Y W J l b G E z L 0 F 1 d G 9 S Z W 1 v d m V k Q 2 9 s d W 1 u c z E u e 0 R l d m l h d G l v b k Z 1 b G x O b 2 R l c 1 N l Y X J j a G V k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Z W x h M y 9 B d X R v U m V t b 3 Z l Z E N v b H V t b n M x L n t Q b G F 5 Z X J D b 2 x v c i w w f S Z x d W 9 0 O y w m c X V v d D t T Z W N 0 a W 9 u M S 9 U Y W J l b G E z L 0 F 1 d G 9 S Z W 1 v d m V k Q 2 9 s d W 1 u c z E u e 1 N 0 c m F 0 Z W d p Y S w x f S Z x d W 9 0 O y w m c X V v d D t T Z W N 0 a W 9 u M S 9 U Y W J l b G E z L 0 F 1 d G 9 S Z W 1 v d m V k Q 2 9 s d W 1 u c z E u e 1 R l c 3 R O d W 0 s M n 0 m c X V v d D s s J n F 1 b 3 Q 7 U 2 V j d G l v b j E v V G F i Z W x h M y 9 B d X R v U m V t b 3 Z l Z E N v b H V t b n M x L n t X a W 5 S Y X R l L D N 9 J n F 1 b 3 Q 7 L C Z x d W 9 0 O 1 N l Y 3 R p b 2 4 x L 1 R h Y m V s Y T M v Q X V 0 b 1 J l b W 9 2 Z W R D b 2 x 1 b W 5 z M S 5 7 R G V w d G g s N H 0 m c X V v d D s s J n F 1 b 3 Q 7 U 2 V j d G l v b j E v V G F i Z W x h M y 9 B d X R v U m V t b 3 Z l Z E N v b H V t b n M x L n t B d m d G d W x s V G l t Z V N l Y X J j a C w 1 f S Z x d W 9 0 O y w m c X V v d D t T Z W N 0 a W 9 u M S 9 U Y W J l b G E z L 0 F 1 d G 9 S Z W 1 v d m V k Q 2 9 s d W 1 u c z E u e 0 R l d m l h d G l v b k Z 1 b G x U a W 1 l U 2 V h c m N o L D Z 9 J n F 1 b 3 Q 7 L C Z x d W 9 0 O 1 N l Y 3 R p b 2 4 x L 1 R h Y m V s Y T M v Q X V 0 b 1 J l b W 9 2 Z W R D b 2 x 1 b W 5 z M S 5 7 Q X Z n T W 9 2 Z V R p b W U s N 3 0 m c X V v d D s s J n F 1 b 3 Q 7 U 2 V j d G l v b j E v V G F i Z W x h M y 9 B d X R v U m V t b 3 Z l Z E N v b H V t b n M x L n t B d m d E Z X Z p Y X R p b 2 5 N b 3 Z l V G l t Z S w 4 f S Z x d W 9 0 O y w m c X V v d D t T Z W N 0 a W 9 u M S 9 U Y W J l b G E z L 0 F 1 d G 9 S Z W 1 v d m V k Q 2 9 s d W 1 u c z E u e 0 F 2 Z 0 Z 1 b G x O b 2 R l c 1 N l Y X J j a G V k L D l 9 J n F 1 b 3 Q 7 L C Z x d W 9 0 O 1 N l Y 3 R p b 2 4 x L 1 R h Y m V s Y T M v Q X V 0 b 1 J l b W 9 2 Z W R D b 2 x 1 b W 5 z M S 5 7 R G V 2 a W F 0 a W 9 u R n V s b E 5 v Z G V z U 2 V h c m N o Z W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Q b 2 R 6 a W V s b 2 5 v J T I w a 2 9 s d W 1 u J U M 0 J T k 5 J T I w d 2 V k J U M 1 J T g y d W c l M j B v Z 3 J h b m l j e m 5 p a 2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z L 1 p t a W V u a W 9 u b y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z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a b W l l b m l v b m 8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T Y 2 F s b 2 5 v J T I w a 2 9 s d W 1 u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L E Y r P u 5 6 S 4 G F 4 2 j x 9 t J D A A A A A A I A A A A A A B B m A A A A A Q A A I A A A A B c 8 I O r H T Z 0 P I B I C Y u 8 1 V t h C W g 8 U s B d Q B N 4 w 7 f R 1 D a G V A A A A A A 6 A A A A A A g A A I A A A A K e O o f e e S i S Q + k O / S 9 u R L F 7 I 1 x G D X l z w W q A A o 3 g h / I a F U A A A A D Q q b 2 8 1 S r t 4 b R t c S 4 p y Z n P d L l B 2 6 a I W W I M t f I Q G U 3 p S f R v H 3 m Z J D t q Q J 2 3 V a e a m e p m n C T 8 r o + x a U n t D I z G X d G c Y 4 M u g Y 2 t H + 5 n 0 T e u d T p 3 l Q A A A A E R / 3 + x M 4 I l r 5 V 3 X / y O s y b D Z m y f m 6 e W f u z e Q K V 3 j J j t 5 0 G b 8 y t i d A b W N / j s v Y z l v r / O n a Q t a f 9 t m 3 1 d T P a t Z K W o = < / D a t a M a s h u p > 
</file>

<file path=customXml/itemProps1.xml><?xml version="1.0" encoding="utf-8"?>
<ds:datastoreItem xmlns:ds="http://schemas.openxmlformats.org/officeDocument/2006/customXml" ds:itemID="{2675AB6D-038C-4BE3-9FF3-CAEC374602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TabelaAlfaBeta</vt:lpstr>
      <vt:lpstr>Arkusz1</vt:lpstr>
      <vt:lpstr>TabelaMiniMax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U1</dc:creator>
  <cp:lastModifiedBy>U1</cp:lastModifiedBy>
  <dcterms:created xsi:type="dcterms:W3CDTF">2023-05-02T21:50:03Z</dcterms:created>
  <dcterms:modified xsi:type="dcterms:W3CDTF">2023-05-02T22:18:13Z</dcterms:modified>
</cp:coreProperties>
</file>