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9345" tabRatio="900"/>
  </bookViews>
  <sheets>
    <sheet name="Lookup" sheetId="1" r:id="rId1"/>
  </sheets>
  <definedNames>
    <definedName name="DATA">Lookup!$B$4:$W$24</definedName>
    <definedName name="DATA_BL">Lookup!#REF!</definedName>
    <definedName name="DATA_BR">Lookup!#REF!</definedName>
    <definedName name="DATA_TL">Lookup!#REF!</definedName>
    <definedName name="DATA_TR">Lookup!#REF!</definedName>
    <definedName name="HIGH_LOAD_RPM_LEAN">Lookup!#REF!</definedName>
    <definedName name="INPUT_MAP">Lookup!$B$4:$V$23</definedName>
    <definedName name="LOAD">Lookup!#REF!</definedName>
    <definedName name="LOAD_AXIS">Lookup!$B$3:$W$3</definedName>
    <definedName name="LOAD_CEILING">Lookup!#REF!</definedName>
    <definedName name="LOAD_FLOOR">Lookup!#REF!</definedName>
    <definedName name="LOAD_PERCENT">Lookup!#REF!</definedName>
    <definedName name="LOW_LOAD_RPM_LEAN">Lookup!#REF!</definedName>
    <definedName name="OUTPUT_MAP">Lookup!$B$30:$AE$54</definedName>
    <definedName name="RPM">Lookup!#REF!</definedName>
    <definedName name="RPM_AXIS">Lookup!$A$4:$A$24</definedName>
    <definedName name="RPM_CEILING">Lookup!#REF!</definedName>
    <definedName name="RPM_FLOOR">Lookup!#REF!</definedName>
    <definedName name="RPM_PERCENT">Lookup!#REF!</definedName>
  </definedNames>
  <calcPr calcId="125725"/>
</workbook>
</file>

<file path=xl/calcChain.xml><?xml version="1.0" encoding="utf-8"?>
<calcChain xmlns="http://schemas.openxmlformats.org/spreadsheetml/2006/main">
  <c r="L35" i="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B35"/>
  <c r="C35"/>
  <c r="D35"/>
  <c r="E35"/>
  <c r="F35"/>
  <c r="G35"/>
  <c r="H35"/>
  <c r="I35"/>
  <c r="J35"/>
  <c r="K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B30"/>
</calcChain>
</file>

<file path=xl/sharedStrings.xml><?xml version="1.0" encoding="utf-8"?>
<sst xmlns="http://schemas.openxmlformats.org/spreadsheetml/2006/main" count="6" uniqueCount="6">
  <si>
    <r>
      <t xml:space="preserve">Note: You can copy/paste a timing OR fuel map into the above - IF YOU DO ALSO remember to copy the axis's in as well. </t>
    </r>
    <r>
      <rPr>
        <b/>
        <sz val="8"/>
        <color rgb="FFFF0000"/>
        <rFont val="Calibri"/>
        <family val="2"/>
        <scheme val="minor"/>
      </rPr>
      <t>DO NOT delete any cells.</t>
    </r>
  </si>
  <si>
    <t>NEW MAP</t>
  </si>
  <si>
    <t>ORIGINAL MAP</t>
  </si>
  <si>
    <t>&lt;&lt;&lt;&lt;&lt;&lt;&lt;&lt;&lt;&lt;&lt;&lt;&lt;&lt;&lt;&lt;&lt;&lt; COPY 1000000 into the last column/row, IE if you have a smaller map then move the RPM AND LOAD final axis value up</t>
  </si>
  <si>
    <t>TephraMod V7 - BIG MAP Translator</t>
  </si>
  <si>
    <t>Note: Excel will automatically display decimals points if any the lowest value is above 7, just copy your fuel map in as an example :)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</si>
</sst>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/>
    <xf numFmtId="2" fontId="2" fillId="0" borderId="0" xfId="0" applyNumberFormat="1" applyFont="1"/>
    <xf numFmtId="0" fontId="1" fillId="2" borderId="0" xfId="0" applyNumberFormat="1" applyFont="1" applyFill="1"/>
    <xf numFmtId="2" fontId="2" fillId="0" borderId="0" xfId="0" applyNumberFormat="1" applyFont="1" applyFill="1" applyBorder="1" applyAlignment="1"/>
    <xf numFmtId="0" fontId="1" fillId="0" borderId="0" xfId="0" applyNumberFormat="1" applyFont="1" applyFill="1"/>
    <xf numFmtId="2" fontId="1" fillId="0" borderId="0" xfId="0" applyNumberFormat="1" applyFont="1" applyAlignment="1">
      <alignment horizontal="left" vertical="top" wrapText="1"/>
    </xf>
    <xf numFmtId="2" fontId="2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NumberFormat="1" applyFont="1" applyFill="1"/>
    <xf numFmtId="0" fontId="5" fillId="0" borderId="0" xfId="0" applyNumberFormat="1" applyFont="1" applyAlignment="1">
      <alignment horizontal="left"/>
    </xf>
    <xf numFmtId="2" fontId="1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2"/>
  <sheetViews>
    <sheetView tabSelected="1" topLeftCell="A16" workbookViewId="0">
      <selection activeCell="A28" sqref="A28:V28"/>
    </sheetView>
  </sheetViews>
  <sheetFormatPr defaultRowHeight="12" customHeight="1"/>
  <cols>
    <col min="1" max="1" width="10.7109375" style="1" customWidth="1"/>
    <col min="2" max="31" width="5.28515625" style="2" customWidth="1"/>
    <col min="32" max="32" width="4.7109375" style="2" customWidth="1"/>
    <col min="33" max="16384" width="9.140625" style="2"/>
  </cols>
  <sheetData>
    <row r="1" spans="1:24" ht="21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4" ht="15.75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s="1" customFormat="1" ht="12" customHeight="1">
      <c r="B3" s="1">
        <v>0</v>
      </c>
      <c r="C3" s="1">
        <v>10</v>
      </c>
      <c r="D3" s="1">
        <v>20</v>
      </c>
      <c r="E3" s="1">
        <v>30</v>
      </c>
      <c r="F3" s="1">
        <v>40</v>
      </c>
      <c r="G3" s="1">
        <v>50</v>
      </c>
      <c r="H3" s="1">
        <v>60</v>
      </c>
      <c r="I3" s="1">
        <v>70</v>
      </c>
      <c r="J3" s="1">
        <v>80</v>
      </c>
      <c r="K3" s="1">
        <v>90</v>
      </c>
      <c r="L3" s="1">
        <v>100</v>
      </c>
      <c r="M3" s="1">
        <v>120</v>
      </c>
      <c r="N3" s="1">
        <v>140</v>
      </c>
      <c r="O3" s="1">
        <v>160</v>
      </c>
      <c r="P3" s="1">
        <v>180</v>
      </c>
      <c r="Q3" s="1">
        <v>200</v>
      </c>
      <c r="R3" s="1">
        <v>220</v>
      </c>
      <c r="S3" s="5">
        <v>240</v>
      </c>
      <c r="T3" s="5">
        <v>260</v>
      </c>
      <c r="U3" s="5">
        <v>280</v>
      </c>
      <c r="V3" s="5">
        <v>300</v>
      </c>
      <c r="W3" s="13">
        <v>1000000</v>
      </c>
      <c r="X3" s="13"/>
    </row>
    <row r="4" spans="1:24" ht="12" customHeight="1">
      <c r="A4" s="1">
        <v>0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10</v>
      </c>
      <c r="H4" s="2">
        <v>17</v>
      </c>
      <c r="I4" s="2">
        <v>17</v>
      </c>
      <c r="J4" s="2">
        <v>14</v>
      </c>
      <c r="K4" s="2">
        <v>7</v>
      </c>
      <c r="L4" s="2">
        <v>5</v>
      </c>
      <c r="M4" s="2">
        <v>2</v>
      </c>
      <c r="N4" s="2">
        <v>-1</v>
      </c>
      <c r="O4" s="2">
        <v>-4</v>
      </c>
      <c r="P4" s="2">
        <v>-7</v>
      </c>
      <c r="Q4" s="2">
        <v>-10</v>
      </c>
      <c r="R4" s="2">
        <v>-10</v>
      </c>
      <c r="S4" s="2">
        <v>-10</v>
      </c>
      <c r="T4" s="2">
        <v>-10</v>
      </c>
      <c r="U4" s="2">
        <v>-10</v>
      </c>
      <c r="V4" s="2">
        <v>-10</v>
      </c>
      <c r="W4" s="7"/>
      <c r="X4" s="7"/>
    </row>
    <row r="5" spans="1:24" ht="12" customHeight="1">
      <c r="A5" s="1">
        <v>500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10</v>
      </c>
      <c r="H5" s="2">
        <v>17</v>
      </c>
      <c r="I5" s="2">
        <v>17</v>
      </c>
      <c r="J5" s="2">
        <v>14</v>
      </c>
      <c r="K5" s="2">
        <v>7</v>
      </c>
      <c r="L5" s="2">
        <v>5</v>
      </c>
      <c r="M5" s="2">
        <v>2</v>
      </c>
      <c r="N5" s="2">
        <v>-1</v>
      </c>
      <c r="O5" s="2">
        <v>-4</v>
      </c>
      <c r="P5" s="2">
        <v>-7</v>
      </c>
      <c r="Q5" s="2">
        <v>-10</v>
      </c>
      <c r="R5" s="2">
        <v>-10</v>
      </c>
      <c r="S5" s="2">
        <v>-10</v>
      </c>
      <c r="T5" s="2">
        <v>-10</v>
      </c>
      <c r="U5" s="2">
        <v>-10</v>
      </c>
      <c r="V5" s="2">
        <v>-10</v>
      </c>
      <c r="W5" s="7"/>
      <c r="X5" s="7"/>
    </row>
    <row r="6" spans="1:24" ht="12" customHeight="1">
      <c r="A6" s="1">
        <v>750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10</v>
      </c>
      <c r="H6" s="2">
        <v>17</v>
      </c>
      <c r="I6" s="2">
        <v>17</v>
      </c>
      <c r="J6" s="2">
        <v>14</v>
      </c>
      <c r="K6" s="2">
        <v>7</v>
      </c>
      <c r="L6" s="2">
        <v>5</v>
      </c>
      <c r="M6" s="2">
        <v>2</v>
      </c>
      <c r="N6" s="2">
        <v>-1</v>
      </c>
      <c r="O6" s="2">
        <v>-4</v>
      </c>
      <c r="P6" s="2">
        <v>-7</v>
      </c>
      <c r="Q6" s="2">
        <v>-10</v>
      </c>
      <c r="R6" s="2">
        <v>-10</v>
      </c>
      <c r="S6" s="2">
        <v>-10</v>
      </c>
      <c r="T6" s="2">
        <v>-10</v>
      </c>
      <c r="U6" s="2">
        <v>-10</v>
      </c>
      <c r="V6" s="2">
        <v>-10</v>
      </c>
      <c r="W6" s="7"/>
      <c r="X6" s="7"/>
    </row>
    <row r="7" spans="1:24" ht="12" customHeight="1">
      <c r="A7" s="1">
        <v>1000</v>
      </c>
      <c r="B7" s="2">
        <v>5</v>
      </c>
      <c r="C7" s="2">
        <v>5</v>
      </c>
      <c r="D7" s="2">
        <v>5</v>
      </c>
      <c r="E7" s="2">
        <v>5</v>
      </c>
      <c r="F7" s="2">
        <v>10</v>
      </c>
      <c r="G7" s="2">
        <v>10</v>
      </c>
      <c r="H7" s="2">
        <v>20</v>
      </c>
      <c r="I7" s="2">
        <v>20</v>
      </c>
      <c r="J7" s="2">
        <v>12</v>
      </c>
      <c r="K7" s="2">
        <v>7</v>
      </c>
      <c r="L7" s="2">
        <v>7</v>
      </c>
      <c r="M7" s="2">
        <v>4</v>
      </c>
      <c r="N7" s="2">
        <v>1</v>
      </c>
      <c r="O7" s="2">
        <v>-3</v>
      </c>
      <c r="P7" s="2">
        <v>-6</v>
      </c>
      <c r="Q7" s="2">
        <v>-10</v>
      </c>
      <c r="R7" s="2">
        <v>-10</v>
      </c>
      <c r="S7" s="2">
        <v>-10</v>
      </c>
      <c r="T7" s="2">
        <v>-10</v>
      </c>
      <c r="U7" s="2">
        <v>-10</v>
      </c>
      <c r="V7" s="2">
        <v>-10</v>
      </c>
      <c r="W7" s="7"/>
      <c r="X7" s="7"/>
    </row>
    <row r="8" spans="1:24" ht="12" customHeight="1">
      <c r="A8" s="1">
        <v>1250</v>
      </c>
      <c r="B8" s="2">
        <v>10</v>
      </c>
      <c r="C8" s="2">
        <v>10</v>
      </c>
      <c r="D8" s="2">
        <v>10</v>
      </c>
      <c r="E8" s="2">
        <v>10</v>
      </c>
      <c r="F8" s="2">
        <v>15</v>
      </c>
      <c r="G8" s="2">
        <v>18</v>
      </c>
      <c r="H8" s="2">
        <v>20</v>
      </c>
      <c r="I8" s="2">
        <v>20</v>
      </c>
      <c r="J8" s="2">
        <v>15</v>
      </c>
      <c r="K8" s="2">
        <v>10</v>
      </c>
      <c r="L8" s="2">
        <v>8</v>
      </c>
      <c r="M8" s="2">
        <v>4</v>
      </c>
      <c r="N8" s="2">
        <v>2</v>
      </c>
      <c r="O8" s="2">
        <v>-1</v>
      </c>
      <c r="P8" s="2">
        <v>-4</v>
      </c>
      <c r="Q8" s="2">
        <v>-7</v>
      </c>
      <c r="R8" s="2">
        <v>-10</v>
      </c>
      <c r="S8" s="2">
        <v>-10</v>
      </c>
      <c r="T8" s="2">
        <v>-10</v>
      </c>
      <c r="U8" s="2">
        <v>-10</v>
      </c>
      <c r="V8" s="2">
        <v>-10</v>
      </c>
      <c r="W8" s="7"/>
      <c r="X8" s="7"/>
    </row>
    <row r="9" spans="1:24" ht="12" customHeight="1">
      <c r="A9" s="1">
        <v>1500</v>
      </c>
      <c r="B9" s="2">
        <v>20</v>
      </c>
      <c r="C9" s="2">
        <v>20</v>
      </c>
      <c r="D9" s="2">
        <v>20</v>
      </c>
      <c r="E9" s="2">
        <v>20</v>
      </c>
      <c r="F9" s="2">
        <v>20</v>
      </c>
      <c r="G9" s="2">
        <v>20</v>
      </c>
      <c r="H9" s="2">
        <v>20</v>
      </c>
      <c r="I9" s="2">
        <v>20</v>
      </c>
      <c r="J9" s="2">
        <v>19</v>
      </c>
      <c r="K9" s="2">
        <v>14</v>
      </c>
      <c r="L9" s="2">
        <v>12</v>
      </c>
      <c r="M9" s="2">
        <v>10</v>
      </c>
      <c r="N9" s="2">
        <v>7</v>
      </c>
      <c r="O9" s="2">
        <v>4</v>
      </c>
      <c r="P9" s="2">
        <v>1</v>
      </c>
      <c r="Q9" s="2">
        <v>-2</v>
      </c>
      <c r="R9" s="2">
        <v>-5</v>
      </c>
      <c r="S9" s="2">
        <v>-8</v>
      </c>
      <c r="T9" s="2">
        <v>-10</v>
      </c>
      <c r="U9" s="2">
        <v>-10</v>
      </c>
      <c r="V9" s="2">
        <v>-10</v>
      </c>
      <c r="W9" s="7"/>
      <c r="X9" s="7"/>
    </row>
    <row r="10" spans="1:24" ht="12" customHeight="1">
      <c r="A10" s="1">
        <v>1750</v>
      </c>
      <c r="B10" s="2">
        <v>30</v>
      </c>
      <c r="C10" s="2">
        <v>30</v>
      </c>
      <c r="D10" s="2">
        <v>30</v>
      </c>
      <c r="E10" s="2">
        <v>30</v>
      </c>
      <c r="F10" s="2">
        <v>30</v>
      </c>
      <c r="G10" s="2">
        <v>29</v>
      </c>
      <c r="H10" s="2">
        <v>28</v>
      </c>
      <c r="I10" s="2">
        <v>26</v>
      </c>
      <c r="J10" s="2">
        <v>21</v>
      </c>
      <c r="K10" s="2">
        <v>17</v>
      </c>
      <c r="L10" s="2">
        <v>14</v>
      </c>
      <c r="M10" s="2">
        <v>11</v>
      </c>
      <c r="N10" s="2">
        <v>8</v>
      </c>
      <c r="O10" s="2">
        <v>5</v>
      </c>
      <c r="P10" s="2">
        <v>2</v>
      </c>
      <c r="Q10" s="2">
        <v>-1</v>
      </c>
      <c r="R10" s="2">
        <v>-4</v>
      </c>
      <c r="S10" s="2">
        <v>-7</v>
      </c>
      <c r="T10" s="2">
        <v>-9</v>
      </c>
      <c r="U10" s="2">
        <v>-10</v>
      </c>
      <c r="V10" s="2">
        <v>-10</v>
      </c>
      <c r="W10" s="7"/>
      <c r="X10" s="7"/>
    </row>
    <row r="11" spans="1:24" ht="12" customHeight="1">
      <c r="A11" s="1">
        <v>2000</v>
      </c>
      <c r="B11" s="2">
        <v>35</v>
      </c>
      <c r="C11" s="2">
        <v>35</v>
      </c>
      <c r="D11" s="2">
        <v>35</v>
      </c>
      <c r="E11" s="2">
        <v>35</v>
      </c>
      <c r="F11" s="2">
        <v>35</v>
      </c>
      <c r="G11" s="2">
        <v>32</v>
      </c>
      <c r="H11" s="2">
        <v>32</v>
      </c>
      <c r="I11" s="2">
        <v>28</v>
      </c>
      <c r="J11" s="2">
        <v>24</v>
      </c>
      <c r="K11" s="2">
        <v>19</v>
      </c>
      <c r="L11" s="2">
        <v>16</v>
      </c>
      <c r="M11" s="2">
        <v>11</v>
      </c>
      <c r="N11" s="2">
        <v>8</v>
      </c>
      <c r="O11" s="2">
        <v>5</v>
      </c>
      <c r="P11" s="2">
        <v>2</v>
      </c>
      <c r="Q11" s="2">
        <v>-1</v>
      </c>
      <c r="R11" s="2">
        <v>-4</v>
      </c>
      <c r="S11" s="2">
        <v>-7</v>
      </c>
      <c r="T11" s="2">
        <v>-10</v>
      </c>
      <c r="U11" s="2">
        <v>-10</v>
      </c>
      <c r="V11" s="2">
        <v>-10</v>
      </c>
      <c r="W11" s="7"/>
      <c r="X11" s="7"/>
    </row>
    <row r="12" spans="1:24" ht="12" customHeight="1">
      <c r="A12" s="1">
        <v>2500</v>
      </c>
      <c r="B12" s="2">
        <v>35</v>
      </c>
      <c r="C12" s="2">
        <v>35</v>
      </c>
      <c r="D12" s="2">
        <v>35</v>
      </c>
      <c r="E12" s="2">
        <v>35</v>
      </c>
      <c r="F12" s="2">
        <v>35</v>
      </c>
      <c r="G12" s="2">
        <v>35</v>
      </c>
      <c r="H12" s="2">
        <v>32</v>
      </c>
      <c r="I12" s="2">
        <v>29</v>
      </c>
      <c r="J12" s="2">
        <v>24</v>
      </c>
      <c r="K12" s="2">
        <v>22</v>
      </c>
      <c r="L12" s="2">
        <v>20</v>
      </c>
      <c r="M12" s="2">
        <v>16</v>
      </c>
      <c r="N12" s="2">
        <v>10</v>
      </c>
      <c r="O12" s="2">
        <v>7</v>
      </c>
      <c r="P12" s="2">
        <v>5</v>
      </c>
      <c r="Q12" s="2">
        <v>2</v>
      </c>
      <c r="R12" s="2">
        <v>-1</v>
      </c>
      <c r="S12" s="2">
        <v>-4</v>
      </c>
      <c r="T12" s="2">
        <v>-7</v>
      </c>
      <c r="U12" s="2">
        <v>-10</v>
      </c>
      <c r="V12" s="2">
        <v>-10</v>
      </c>
      <c r="W12" s="7"/>
      <c r="X12" s="7"/>
    </row>
    <row r="13" spans="1:24" ht="12" customHeight="1">
      <c r="A13" s="1">
        <v>3000</v>
      </c>
      <c r="B13" s="2">
        <v>35</v>
      </c>
      <c r="C13" s="2">
        <v>35</v>
      </c>
      <c r="D13" s="2">
        <v>35</v>
      </c>
      <c r="E13" s="2">
        <v>35</v>
      </c>
      <c r="F13" s="2">
        <v>35</v>
      </c>
      <c r="G13" s="2">
        <v>33</v>
      </c>
      <c r="H13" s="2">
        <v>32</v>
      </c>
      <c r="I13" s="2">
        <v>30</v>
      </c>
      <c r="J13" s="2">
        <v>28</v>
      </c>
      <c r="K13" s="2">
        <v>26</v>
      </c>
      <c r="L13" s="2">
        <v>23</v>
      </c>
      <c r="M13" s="2">
        <v>19</v>
      </c>
      <c r="N13" s="2">
        <v>13</v>
      </c>
      <c r="O13" s="2">
        <v>9</v>
      </c>
      <c r="P13" s="2">
        <v>5</v>
      </c>
      <c r="Q13" s="2">
        <v>3</v>
      </c>
      <c r="R13" s="2">
        <v>1</v>
      </c>
      <c r="S13" s="2">
        <v>-2</v>
      </c>
      <c r="T13" s="2">
        <v>-5</v>
      </c>
      <c r="U13" s="2">
        <v>-8</v>
      </c>
      <c r="V13" s="2">
        <v>-10</v>
      </c>
      <c r="W13" s="7"/>
      <c r="X13" s="7"/>
    </row>
    <row r="14" spans="1:24" ht="12" customHeight="1">
      <c r="A14" s="1">
        <v>3500</v>
      </c>
      <c r="B14" s="2">
        <v>35</v>
      </c>
      <c r="C14" s="2">
        <v>35</v>
      </c>
      <c r="D14" s="2">
        <v>35</v>
      </c>
      <c r="E14" s="2">
        <v>35</v>
      </c>
      <c r="F14" s="2">
        <v>35</v>
      </c>
      <c r="G14" s="2">
        <v>30</v>
      </c>
      <c r="H14" s="2">
        <v>30</v>
      </c>
      <c r="I14" s="2">
        <v>27</v>
      </c>
      <c r="J14" s="2">
        <v>26</v>
      </c>
      <c r="K14" s="2">
        <v>25</v>
      </c>
      <c r="L14" s="2">
        <v>24</v>
      </c>
      <c r="M14" s="2">
        <v>21</v>
      </c>
      <c r="N14" s="2">
        <v>14</v>
      </c>
      <c r="O14" s="2">
        <v>10</v>
      </c>
      <c r="P14" s="2">
        <v>8</v>
      </c>
      <c r="Q14" s="2">
        <v>5</v>
      </c>
      <c r="R14" s="2">
        <v>3</v>
      </c>
      <c r="S14" s="2">
        <v>0</v>
      </c>
      <c r="T14" s="2">
        <v>-3</v>
      </c>
      <c r="U14" s="2">
        <v>-6</v>
      </c>
      <c r="V14" s="2">
        <v>-9</v>
      </c>
      <c r="W14" s="7"/>
      <c r="X14" s="7"/>
    </row>
    <row r="15" spans="1:24" ht="12" customHeight="1">
      <c r="A15" s="1">
        <v>4000</v>
      </c>
      <c r="B15" s="2">
        <v>35</v>
      </c>
      <c r="C15" s="2">
        <v>35</v>
      </c>
      <c r="D15" s="2">
        <v>35</v>
      </c>
      <c r="E15" s="2">
        <v>35</v>
      </c>
      <c r="F15" s="2">
        <v>35</v>
      </c>
      <c r="G15" s="2">
        <v>30</v>
      </c>
      <c r="H15" s="2">
        <v>30</v>
      </c>
      <c r="I15" s="2">
        <v>27</v>
      </c>
      <c r="J15" s="2">
        <v>26</v>
      </c>
      <c r="K15" s="2">
        <v>25</v>
      </c>
      <c r="L15" s="2">
        <v>24</v>
      </c>
      <c r="M15" s="2">
        <v>21</v>
      </c>
      <c r="N15" s="2">
        <v>16</v>
      </c>
      <c r="O15" s="2">
        <v>12</v>
      </c>
      <c r="P15" s="2">
        <v>8</v>
      </c>
      <c r="Q15" s="2">
        <v>5</v>
      </c>
      <c r="R15" s="2">
        <v>3</v>
      </c>
      <c r="S15" s="2">
        <v>0</v>
      </c>
      <c r="T15" s="2">
        <v>-3</v>
      </c>
      <c r="U15" s="2">
        <v>-6</v>
      </c>
      <c r="V15" s="2">
        <v>-9</v>
      </c>
      <c r="W15" s="7"/>
      <c r="X15" s="7"/>
    </row>
    <row r="16" spans="1:24" ht="12" customHeight="1">
      <c r="A16" s="1">
        <v>4500</v>
      </c>
      <c r="B16" s="2">
        <v>35</v>
      </c>
      <c r="C16" s="2">
        <v>35</v>
      </c>
      <c r="D16" s="2">
        <v>35</v>
      </c>
      <c r="E16" s="2">
        <v>35</v>
      </c>
      <c r="F16" s="2">
        <v>35</v>
      </c>
      <c r="G16" s="2">
        <v>30</v>
      </c>
      <c r="H16" s="2">
        <v>30</v>
      </c>
      <c r="I16" s="2">
        <v>28</v>
      </c>
      <c r="J16" s="2">
        <v>27</v>
      </c>
      <c r="K16" s="2">
        <v>26</v>
      </c>
      <c r="L16" s="2">
        <v>25</v>
      </c>
      <c r="M16" s="2">
        <v>22</v>
      </c>
      <c r="N16" s="2">
        <v>17</v>
      </c>
      <c r="O16" s="2">
        <v>13</v>
      </c>
      <c r="P16" s="2">
        <v>10</v>
      </c>
      <c r="Q16" s="2">
        <v>6</v>
      </c>
      <c r="R16" s="2">
        <v>4</v>
      </c>
      <c r="S16" s="2">
        <v>1</v>
      </c>
      <c r="T16" s="2">
        <v>-2</v>
      </c>
      <c r="U16" s="2">
        <v>-5</v>
      </c>
      <c r="V16" s="2">
        <v>-8</v>
      </c>
      <c r="W16" s="7"/>
      <c r="X16" s="7"/>
    </row>
    <row r="17" spans="1:31" ht="12" customHeight="1">
      <c r="A17" s="1">
        <v>5000</v>
      </c>
      <c r="B17" s="2">
        <v>35</v>
      </c>
      <c r="C17" s="2">
        <v>35</v>
      </c>
      <c r="D17" s="2">
        <v>35</v>
      </c>
      <c r="E17" s="2">
        <v>35</v>
      </c>
      <c r="F17" s="2">
        <v>35</v>
      </c>
      <c r="G17" s="2">
        <v>30</v>
      </c>
      <c r="H17" s="2">
        <v>30</v>
      </c>
      <c r="I17" s="2">
        <v>30</v>
      </c>
      <c r="J17" s="2">
        <v>28</v>
      </c>
      <c r="K17" s="2">
        <v>27</v>
      </c>
      <c r="L17" s="2">
        <v>25</v>
      </c>
      <c r="M17" s="2">
        <v>22</v>
      </c>
      <c r="N17" s="2">
        <v>17</v>
      </c>
      <c r="O17" s="2">
        <v>13</v>
      </c>
      <c r="P17" s="2">
        <v>10</v>
      </c>
      <c r="Q17" s="2">
        <v>7</v>
      </c>
      <c r="R17" s="2">
        <v>5</v>
      </c>
      <c r="S17" s="2">
        <v>3</v>
      </c>
      <c r="T17" s="2">
        <v>0</v>
      </c>
      <c r="U17" s="2">
        <v>-3</v>
      </c>
      <c r="V17" s="2">
        <v>-6</v>
      </c>
      <c r="W17" s="7"/>
      <c r="X17" s="7"/>
    </row>
    <row r="18" spans="1:31" ht="12" customHeight="1">
      <c r="A18" s="1">
        <v>5500</v>
      </c>
      <c r="B18" s="2">
        <v>35</v>
      </c>
      <c r="C18" s="2">
        <v>35</v>
      </c>
      <c r="D18" s="2">
        <v>35</v>
      </c>
      <c r="E18" s="2">
        <v>35</v>
      </c>
      <c r="F18" s="2">
        <v>35</v>
      </c>
      <c r="G18" s="2">
        <v>32</v>
      </c>
      <c r="H18" s="2">
        <v>32</v>
      </c>
      <c r="I18" s="2">
        <v>31</v>
      </c>
      <c r="J18" s="2">
        <v>29</v>
      </c>
      <c r="K18" s="2">
        <v>28</v>
      </c>
      <c r="L18" s="2">
        <v>25</v>
      </c>
      <c r="M18" s="2">
        <v>22</v>
      </c>
      <c r="N18" s="2">
        <v>19</v>
      </c>
      <c r="O18" s="2">
        <v>15</v>
      </c>
      <c r="P18" s="2">
        <v>12</v>
      </c>
      <c r="Q18" s="2">
        <v>10</v>
      </c>
      <c r="R18" s="2">
        <v>7</v>
      </c>
      <c r="S18" s="2">
        <v>4</v>
      </c>
      <c r="T18" s="2">
        <v>1</v>
      </c>
      <c r="U18" s="2">
        <v>-2</v>
      </c>
      <c r="V18" s="2">
        <v>-5</v>
      </c>
      <c r="W18" s="7"/>
      <c r="X18" s="7"/>
    </row>
    <row r="19" spans="1:31" ht="12" customHeight="1">
      <c r="A19" s="5">
        <v>6000</v>
      </c>
      <c r="B19" s="2">
        <v>35</v>
      </c>
      <c r="C19" s="2">
        <v>35</v>
      </c>
      <c r="D19" s="2">
        <v>35</v>
      </c>
      <c r="E19" s="2">
        <v>35</v>
      </c>
      <c r="F19" s="2">
        <v>35</v>
      </c>
      <c r="G19" s="2">
        <v>34</v>
      </c>
      <c r="H19" s="2">
        <v>32</v>
      </c>
      <c r="I19" s="2">
        <v>31</v>
      </c>
      <c r="J19" s="2">
        <v>30</v>
      </c>
      <c r="K19" s="2">
        <v>29</v>
      </c>
      <c r="L19" s="2">
        <v>26</v>
      </c>
      <c r="M19" s="2">
        <v>21</v>
      </c>
      <c r="N19" s="2">
        <v>18</v>
      </c>
      <c r="O19" s="2">
        <v>15</v>
      </c>
      <c r="P19" s="2">
        <v>12</v>
      </c>
      <c r="Q19" s="2">
        <v>10</v>
      </c>
      <c r="R19" s="2">
        <v>8</v>
      </c>
      <c r="S19" s="2">
        <v>5</v>
      </c>
      <c r="T19" s="2">
        <v>2</v>
      </c>
      <c r="U19" s="2">
        <v>-1</v>
      </c>
      <c r="V19" s="2">
        <v>-4</v>
      </c>
      <c r="W19" s="7"/>
      <c r="X19" s="7"/>
    </row>
    <row r="20" spans="1:31" ht="12" customHeight="1">
      <c r="A20" s="1">
        <v>6500</v>
      </c>
      <c r="B20" s="2">
        <v>38</v>
      </c>
      <c r="C20" s="2">
        <v>38</v>
      </c>
      <c r="D20" s="2">
        <v>38</v>
      </c>
      <c r="E20" s="2">
        <v>38</v>
      </c>
      <c r="F20" s="2">
        <v>38</v>
      </c>
      <c r="G20" s="2">
        <v>37</v>
      </c>
      <c r="H20" s="2">
        <v>35</v>
      </c>
      <c r="I20" s="2">
        <v>34</v>
      </c>
      <c r="J20" s="2">
        <v>32</v>
      </c>
      <c r="K20" s="2">
        <v>31</v>
      </c>
      <c r="L20" s="2">
        <v>27</v>
      </c>
      <c r="M20" s="2">
        <v>23</v>
      </c>
      <c r="N20" s="2">
        <v>20</v>
      </c>
      <c r="O20" s="2">
        <v>18</v>
      </c>
      <c r="P20" s="2">
        <v>15</v>
      </c>
      <c r="Q20" s="2">
        <v>12</v>
      </c>
      <c r="R20" s="2">
        <v>9</v>
      </c>
      <c r="S20" s="2">
        <v>6</v>
      </c>
      <c r="T20" s="2">
        <v>3</v>
      </c>
      <c r="U20" s="2">
        <v>0</v>
      </c>
      <c r="V20" s="2">
        <v>-3</v>
      </c>
      <c r="W20" s="7"/>
      <c r="X20" s="7"/>
    </row>
    <row r="21" spans="1:31" ht="12" customHeight="1">
      <c r="A21" s="1">
        <v>7000</v>
      </c>
      <c r="B21" s="2">
        <v>38</v>
      </c>
      <c r="C21" s="2">
        <v>38</v>
      </c>
      <c r="D21" s="2">
        <v>38</v>
      </c>
      <c r="E21" s="2">
        <v>38</v>
      </c>
      <c r="F21" s="2">
        <v>38</v>
      </c>
      <c r="G21" s="2">
        <v>37</v>
      </c>
      <c r="H21" s="2">
        <v>36</v>
      </c>
      <c r="I21" s="2">
        <v>35</v>
      </c>
      <c r="J21" s="2">
        <v>34</v>
      </c>
      <c r="K21" s="2">
        <v>32</v>
      </c>
      <c r="L21" s="2">
        <v>30</v>
      </c>
      <c r="M21" s="2">
        <v>26</v>
      </c>
      <c r="N21" s="2">
        <v>22</v>
      </c>
      <c r="O21" s="2">
        <v>19</v>
      </c>
      <c r="P21" s="2">
        <v>16</v>
      </c>
      <c r="Q21" s="2">
        <v>13</v>
      </c>
      <c r="R21" s="2">
        <v>10</v>
      </c>
      <c r="S21" s="2">
        <v>7</v>
      </c>
      <c r="T21" s="2">
        <v>4</v>
      </c>
      <c r="U21" s="2">
        <v>1</v>
      </c>
      <c r="V21" s="2">
        <v>-2</v>
      </c>
      <c r="W21" s="7"/>
      <c r="X21" s="7"/>
    </row>
    <row r="22" spans="1:31" ht="12" customHeight="1">
      <c r="A22" s="1">
        <v>7500</v>
      </c>
      <c r="B22" s="2">
        <v>38</v>
      </c>
      <c r="C22" s="2">
        <v>38</v>
      </c>
      <c r="D22" s="2">
        <v>38</v>
      </c>
      <c r="E22" s="2">
        <v>38</v>
      </c>
      <c r="F22" s="2">
        <v>38</v>
      </c>
      <c r="G22" s="2">
        <v>37</v>
      </c>
      <c r="H22" s="2">
        <v>36</v>
      </c>
      <c r="I22" s="2">
        <v>35</v>
      </c>
      <c r="J22" s="2">
        <v>34</v>
      </c>
      <c r="K22" s="2">
        <v>32</v>
      </c>
      <c r="L22" s="2">
        <v>30</v>
      </c>
      <c r="M22" s="2">
        <v>26</v>
      </c>
      <c r="N22" s="2">
        <v>22</v>
      </c>
      <c r="O22" s="2">
        <v>19</v>
      </c>
      <c r="P22" s="2">
        <v>16</v>
      </c>
      <c r="Q22" s="2">
        <v>13</v>
      </c>
      <c r="R22" s="2">
        <v>10</v>
      </c>
      <c r="S22" s="2">
        <v>7</v>
      </c>
      <c r="T22" s="2">
        <v>4</v>
      </c>
      <c r="U22" s="2">
        <v>1</v>
      </c>
      <c r="V22" s="2">
        <v>-2</v>
      </c>
      <c r="W22" s="7"/>
      <c r="X22" s="7"/>
    </row>
    <row r="23" spans="1:31" ht="12" customHeight="1">
      <c r="A23" s="1">
        <v>11000</v>
      </c>
      <c r="B23" s="2">
        <v>38</v>
      </c>
      <c r="C23" s="2">
        <v>38</v>
      </c>
      <c r="D23" s="2">
        <v>38</v>
      </c>
      <c r="E23" s="2">
        <v>38</v>
      </c>
      <c r="F23" s="2">
        <v>38</v>
      </c>
      <c r="G23" s="2">
        <v>37</v>
      </c>
      <c r="H23" s="2">
        <v>36</v>
      </c>
      <c r="I23" s="2">
        <v>35</v>
      </c>
      <c r="J23" s="2">
        <v>34</v>
      </c>
      <c r="K23" s="2">
        <v>32</v>
      </c>
      <c r="L23" s="2">
        <v>30</v>
      </c>
      <c r="M23" s="2">
        <v>26</v>
      </c>
      <c r="N23" s="2">
        <v>22</v>
      </c>
      <c r="O23" s="2">
        <v>19</v>
      </c>
      <c r="P23" s="2">
        <v>16</v>
      </c>
      <c r="Q23" s="2">
        <v>13</v>
      </c>
      <c r="R23" s="2">
        <v>10</v>
      </c>
      <c r="S23" s="2">
        <v>7</v>
      </c>
      <c r="T23" s="2">
        <v>4</v>
      </c>
      <c r="U23" s="2">
        <v>1</v>
      </c>
      <c r="V23" s="2">
        <v>-2</v>
      </c>
      <c r="W23" s="7"/>
      <c r="X23" s="7"/>
    </row>
    <row r="24" spans="1:31" ht="12" customHeight="1">
      <c r="A24" s="3">
        <v>1000000</v>
      </c>
      <c r="B24" s="14" t="s">
        <v>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31" ht="12" customHeight="1">
      <c r="A25" s="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31" s="9" customFormat="1" ht="12" customHeight="1">
      <c r="A26" s="5"/>
      <c r="B26" s="6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11"/>
      <c r="Z26" s="11"/>
      <c r="AA26" s="11"/>
    </row>
    <row r="27" spans="1:31" s="9" customFormat="1" ht="12" customHeight="1">
      <c r="A27" s="5"/>
      <c r="B27" s="6" t="s">
        <v>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11"/>
      <c r="Z27" s="11"/>
      <c r="AA27" s="11"/>
    </row>
    <row r="28" spans="1:31" ht="15.75">
      <c r="A28" s="8" t="s">
        <v>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31" s="1" customFormat="1" ht="12" customHeight="1">
      <c r="B29" s="1">
        <v>10</v>
      </c>
      <c r="C29" s="1">
        <v>20</v>
      </c>
      <c r="D29" s="1">
        <v>30</v>
      </c>
      <c r="E29" s="1">
        <v>40</v>
      </c>
      <c r="F29" s="1">
        <v>50</v>
      </c>
      <c r="G29" s="1">
        <v>60</v>
      </c>
      <c r="H29" s="1">
        <v>70</v>
      </c>
      <c r="I29" s="1">
        <v>80</v>
      </c>
      <c r="J29" s="1">
        <v>90</v>
      </c>
      <c r="K29" s="1">
        <v>100</v>
      </c>
      <c r="L29" s="1">
        <v>120</v>
      </c>
      <c r="M29" s="1">
        <v>140</v>
      </c>
      <c r="N29" s="1">
        <v>160</v>
      </c>
      <c r="O29" s="1">
        <v>180</v>
      </c>
      <c r="P29" s="1">
        <v>200</v>
      </c>
      <c r="Q29" s="1">
        <v>210</v>
      </c>
      <c r="R29" s="1">
        <v>220</v>
      </c>
      <c r="S29" s="1">
        <v>230</v>
      </c>
      <c r="T29" s="1">
        <v>240</v>
      </c>
      <c r="U29" s="1">
        <v>250</v>
      </c>
      <c r="V29" s="1">
        <v>260</v>
      </c>
      <c r="W29" s="1">
        <v>270</v>
      </c>
      <c r="X29" s="1">
        <v>280</v>
      </c>
      <c r="Y29" s="1">
        <v>290</v>
      </c>
      <c r="Z29" s="1">
        <v>300</v>
      </c>
      <c r="AA29" s="1">
        <v>310</v>
      </c>
      <c r="AB29" s="1">
        <v>320</v>
      </c>
      <c r="AC29" s="1">
        <v>330</v>
      </c>
      <c r="AD29" s="1">
        <v>340</v>
      </c>
      <c r="AE29" s="1">
        <v>350</v>
      </c>
    </row>
    <row r="30" spans="1:31" ht="12" customHeight="1">
      <c r="A30" s="1">
        <v>500</v>
      </c>
      <c r="B30" s="4">
        <f t="shared" ref="B30:K39" si="0">(INDEX(DATA,MATCH($A30,RPM_AXIS), MATCH(B$29,LOAD_AXIS))+(INDEX(DATA,MATCH($A30,RPM_AXIS)+1, MATCH(B$29,LOAD_AXIS))-INDEX(DATA,MATCH($A30,RPM_AXIS), MATCH(B$29,LOAD_AXIS)))*($A30-INDEX(RPM_AXIS, MATCH($A30,RPM_AXIS), 1))/(INDEX(RPM_AXIS, MATCH($A30,RPM_AXIS)+1, 1)-INDEX(RPM_AXIS, MATCH($A30,RPM_AXIS), 1)))+((INDEX(DATA,MATCH($A30,RPM_AXIS), MATCH(B$29,LOAD_AXIS)+1)+(INDEX(DATA,MATCH($A30,RPM_AXIS)+1, MATCH(B$29,LOAD_AXIS)+1)-INDEX(DATA,MATCH($A30,RPM_AXIS), MATCH(B$29,LOAD_AXIS)+1))*(B$29-INDEX(LOAD_AXIS, 1, MATCH(B$29,LOAD_AXIS)))/(INDEX(LOAD_AXIS, 1, MATCH(B$29,LOAD_AXIS)+1)-INDEX(LOAD_AXIS, 1, MATCH(B$29,LOAD_AXIS))))-(INDEX(DATA,MATCH($A30,RPM_AXIS), MATCH(B$29,LOAD_AXIS))+(INDEX(DATA,MATCH($A30,RPM_AXIS)+1, MATCH(B$29,LOAD_AXIS))-INDEX(DATA,MATCH($A30,RPM_AXIS), MATCH(B$29,LOAD_AXIS)))*(B$29-INDEX(LOAD_AXIS, 1, MATCH(B$29,LOAD_AXIS)))/(INDEX(LOAD_AXIS, 1, MATCH(B$29,LOAD_AXIS)+1)-INDEX(LOAD_AXIS, 1, MATCH(B$29,LOAD_AXIS)))))*(B$29-INDEX(LOAD_AXIS, 1, MATCH(B$29,LOAD_AXIS)))/(INDEX(LOAD_AXIS, 1, MATCH(B$29,LOAD_AXIS)+1)-INDEX(LOAD_AXIS, 1, MATCH(B$29,LOAD_AXIS)))</f>
        <v>5</v>
      </c>
      <c r="C30" s="4">
        <f t="shared" si="0"/>
        <v>5</v>
      </c>
      <c r="D30" s="4">
        <f t="shared" si="0"/>
        <v>5</v>
      </c>
      <c r="E30" s="4">
        <f t="shared" si="0"/>
        <v>5</v>
      </c>
      <c r="F30" s="4">
        <f t="shared" si="0"/>
        <v>10</v>
      </c>
      <c r="G30" s="4">
        <f t="shared" si="0"/>
        <v>17</v>
      </c>
      <c r="H30" s="4">
        <f t="shared" si="0"/>
        <v>17</v>
      </c>
      <c r="I30" s="4">
        <f t="shared" si="0"/>
        <v>14</v>
      </c>
      <c r="J30" s="4">
        <f t="shared" si="0"/>
        <v>7</v>
      </c>
      <c r="K30" s="4">
        <f t="shared" si="0"/>
        <v>5</v>
      </c>
      <c r="L30" s="4">
        <f t="shared" ref="L30:U39" si="1">(INDEX(DATA,MATCH($A30,RPM_AXIS), MATCH(L$29,LOAD_AXIS))+(INDEX(DATA,MATCH($A30,RPM_AXIS)+1, MATCH(L$29,LOAD_AXIS))-INDEX(DATA,MATCH($A30,RPM_AXIS), MATCH(L$29,LOAD_AXIS)))*($A30-INDEX(RPM_AXIS, MATCH($A30,RPM_AXIS), 1))/(INDEX(RPM_AXIS, MATCH($A30,RPM_AXIS)+1, 1)-INDEX(RPM_AXIS, MATCH($A30,RPM_AXIS), 1)))+((INDEX(DATA,MATCH($A30,RPM_AXIS), MATCH(L$29,LOAD_AXIS)+1)+(INDEX(DATA,MATCH($A30,RPM_AXIS)+1, MATCH(L$29,LOAD_AXIS)+1)-INDEX(DATA,MATCH($A30,RPM_AXIS), MATCH(L$29,LOAD_AXIS)+1))*(L$29-INDEX(LOAD_AXIS, 1, MATCH(L$29,LOAD_AXIS)))/(INDEX(LOAD_AXIS, 1, MATCH(L$29,LOAD_AXIS)+1)-INDEX(LOAD_AXIS, 1, MATCH(L$29,LOAD_AXIS))))-(INDEX(DATA,MATCH($A30,RPM_AXIS), MATCH(L$29,LOAD_AXIS))+(INDEX(DATA,MATCH($A30,RPM_AXIS)+1, MATCH(L$29,LOAD_AXIS))-INDEX(DATA,MATCH($A30,RPM_AXIS), MATCH(L$29,LOAD_AXIS)))*(L$29-INDEX(LOAD_AXIS, 1, MATCH(L$29,LOAD_AXIS)))/(INDEX(LOAD_AXIS, 1, MATCH(L$29,LOAD_AXIS)+1)-INDEX(LOAD_AXIS, 1, MATCH(L$29,LOAD_AXIS)))))*(L$29-INDEX(LOAD_AXIS, 1, MATCH(L$29,LOAD_AXIS)))/(INDEX(LOAD_AXIS, 1, MATCH(L$29,LOAD_AXIS)+1)-INDEX(LOAD_AXIS, 1, MATCH(L$29,LOAD_AXIS)))</f>
        <v>2</v>
      </c>
      <c r="M30" s="4">
        <f t="shared" si="1"/>
        <v>-1</v>
      </c>
      <c r="N30" s="4">
        <f t="shared" si="1"/>
        <v>-4</v>
      </c>
      <c r="O30" s="4">
        <f t="shared" si="1"/>
        <v>-7</v>
      </c>
      <c r="P30" s="4">
        <f t="shared" si="1"/>
        <v>-10</v>
      </c>
      <c r="Q30" s="4">
        <f t="shared" si="1"/>
        <v>-10</v>
      </c>
      <c r="R30" s="4">
        <f t="shared" si="1"/>
        <v>-10</v>
      </c>
      <c r="S30" s="4">
        <f t="shared" si="1"/>
        <v>-10</v>
      </c>
      <c r="T30" s="4">
        <f t="shared" si="1"/>
        <v>-10</v>
      </c>
      <c r="U30" s="4">
        <f t="shared" si="1"/>
        <v>-10</v>
      </c>
      <c r="V30" s="4">
        <f t="shared" ref="V30:AE39" si="2">(INDEX(DATA,MATCH($A30,RPM_AXIS), MATCH(V$29,LOAD_AXIS))+(INDEX(DATA,MATCH($A30,RPM_AXIS)+1, MATCH(V$29,LOAD_AXIS))-INDEX(DATA,MATCH($A30,RPM_AXIS), MATCH(V$29,LOAD_AXIS)))*($A30-INDEX(RPM_AXIS, MATCH($A30,RPM_AXIS), 1))/(INDEX(RPM_AXIS, MATCH($A30,RPM_AXIS)+1, 1)-INDEX(RPM_AXIS, MATCH($A30,RPM_AXIS), 1)))+((INDEX(DATA,MATCH($A30,RPM_AXIS), MATCH(V$29,LOAD_AXIS)+1)+(INDEX(DATA,MATCH($A30,RPM_AXIS)+1, MATCH(V$29,LOAD_AXIS)+1)-INDEX(DATA,MATCH($A30,RPM_AXIS), MATCH(V$29,LOAD_AXIS)+1))*(V$29-INDEX(LOAD_AXIS, 1, MATCH(V$29,LOAD_AXIS)))/(INDEX(LOAD_AXIS, 1, MATCH(V$29,LOAD_AXIS)+1)-INDEX(LOAD_AXIS, 1, MATCH(V$29,LOAD_AXIS))))-(INDEX(DATA,MATCH($A30,RPM_AXIS), MATCH(V$29,LOAD_AXIS))+(INDEX(DATA,MATCH($A30,RPM_AXIS)+1, MATCH(V$29,LOAD_AXIS))-INDEX(DATA,MATCH($A30,RPM_AXIS), MATCH(V$29,LOAD_AXIS)))*(V$29-INDEX(LOAD_AXIS, 1, MATCH(V$29,LOAD_AXIS)))/(INDEX(LOAD_AXIS, 1, MATCH(V$29,LOAD_AXIS)+1)-INDEX(LOAD_AXIS, 1, MATCH(V$29,LOAD_AXIS)))))*(V$29-INDEX(LOAD_AXIS, 1, MATCH(V$29,LOAD_AXIS)))/(INDEX(LOAD_AXIS, 1, MATCH(V$29,LOAD_AXIS)+1)-INDEX(LOAD_AXIS, 1, MATCH(V$29,LOAD_AXIS)))</f>
        <v>-10</v>
      </c>
      <c r="W30" s="4">
        <f t="shared" si="2"/>
        <v>-10</v>
      </c>
      <c r="X30" s="4">
        <f t="shared" si="2"/>
        <v>-10</v>
      </c>
      <c r="Y30" s="4">
        <f t="shared" si="2"/>
        <v>-10</v>
      </c>
      <c r="Z30" s="4">
        <f t="shared" si="2"/>
        <v>-10</v>
      </c>
      <c r="AA30" s="4">
        <f t="shared" si="2"/>
        <v>-9.999899969990997</v>
      </c>
      <c r="AB30" s="4">
        <f t="shared" si="2"/>
        <v>-9.9997999399819939</v>
      </c>
      <c r="AC30" s="4">
        <f t="shared" si="2"/>
        <v>-9.9996999099729926</v>
      </c>
      <c r="AD30" s="4">
        <f t="shared" si="2"/>
        <v>-9.9995998799639896</v>
      </c>
      <c r="AE30" s="4">
        <f t="shared" si="2"/>
        <v>-9.9994998499549865</v>
      </c>
    </row>
    <row r="31" spans="1:31" ht="12" customHeight="1">
      <c r="A31" s="1">
        <v>1000</v>
      </c>
      <c r="B31" s="4">
        <f t="shared" si="0"/>
        <v>5</v>
      </c>
      <c r="C31" s="4">
        <f t="shared" si="0"/>
        <v>5</v>
      </c>
      <c r="D31" s="4">
        <f t="shared" si="0"/>
        <v>5</v>
      </c>
      <c r="E31" s="4">
        <f t="shared" si="0"/>
        <v>10</v>
      </c>
      <c r="F31" s="4">
        <f t="shared" si="0"/>
        <v>10</v>
      </c>
      <c r="G31" s="4">
        <f t="shared" si="0"/>
        <v>20</v>
      </c>
      <c r="H31" s="4">
        <f t="shared" si="0"/>
        <v>20</v>
      </c>
      <c r="I31" s="4">
        <f t="shared" si="0"/>
        <v>12</v>
      </c>
      <c r="J31" s="4">
        <f t="shared" si="0"/>
        <v>7</v>
      </c>
      <c r="K31" s="4">
        <f t="shared" si="0"/>
        <v>7</v>
      </c>
      <c r="L31" s="4">
        <f t="shared" si="1"/>
        <v>4</v>
      </c>
      <c r="M31" s="4">
        <f t="shared" si="1"/>
        <v>1</v>
      </c>
      <c r="N31" s="4">
        <f t="shared" si="1"/>
        <v>-3</v>
      </c>
      <c r="O31" s="4">
        <f t="shared" si="1"/>
        <v>-6</v>
      </c>
      <c r="P31" s="4">
        <f t="shared" si="1"/>
        <v>-10</v>
      </c>
      <c r="Q31" s="4">
        <f t="shared" si="1"/>
        <v>-10.75</v>
      </c>
      <c r="R31" s="4">
        <f t="shared" si="1"/>
        <v>-10</v>
      </c>
      <c r="S31" s="4">
        <f t="shared" si="1"/>
        <v>-10</v>
      </c>
      <c r="T31" s="4">
        <f t="shared" si="1"/>
        <v>-10</v>
      </c>
      <c r="U31" s="4">
        <f t="shared" si="1"/>
        <v>-10</v>
      </c>
      <c r="V31" s="4">
        <f t="shared" si="2"/>
        <v>-10</v>
      </c>
      <c r="W31" s="4">
        <f t="shared" si="2"/>
        <v>-10</v>
      </c>
      <c r="X31" s="4">
        <f t="shared" si="2"/>
        <v>-10</v>
      </c>
      <c r="Y31" s="4">
        <f t="shared" si="2"/>
        <v>-10</v>
      </c>
      <c r="Z31" s="4">
        <f t="shared" si="2"/>
        <v>-10</v>
      </c>
      <c r="AA31" s="4">
        <f t="shared" si="2"/>
        <v>-9.999899969990997</v>
      </c>
      <c r="AB31" s="4">
        <f t="shared" si="2"/>
        <v>-9.9997999399819939</v>
      </c>
      <c r="AC31" s="4">
        <f t="shared" si="2"/>
        <v>-9.9996999099729926</v>
      </c>
      <c r="AD31" s="4">
        <f t="shared" si="2"/>
        <v>-9.9995998799639896</v>
      </c>
      <c r="AE31" s="4">
        <f t="shared" si="2"/>
        <v>-9.9994998499549865</v>
      </c>
    </row>
    <row r="32" spans="1:31" ht="12" customHeight="1">
      <c r="A32" s="1">
        <v>1500</v>
      </c>
      <c r="B32" s="4">
        <f t="shared" si="0"/>
        <v>20</v>
      </c>
      <c r="C32" s="4">
        <f t="shared" si="0"/>
        <v>20</v>
      </c>
      <c r="D32" s="4">
        <f t="shared" si="0"/>
        <v>20</v>
      </c>
      <c r="E32" s="4">
        <f t="shared" si="0"/>
        <v>20</v>
      </c>
      <c r="F32" s="4">
        <f t="shared" si="0"/>
        <v>20</v>
      </c>
      <c r="G32" s="4">
        <f t="shared" si="0"/>
        <v>20</v>
      </c>
      <c r="H32" s="4">
        <f t="shared" si="0"/>
        <v>20</v>
      </c>
      <c r="I32" s="4">
        <f t="shared" si="0"/>
        <v>19</v>
      </c>
      <c r="J32" s="4">
        <f t="shared" si="0"/>
        <v>14</v>
      </c>
      <c r="K32" s="4">
        <f t="shared" si="0"/>
        <v>12</v>
      </c>
      <c r="L32" s="4">
        <f t="shared" si="1"/>
        <v>10</v>
      </c>
      <c r="M32" s="4">
        <f t="shared" si="1"/>
        <v>7</v>
      </c>
      <c r="N32" s="4">
        <f t="shared" si="1"/>
        <v>4</v>
      </c>
      <c r="O32" s="4">
        <f t="shared" si="1"/>
        <v>1</v>
      </c>
      <c r="P32" s="4">
        <f t="shared" si="1"/>
        <v>-2</v>
      </c>
      <c r="Q32" s="4">
        <f t="shared" si="1"/>
        <v>-3.5</v>
      </c>
      <c r="R32" s="4">
        <f t="shared" si="1"/>
        <v>-5</v>
      </c>
      <c r="S32" s="4">
        <f t="shared" si="1"/>
        <v>-6.5</v>
      </c>
      <c r="T32" s="4">
        <f t="shared" si="1"/>
        <v>-8</v>
      </c>
      <c r="U32" s="4">
        <f t="shared" si="1"/>
        <v>-9</v>
      </c>
      <c r="V32" s="4">
        <f t="shared" si="2"/>
        <v>-10</v>
      </c>
      <c r="W32" s="4">
        <f t="shared" si="2"/>
        <v>-10.25</v>
      </c>
      <c r="X32" s="4">
        <f t="shared" si="2"/>
        <v>-10</v>
      </c>
      <c r="Y32" s="4">
        <f t="shared" si="2"/>
        <v>-10</v>
      </c>
      <c r="Z32" s="4">
        <f t="shared" si="2"/>
        <v>-10</v>
      </c>
      <c r="AA32" s="4">
        <f t="shared" si="2"/>
        <v>-9.999899969990997</v>
      </c>
      <c r="AB32" s="4">
        <f t="shared" si="2"/>
        <v>-9.9997999399819939</v>
      </c>
      <c r="AC32" s="4">
        <f t="shared" si="2"/>
        <v>-9.9996999099729926</v>
      </c>
      <c r="AD32" s="4">
        <f t="shared" si="2"/>
        <v>-9.9995998799639896</v>
      </c>
      <c r="AE32" s="4">
        <f t="shared" si="2"/>
        <v>-9.9994998499549865</v>
      </c>
    </row>
    <row r="33" spans="1:31" ht="12" customHeight="1">
      <c r="A33" s="1">
        <v>2000</v>
      </c>
      <c r="B33" s="4">
        <f t="shared" si="0"/>
        <v>35</v>
      </c>
      <c r="C33" s="4">
        <f t="shared" si="0"/>
        <v>35</v>
      </c>
      <c r="D33" s="4">
        <f t="shared" si="0"/>
        <v>35</v>
      </c>
      <c r="E33" s="4">
        <f t="shared" si="0"/>
        <v>35</v>
      </c>
      <c r="F33" s="4">
        <f t="shared" si="0"/>
        <v>32</v>
      </c>
      <c r="G33" s="4">
        <f t="shared" si="0"/>
        <v>32</v>
      </c>
      <c r="H33" s="4">
        <f t="shared" si="0"/>
        <v>28</v>
      </c>
      <c r="I33" s="4">
        <f t="shared" si="0"/>
        <v>24</v>
      </c>
      <c r="J33" s="4">
        <f t="shared" si="0"/>
        <v>19</v>
      </c>
      <c r="K33" s="4">
        <f t="shared" si="0"/>
        <v>16</v>
      </c>
      <c r="L33" s="4">
        <f t="shared" si="1"/>
        <v>11</v>
      </c>
      <c r="M33" s="4">
        <f t="shared" si="1"/>
        <v>8</v>
      </c>
      <c r="N33" s="4">
        <f t="shared" si="1"/>
        <v>5</v>
      </c>
      <c r="O33" s="4">
        <f t="shared" si="1"/>
        <v>2</v>
      </c>
      <c r="P33" s="4">
        <f t="shared" si="1"/>
        <v>-1</v>
      </c>
      <c r="Q33" s="4">
        <f t="shared" si="1"/>
        <v>-2.5</v>
      </c>
      <c r="R33" s="4">
        <f t="shared" si="1"/>
        <v>-4</v>
      </c>
      <c r="S33" s="4">
        <f t="shared" si="1"/>
        <v>-5.5</v>
      </c>
      <c r="T33" s="4">
        <f t="shared" si="1"/>
        <v>-7</v>
      </c>
      <c r="U33" s="4">
        <f t="shared" si="1"/>
        <v>-8.5</v>
      </c>
      <c r="V33" s="4">
        <f t="shared" si="2"/>
        <v>-10</v>
      </c>
      <c r="W33" s="4">
        <f t="shared" si="2"/>
        <v>-10.75</v>
      </c>
      <c r="X33" s="4">
        <f t="shared" si="2"/>
        <v>-10</v>
      </c>
      <c r="Y33" s="4">
        <f t="shared" si="2"/>
        <v>-10</v>
      </c>
      <c r="Z33" s="4">
        <f t="shared" si="2"/>
        <v>-10</v>
      </c>
      <c r="AA33" s="4">
        <f t="shared" si="2"/>
        <v>-9.999899969990997</v>
      </c>
      <c r="AB33" s="4">
        <f t="shared" si="2"/>
        <v>-9.9997999399819939</v>
      </c>
      <c r="AC33" s="4">
        <f t="shared" si="2"/>
        <v>-9.9996999099729926</v>
      </c>
      <c r="AD33" s="4">
        <f t="shared" si="2"/>
        <v>-9.9995998799639896</v>
      </c>
      <c r="AE33" s="4">
        <f t="shared" si="2"/>
        <v>-9.9994998499549865</v>
      </c>
    </row>
    <row r="34" spans="1:31" ht="12" customHeight="1">
      <c r="A34" s="1">
        <v>2250</v>
      </c>
      <c r="B34" s="4">
        <f t="shared" si="0"/>
        <v>35</v>
      </c>
      <c r="C34" s="4">
        <f t="shared" si="0"/>
        <v>35</v>
      </c>
      <c r="D34" s="4">
        <f t="shared" si="0"/>
        <v>35</v>
      </c>
      <c r="E34" s="4">
        <f t="shared" si="0"/>
        <v>35</v>
      </c>
      <c r="F34" s="4">
        <f t="shared" si="0"/>
        <v>33.5</v>
      </c>
      <c r="G34" s="4">
        <f t="shared" si="0"/>
        <v>32</v>
      </c>
      <c r="H34" s="4">
        <f t="shared" si="0"/>
        <v>28.5</v>
      </c>
      <c r="I34" s="4">
        <f t="shared" si="0"/>
        <v>24</v>
      </c>
      <c r="J34" s="4">
        <f t="shared" si="0"/>
        <v>20.5</v>
      </c>
      <c r="K34" s="4">
        <f t="shared" si="0"/>
        <v>18</v>
      </c>
      <c r="L34" s="4">
        <f t="shared" si="1"/>
        <v>13.5</v>
      </c>
      <c r="M34" s="4">
        <f t="shared" si="1"/>
        <v>9</v>
      </c>
      <c r="N34" s="4">
        <f t="shared" si="1"/>
        <v>6</v>
      </c>
      <c r="O34" s="4">
        <f t="shared" si="1"/>
        <v>3.5</v>
      </c>
      <c r="P34" s="4">
        <f t="shared" si="1"/>
        <v>0.5</v>
      </c>
      <c r="Q34" s="4">
        <f t="shared" si="1"/>
        <v>-1</v>
      </c>
      <c r="R34" s="4">
        <f t="shared" si="1"/>
        <v>-2.5</v>
      </c>
      <c r="S34" s="4">
        <f t="shared" si="1"/>
        <v>-4</v>
      </c>
      <c r="T34" s="4">
        <f t="shared" si="1"/>
        <v>-5.5</v>
      </c>
      <c r="U34" s="4">
        <f t="shared" si="1"/>
        <v>-7</v>
      </c>
      <c r="V34" s="4">
        <f t="shared" si="2"/>
        <v>-8.5</v>
      </c>
      <c r="W34" s="4">
        <f t="shared" si="2"/>
        <v>-9.25</v>
      </c>
      <c r="X34" s="4">
        <f t="shared" si="2"/>
        <v>-10</v>
      </c>
      <c r="Y34" s="4">
        <f t="shared" si="2"/>
        <v>-10</v>
      </c>
      <c r="Z34" s="4">
        <f t="shared" si="2"/>
        <v>-10</v>
      </c>
      <c r="AA34" s="4">
        <f t="shared" si="2"/>
        <v>-9.999899969990997</v>
      </c>
      <c r="AB34" s="4">
        <f t="shared" si="2"/>
        <v>-9.9997999399819939</v>
      </c>
      <c r="AC34" s="4">
        <f t="shared" si="2"/>
        <v>-9.9996999099729926</v>
      </c>
      <c r="AD34" s="4">
        <f t="shared" si="2"/>
        <v>-9.9995998799639896</v>
      </c>
      <c r="AE34" s="4">
        <f t="shared" si="2"/>
        <v>-9.9994998499549865</v>
      </c>
    </row>
    <row r="35" spans="1:31" ht="12" customHeight="1">
      <c r="A35" s="1">
        <v>2500</v>
      </c>
      <c r="B35" s="4">
        <f t="shared" si="0"/>
        <v>35</v>
      </c>
      <c r="C35" s="4">
        <f t="shared" si="0"/>
        <v>35</v>
      </c>
      <c r="D35" s="4">
        <f t="shared" si="0"/>
        <v>35</v>
      </c>
      <c r="E35" s="4">
        <f t="shared" si="0"/>
        <v>35</v>
      </c>
      <c r="F35" s="4">
        <f t="shared" si="0"/>
        <v>35</v>
      </c>
      <c r="G35" s="4">
        <f t="shared" si="0"/>
        <v>32</v>
      </c>
      <c r="H35" s="4">
        <f t="shared" si="0"/>
        <v>29</v>
      </c>
      <c r="I35" s="4">
        <f t="shared" si="0"/>
        <v>24</v>
      </c>
      <c r="J35" s="4">
        <f t="shared" si="0"/>
        <v>22</v>
      </c>
      <c r="K35" s="4">
        <f t="shared" si="0"/>
        <v>20</v>
      </c>
      <c r="L35" s="4">
        <f t="shared" si="1"/>
        <v>16</v>
      </c>
      <c r="M35" s="4">
        <f t="shared" si="1"/>
        <v>10</v>
      </c>
      <c r="N35" s="4">
        <f t="shared" si="1"/>
        <v>7</v>
      </c>
      <c r="O35" s="4">
        <f t="shared" si="1"/>
        <v>5</v>
      </c>
      <c r="P35" s="4">
        <f t="shared" si="1"/>
        <v>2</v>
      </c>
      <c r="Q35" s="4">
        <f t="shared" si="1"/>
        <v>0.75</v>
      </c>
      <c r="R35" s="4">
        <f t="shared" si="1"/>
        <v>-1</v>
      </c>
      <c r="S35" s="4">
        <f t="shared" si="1"/>
        <v>-2.5</v>
      </c>
      <c r="T35" s="4">
        <f t="shared" si="1"/>
        <v>-4</v>
      </c>
      <c r="U35" s="4">
        <f t="shared" si="1"/>
        <v>-5.5</v>
      </c>
      <c r="V35" s="4">
        <f t="shared" si="2"/>
        <v>-7</v>
      </c>
      <c r="W35" s="4">
        <f t="shared" si="2"/>
        <v>-8.5</v>
      </c>
      <c r="X35" s="4">
        <f t="shared" si="2"/>
        <v>-10</v>
      </c>
      <c r="Y35" s="4">
        <f t="shared" si="2"/>
        <v>-10.5</v>
      </c>
      <c r="Z35" s="4">
        <f t="shared" si="2"/>
        <v>-10</v>
      </c>
      <c r="AA35" s="4">
        <f t="shared" si="2"/>
        <v>-9.999899969990997</v>
      </c>
      <c r="AB35" s="4">
        <f t="shared" si="2"/>
        <v>-9.9997999399819939</v>
      </c>
      <c r="AC35" s="4">
        <f t="shared" si="2"/>
        <v>-9.9996999099729926</v>
      </c>
      <c r="AD35" s="4">
        <f t="shared" si="2"/>
        <v>-9.9995998799639896</v>
      </c>
      <c r="AE35" s="4">
        <f t="shared" si="2"/>
        <v>-9.9994998499549865</v>
      </c>
    </row>
    <row r="36" spans="1:31" ht="12" customHeight="1">
      <c r="A36" s="1">
        <v>2750</v>
      </c>
      <c r="B36" s="4">
        <f t="shared" si="0"/>
        <v>35</v>
      </c>
      <c r="C36" s="4">
        <f t="shared" si="0"/>
        <v>35</v>
      </c>
      <c r="D36" s="4">
        <f t="shared" si="0"/>
        <v>35</v>
      </c>
      <c r="E36" s="4">
        <f t="shared" si="0"/>
        <v>35</v>
      </c>
      <c r="F36" s="4">
        <f t="shared" si="0"/>
        <v>34</v>
      </c>
      <c r="G36" s="4">
        <f t="shared" si="0"/>
        <v>32</v>
      </c>
      <c r="H36" s="4">
        <f t="shared" si="0"/>
        <v>29.5</v>
      </c>
      <c r="I36" s="4">
        <f t="shared" si="0"/>
        <v>26</v>
      </c>
      <c r="J36" s="4">
        <f t="shared" si="0"/>
        <v>24</v>
      </c>
      <c r="K36" s="4">
        <f t="shared" si="0"/>
        <v>21.5</v>
      </c>
      <c r="L36" s="4">
        <f t="shared" si="1"/>
        <v>17.5</v>
      </c>
      <c r="M36" s="4">
        <f t="shared" si="1"/>
        <v>11.5</v>
      </c>
      <c r="N36" s="4">
        <f t="shared" si="1"/>
        <v>8</v>
      </c>
      <c r="O36" s="4">
        <f t="shared" si="1"/>
        <v>5</v>
      </c>
      <c r="P36" s="4">
        <f t="shared" si="1"/>
        <v>2.5</v>
      </c>
      <c r="Q36" s="4">
        <f t="shared" si="1"/>
        <v>1.25</v>
      </c>
      <c r="R36" s="4">
        <f t="shared" si="1"/>
        <v>0</v>
      </c>
      <c r="S36" s="4">
        <f t="shared" si="1"/>
        <v>-1.5</v>
      </c>
      <c r="T36" s="4">
        <f t="shared" si="1"/>
        <v>-3</v>
      </c>
      <c r="U36" s="4">
        <f t="shared" si="1"/>
        <v>-4.5</v>
      </c>
      <c r="V36" s="4">
        <f t="shared" si="2"/>
        <v>-6</v>
      </c>
      <c r="W36" s="4">
        <f t="shared" si="2"/>
        <v>-7.5</v>
      </c>
      <c r="X36" s="4">
        <f t="shared" si="2"/>
        <v>-9</v>
      </c>
      <c r="Y36" s="4">
        <f t="shared" si="2"/>
        <v>-9.5</v>
      </c>
      <c r="Z36" s="4">
        <f t="shared" si="2"/>
        <v>-10</v>
      </c>
      <c r="AA36" s="4">
        <f t="shared" si="2"/>
        <v>-9.999899969990997</v>
      </c>
      <c r="AB36" s="4">
        <f t="shared" si="2"/>
        <v>-9.9997999399819939</v>
      </c>
      <c r="AC36" s="4">
        <f t="shared" si="2"/>
        <v>-9.9996999099729926</v>
      </c>
      <c r="AD36" s="4">
        <f t="shared" si="2"/>
        <v>-9.9995998799639896</v>
      </c>
      <c r="AE36" s="4">
        <f t="shared" si="2"/>
        <v>-9.9994998499549865</v>
      </c>
    </row>
    <row r="37" spans="1:31" ht="12" customHeight="1">
      <c r="A37" s="1">
        <v>3000</v>
      </c>
      <c r="B37" s="4">
        <f t="shared" si="0"/>
        <v>35</v>
      </c>
      <c r="C37" s="4">
        <f t="shared" si="0"/>
        <v>35</v>
      </c>
      <c r="D37" s="4">
        <f t="shared" si="0"/>
        <v>35</v>
      </c>
      <c r="E37" s="4">
        <f t="shared" si="0"/>
        <v>35</v>
      </c>
      <c r="F37" s="4">
        <f t="shared" si="0"/>
        <v>33</v>
      </c>
      <c r="G37" s="4">
        <f t="shared" si="0"/>
        <v>32</v>
      </c>
      <c r="H37" s="4">
        <f t="shared" si="0"/>
        <v>30</v>
      </c>
      <c r="I37" s="4">
        <f t="shared" si="0"/>
        <v>28</v>
      </c>
      <c r="J37" s="4">
        <f t="shared" si="0"/>
        <v>26</v>
      </c>
      <c r="K37" s="4">
        <f t="shared" si="0"/>
        <v>23</v>
      </c>
      <c r="L37" s="4">
        <f t="shared" si="1"/>
        <v>19</v>
      </c>
      <c r="M37" s="4">
        <f t="shared" si="1"/>
        <v>13</v>
      </c>
      <c r="N37" s="4">
        <f t="shared" si="1"/>
        <v>9</v>
      </c>
      <c r="O37" s="4">
        <f t="shared" si="1"/>
        <v>5</v>
      </c>
      <c r="P37" s="4">
        <f t="shared" si="1"/>
        <v>3</v>
      </c>
      <c r="Q37" s="4">
        <f t="shared" si="1"/>
        <v>2</v>
      </c>
      <c r="R37" s="4">
        <f t="shared" si="1"/>
        <v>1</v>
      </c>
      <c r="S37" s="4">
        <f t="shared" si="1"/>
        <v>-0.5</v>
      </c>
      <c r="T37" s="4">
        <f t="shared" si="1"/>
        <v>-2</v>
      </c>
      <c r="U37" s="4">
        <f t="shared" si="1"/>
        <v>-3.5</v>
      </c>
      <c r="V37" s="4">
        <f t="shared" si="2"/>
        <v>-5</v>
      </c>
      <c r="W37" s="4">
        <f t="shared" si="2"/>
        <v>-6.5</v>
      </c>
      <c r="X37" s="4">
        <f t="shared" si="2"/>
        <v>-8</v>
      </c>
      <c r="Y37" s="4">
        <f t="shared" si="2"/>
        <v>-9.25</v>
      </c>
      <c r="Z37" s="4">
        <f t="shared" si="2"/>
        <v>-10</v>
      </c>
      <c r="AA37" s="4">
        <f t="shared" si="2"/>
        <v>-9.9998999700910574</v>
      </c>
      <c r="AB37" s="4">
        <f t="shared" si="2"/>
        <v>-9.9997999403822355</v>
      </c>
      <c r="AC37" s="4">
        <f t="shared" si="2"/>
        <v>-9.9996999108735327</v>
      </c>
      <c r="AD37" s="4">
        <f t="shared" si="2"/>
        <v>-9.9995998815649489</v>
      </c>
      <c r="AE37" s="4">
        <f t="shared" si="2"/>
        <v>-9.9994998524564878</v>
      </c>
    </row>
    <row r="38" spans="1:31" ht="12" customHeight="1">
      <c r="A38" s="1">
        <v>3250</v>
      </c>
      <c r="B38" s="4">
        <f t="shared" si="0"/>
        <v>35</v>
      </c>
      <c r="C38" s="4">
        <f t="shared" si="0"/>
        <v>35</v>
      </c>
      <c r="D38" s="4">
        <f t="shared" si="0"/>
        <v>35</v>
      </c>
      <c r="E38" s="4">
        <f t="shared" si="0"/>
        <v>35</v>
      </c>
      <c r="F38" s="4">
        <f t="shared" si="0"/>
        <v>31.5</v>
      </c>
      <c r="G38" s="4">
        <f t="shared" si="0"/>
        <v>31</v>
      </c>
      <c r="H38" s="4">
        <f t="shared" si="0"/>
        <v>28.5</v>
      </c>
      <c r="I38" s="4">
        <f t="shared" si="0"/>
        <v>27</v>
      </c>
      <c r="J38" s="4">
        <f t="shared" si="0"/>
        <v>25.5</v>
      </c>
      <c r="K38" s="4">
        <f t="shared" si="0"/>
        <v>23.5</v>
      </c>
      <c r="L38" s="4">
        <f t="shared" si="1"/>
        <v>20</v>
      </c>
      <c r="M38" s="4">
        <f t="shared" si="1"/>
        <v>13.5</v>
      </c>
      <c r="N38" s="4">
        <f t="shared" si="1"/>
        <v>9.5</v>
      </c>
      <c r="O38" s="4">
        <f t="shared" si="1"/>
        <v>6.5</v>
      </c>
      <c r="P38" s="4">
        <f t="shared" si="1"/>
        <v>4</v>
      </c>
      <c r="Q38" s="4">
        <f t="shared" si="1"/>
        <v>3</v>
      </c>
      <c r="R38" s="4">
        <f t="shared" si="1"/>
        <v>2</v>
      </c>
      <c r="S38" s="4">
        <f t="shared" si="1"/>
        <v>0.5</v>
      </c>
      <c r="T38" s="4">
        <f t="shared" si="1"/>
        <v>-1</v>
      </c>
      <c r="U38" s="4">
        <f t="shared" si="1"/>
        <v>-2.5</v>
      </c>
      <c r="V38" s="4">
        <f t="shared" si="2"/>
        <v>-4</v>
      </c>
      <c r="W38" s="4">
        <f t="shared" si="2"/>
        <v>-5.5</v>
      </c>
      <c r="X38" s="4">
        <f t="shared" si="2"/>
        <v>-7</v>
      </c>
      <c r="Y38" s="4">
        <f t="shared" si="2"/>
        <v>-8.25</v>
      </c>
      <c r="Z38" s="4">
        <f t="shared" si="2"/>
        <v>-9.5</v>
      </c>
      <c r="AA38" s="4">
        <f t="shared" si="2"/>
        <v>-9.4998999700910574</v>
      </c>
      <c r="AB38" s="4">
        <f t="shared" si="2"/>
        <v>-9.4997999403822355</v>
      </c>
      <c r="AC38" s="4">
        <f t="shared" si="2"/>
        <v>-9.4996999108735327</v>
      </c>
      <c r="AD38" s="4">
        <f t="shared" si="2"/>
        <v>-9.4995998815649489</v>
      </c>
      <c r="AE38" s="4">
        <f t="shared" si="2"/>
        <v>-9.4994998524564878</v>
      </c>
    </row>
    <row r="39" spans="1:31" ht="12" customHeight="1">
      <c r="A39" s="1">
        <v>3500</v>
      </c>
      <c r="B39" s="4">
        <f t="shared" si="0"/>
        <v>35</v>
      </c>
      <c r="C39" s="4">
        <f t="shared" si="0"/>
        <v>35</v>
      </c>
      <c r="D39" s="4">
        <f t="shared" si="0"/>
        <v>35</v>
      </c>
      <c r="E39" s="4">
        <f t="shared" si="0"/>
        <v>35</v>
      </c>
      <c r="F39" s="4">
        <f t="shared" si="0"/>
        <v>30</v>
      </c>
      <c r="G39" s="4">
        <f t="shared" si="0"/>
        <v>30</v>
      </c>
      <c r="H39" s="4">
        <f t="shared" si="0"/>
        <v>27</v>
      </c>
      <c r="I39" s="4">
        <f t="shared" si="0"/>
        <v>26</v>
      </c>
      <c r="J39" s="4">
        <f t="shared" si="0"/>
        <v>25</v>
      </c>
      <c r="K39" s="4">
        <f t="shared" si="0"/>
        <v>24</v>
      </c>
      <c r="L39" s="4">
        <f t="shared" si="1"/>
        <v>21</v>
      </c>
      <c r="M39" s="4">
        <f t="shared" si="1"/>
        <v>14</v>
      </c>
      <c r="N39" s="4">
        <f t="shared" si="1"/>
        <v>10</v>
      </c>
      <c r="O39" s="4">
        <f t="shared" si="1"/>
        <v>8</v>
      </c>
      <c r="P39" s="4">
        <f t="shared" si="1"/>
        <v>5</v>
      </c>
      <c r="Q39" s="4">
        <f t="shared" si="1"/>
        <v>4</v>
      </c>
      <c r="R39" s="4">
        <f t="shared" si="1"/>
        <v>3</v>
      </c>
      <c r="S39" s="4">
        <f t="shared" si="1"/>
        <v>1.5</v>
      </c>
      <c r="T39" s="4">
        <f t="shared" si="1"/>
        <v>0</v>
      </c>
      <c r="U39" s="4">
        <f t="shared" si="1"/>
        <v>-1.5</v>
      </c>
      <c r="V39" s="4">
        <f t="shared" si="2"/>
        <v>-3</v>
      </c>
      <c r="W39" s="4">
        <f t="shared" si="2"/>
        <v>-4.5</v>
      </c>
      <c r="X39" s="4">
        <f t="shared" si="2"/>
        <v>-6</v>
      </c>
      <c r="Y39" s="4">
        <f t="shared" si="2"/>
        <v>-7.5</v>
      </c>
      <c r="Z39" s="4">
        <f t="shared" si="2"/>
        <v>-9</v>
      </c>
      <c r="AA39" s="4">
        <f t="shared" si="2"/>
        <v>-8.9999099729918974</v>
      </c>
      <c r="AB39" s="4">
        <f t="shared" si="2"/>
        <v>-8.9998199459837949</v>
      </c>
      <c r="AC39" s="4">
        <f t="shared" si="2"/>
        <v>-8.9997299189756923</v>
      </c>
      <c r="AD39" s="4">
        <f t="shared" si="2"/>
        <v>-8.9996398919675897</v>
      </c>
      <c r="AE39" s="4">
        <f t="shared" si="2"/>
        <v>-8.9995498649594872</v>
      </c>
    </row>
    <row r="40" spans="1:31" ht="12" customHeight="1">
      <c r="A40" s="1">
        <v>3750</v>
      </c>
      <c r="B40" s="4">
        <f t="shared" ref="B40:K54" si="3">(INDEX(DATA,MATCH($A40,RPM_AXIS), MATCH(B$29,LOAD_AXIS))+(INDEX(DATA,MATCH($A40,RPM_AXIS)+1, MATCH(B$29,LOAD_AXIS))-INDEX(DATA,MATCH($A40,RPM_AXIS), MATCH(B$29,LOAD_AXIS)))*($A40-INDEX(RPM_AXIS, MATCH($A40,RPM_AXIS), 1))/(INDEX(RPM_AXIS, MATCH($A40,RPM_AXIS)+1, 1)-INDEX(RPM_AXIS, MATCH($A40,RPM_AXIS), 1)))+((INDEX(DATA,MATCH($A40,RPM_AXIS), MATCH(B$29,LOAD_AXIS)+1)+(INDEX(DATA,MATCH($A40,RPM_AXIS)+1, MATCH(B$29,LOAD_AXIS)+1)-INDEX(DATA,MATCH($A40,RPM_AXIS), MATCH(B$29,LOAD_AXIS)+1))*(B$29-INDEX(LOAD_AXIS, 1, MATCH(B$29,LOAD_AXIS)))/(INDEX(LOAD_AXIS, 1, MATCH(B$29,LOAD_AXIS)+1)-INDEX(LOAD_AXIS, 1, MATCH(B$29,LOAD_AXIS))))-(INDEX(DATA,MATCH($A40,RPM_AXIS), MATCH(B$29,LOAD_AXIS))+(INDEX(DATA,MATCH($A40,RPM_AXIS)+1, MATCH(B$29,LOAD_AXIS))-INDEX(DATA,MATCH($A40,RPM_AXIS), MATCH(B$29,LOAD_AXIS)))*(B$29-INDEX(LOAD_AXIS, 1, MATCH(B$29,LOAD_AXIS)))/(INDEX(LOAD_AXIS, 1, MATCH(B$29,LOAD_AXIS)+1)-INDEX(LOAD_AXIS, 1, MATCH(B$29,LOAD_AXIS)))))*(B$29-INDEX(LOAD_AXIS, 1, MATCH(B$29,LOAD_AXIS)))/(INDEX(LOAD_AXIS, 1, MATCH(B$29,LOAD_AXIS)+1)-INDEX(LOAD_AXIS, 1, MATCH(B$29,LOAD_AXIS)))</f>
        <v>35</v>
      </c>
      <c r="C40" s="4">
        <f t="shared" si="3"/>
        <v>35</v>
      </c>
      <c r="D40" s="4">
        <f t="shared" si="3"/>
        <v>35</v>
      </c>
      <c r="E40" s="4">
        <f t="shared" si="3"/>
        <v>35</v>
      </c>
      <c r="F40" s="4">
        <f t="shared" si="3"/>
        <v>30</v>
      </c>
      <c r="G40" s="4">
        <f t="shared" si="3"/>
        <v>30</v>
      </c>
      <c r="H40" s="4">
        <f t="shared" si="3"/>
        <v>27</v>
      </c>
      <c r="I40" s="4">
        <f t="shared" si="3"/>
        <v>26</v>
      </c>
      <c r="J40" s="4">
        <f t="shared" si="3"/>
        <v>25</v>
      </c>
      <c r="K40" s="4">
        <f t="shared" si="3"/>
        <v>24</v>
      </c>
      <c r="L40" s="4">
        <f t="shared" ref="L40:U54" si="4">(INDEX(DATA,MATCH($A40,RPM_AXIS), MATCH(L$29,LOAD_AXIS))+(INDEX(DATA,MATCH($A40,RPM_AXIS)+1, MATCH(L$29,LOAD_AXIS))-INDEX(DATA,MATCH($A40,RPM_AXIS), MATCH(L$29,LOAD_AXIS)))*($A40-INDEX(RPM_AXIS, MATCH($A40,RPM_AXIS), 1))/(INDEX(RPM_AXIS, MATCH($A40,RPM_AXIS)+1, 1)-INDEX(RPM_AXIS, MATCH($A40,RPM_AXIS), 1)))+((INDEX(DATA,MATCH($A40,RPM_AXIS), MATCH(L$29,LOAD_AXIS)+1)+(INDEX(DATA,MATCH($A40,RPM_AXIS)+1, MATCH(L$29,LOAD_AXIS)+1)-INDEX(DATA,MATCH($A40,RPM_AXIS), MATCH(L$29,LOAD_AXIS)+1))*(L$29-INDEX(LOAD_AXIS, 1, MATCH(L$29,LOAD_AXIS)))/(INDEX(LOAD_AXIS, 1, MATCH(L$29,LOAD_AXIS)+1)-INDEX(LOAD_AXIS, 1, MATCH(L$29,LOAD_AXIS))))-(INDEX(DATA,MATCH($A40,RPM_AXIS), MATCH(L$29,LOAD_AXIS))+(INDEX(DATA,MATCH($A40,RPM_AXIS)+1, MATCH(L$29,LOAD_AXIS))-INDEX(DATA,MATCH($A40,RPM_AXIS), MATCH(L$29,LOAD_AXIS)))*(L$29-INDEX(LOAD_AXIS, 1, MATCH(L$29,LOAD_AXIS)))/(INDEX(LOAD_AXIS, 1, MATCH(L$29,LOAD_AXIS)+1)-INDEX(LOAD_AXIS, 1, MATCH(L$29,LOAD_AXIS)))))*(L$29-INDEX(LOAD_AXIS, 1, MATCH(L$29,LOAD_AXIS)))/(INDEX(LOAD_AXIS, 1, MATCH(L$29,LOAD_AXIS)+1)-INDEX(LOAD_AXIS, 1, MATCH(L$29,LOAD_AXIS)))</f>
        <v>21</v>
      </c>
      <c r="M40" s="4">
        <f t="shared" si="4"/>
        <v>15</v>
      </c>
      <c r="N40" s="4">
        <f t="shared" si="4"/>
        <v>11</v>
      </c>
      <c r="O40" s="4">
        <f t="shared" si="4"/>
        <v>8</v>
      </c>
      <c r="P40" s="4">
        <f t="shared" si="4"/>
        <v>5</v>
      </c>
      <c r="Q40" s="4">
        <f t="shared" si="4"/>
        <v>4</v>
      </c>
      <c r="R40" s="4">
        <f t="shared" si="4"/>
        <v>3</v>
      </c>
      <c r="S40" s="4">
        <f t="shared" si="4"/>
        <v>1.5</v>
      </c>
      <c r="T40" s="4">
        <f t="shared" si="4"/>
        <v>0</v>
      </c>
      <c r="U40" s="4">
        <f t="shared" si="4"/>
        <v>-1.5</v>
      </c>
      <c r="V40" s="4">
        <f t="shared" ref="V40:AE54" si="5">(INDEX(DATA,MATCH($A40,RPM_AXIS), MATCH(V$29,LOAD_AXIS))+(INDEX(DATA,MATCH($A40,RPM_AXIS)+1, MATCH(V$29,LOAD_AXIS))-INDEX(DATA,MATCH($A40,RPM_AXIS), MATCH(V$29,LOAD_AXIS)))*($A40-INDEX(RPM_AXIS, MATCH($A40,RPM_AXIS), 1))/(INDEX(RPM_AXIS, MATCH($A40,RPM_AXIS)+1, 1)-INDEX(RPM_AXIS, MATCH($A40,RPM_AXIS), 1)))+((INDEX(DATA,MATCH($A40,RPM_AXIS), MATCH(V$29,LOAD_AXIS)+1)+(INDEX(DATA,MATCH($A40,RPM_AXIS)+1, MATCH(V$29,LOAD_AXIS)+1)-INDEX(DATA,MATCH($A40,RPM_AXIS), MATCH(V$29,LOAD_AXIS)+1))*(V$29-INDEX(LOAD_AXIS, 1, MATCH(V$29,LOAD_AXIS)))/(INDEX(LOAD_AXIS, 1, MATCH(V$29,LOAD_AXIS)+1)-INDEX(LOAD_AXIS, 1, MATCH(V$29,LOAD_AXIS))))-(INDEX(DATA,MATCH($A40,RPM_AXIS), MATCH(V$29,LOAD_AXIS))+(INDEX(DATA,MATCH($A40,RPM_AXIS)+1, MATCH(V$29,LOAD_AXIS))-INDEX(DATA,MATCH($A40,RPM_AXIS), MATCH(V$29,LOAD_AXIS)))*(V$29-INDEX(LOAD_AXIS, 1, MATCH(V$29,LOAD_AXIS)))/(INDEX(LOAD_AXIS, 1, MATCH(V$29,LOAD_AXIS)+1)-INDEX(LOAD_AXIS, 1, MATCH(V$29,LOAD_AXIS)))))*(V$29-INDEX(LOAD_AXIS, 1, MATCH(V$29,LOAD_AXIS)))/(INDEX(LOAD_AXIS, 1, MATCH(V$29,LOAD_AXIS)+1)-INDEX(LOAD_AXIS, 1, MATCH(V$29,LOAD_AXIS)))</f>
        <v>-3</v>
      </c>
      <c r="W40" s="4">
        <f t="shared" si="5"/>
        <v>-4.5</v>
      </c>
      <c r="X40" s="4">
        <f t="shared" si="5"/>
        <v>-6</v>
      </c>
      <c r="Y40" s="4">
        <f t="shared" si="5"/>
        <v>-7.5</v>
      </c>
      <c r="Z40" s="4">
        <f t="shared" si="5"/>
        <v>-9</v>
      </c>
      <c r="AA40" s="4">
        <f t="shared" si="5"/>
        <v>-8.9999099729918974</v>
      </c>
      <c r="AB40" s="4">
        <f t="shared" si="5"/>
        <v>-8.9998199459837949</v>
      </c>
      <c r="AC40" s="4">
        <f t="shared" si="5"/>
        <v>-8.9997299189756923</v>
      </c>
      <c r="AD40" s="4">
        <f t="shared" si="5"/>
        <v>-8.9996398919675897</v>
      </c>
      <c r="AE40" s="4">
        <f t="shared" si="5"/>
        <v>-8.9995498649594872</v>
      </c>
    </row>
    <row r="41" spans="1:31" ht="12" customHeight="1">
      <c r="A41" s="1">
        <v>4000</v>
      </c>
      <c r="B41" s="4">
        <f t="shared" si="3"/>
        <v>35</v>
      </c>
      <c r="C41" s="4">
        <f t="shared" si="3"/>
        <v>35</v>
      </c>
      <c r="D41" s="4">
        <f t="shared" si="3"/>
        <v>35</v>
      </c>
      <c r="E41" s="4">
        <f t="shared" si="3"/>
        <v>35</v>
      </c>
      <c r="F41" s="4">
        <f t="shared" si="3"/>
        <v>30</v>
      </c>
      <c r="G41" s="4">
        <f t="shared" si="3"/>
        <v>30</v>
      </c>
      <c r="H41" s="4">
        <f t="shared" si="3"/>
        <v>27</v>
      </c>
      <c r="I41" s="4">
        <f t="shared" si="3"/>
        <v>26</v>
      </c>
      <c r="J41" s="4">
        <f t="shared" si="3"/>
        <v>25</v>
      </c>
      <c r="K41" s="4">
        <f t="shared" si="3"/>
        <v>24</v>
      </c>
      <c r="L41" s="4">
        <f t="shared" si="4"/>
        <v>21</v>
      </c>
      <c r="M41" s="4">
        <f t="shared" si="4"/>
        <v>16</v>
      </c>
      <c r="N41" s="4">
        <f t="shared" si="4"/>
        <v>12</v>
      </c>
      <c r="O41" s="4">
        <f t="shared" si="4"/>
        <v>8</v>
      </c>
      <c r="P41" s="4">
        <f t="shared" si="4"/>
        <v>5</v>
      </c>
      <c r="Q41" s="4">
        <f t="shared" si="4"/>
        <v>4</v>
      </c>
      <c r="R41" s="4">
        <f t="shared" si="4"/>
        <v>3</v>
      </c>
      <c r="S41" s="4">
        <f t="shared" si="4"/>
        <v>1.5</v>
      </c>
      <c r="T41" s="4">
        <f t="shared" si="4"/>
        <v>0</v>
      </c>
      <c r="U41" s="4">
        <f t="shared" si="4"/>
        <v>-1.5</v>
      </c>
      <c r="V41" s="4">
        <f t="shared" si="5"/>
        <v>-3</v>
      </c>
      <c r="W41" s="4">
        <f t="shared" si="5"/>
        <v>-4.5</v>
      </c>
      <c r="X41" s="4">
        <f t="shared" si="5"/>
        <v>-6</v>
      </c>
      <c r="Y41" s="4">
        <f t="shared" si="5"/>
        <v>-7.5</v>
      </c>
      <c r="Z41" s="4">
        <f t="shared" si="5"/>
        <v>-9</v>
      </c>
      <c r="AA41" s="4">
        <f t="shared" si="5"/>
        <v>-8.9999099730919578</v>
      </c>
      <c r="AB41" s="4">
        <f t="shared" si="5"/>
        <v>-8.9998199463840347</v>
      </c>
      <c r="AC41" s="4">
        <f t="shared" si="5"/>
        <v>-8.9997299198762324</v>
      </c>
      <c r="AD41" s="4">
        <f t="shared" si="5"/>
        <v>-8.9996398935685509</v>
      </c>
      <c r="AE41" s="4">
        <f t="shared" si="5"/>
        <v>-8.9995498674609884</v>
      </c>
    </row>
    <row r="42" spans="1:31" ht="12" customHeight="1">
      <c r="A42" s="1">
        <v>4250</v>
      </c>
      <c r="B42" s="4">
        <f t="shared" si="3"/>
        <v>35</v>
      </c>
      <c r="C42" s="4">
        <f t="shared" si="3"/>
        <v>35</v>
      </c>
      <c r="D42" s="4">
        <f t="shared" si="3"/>
        <v>35</v>
      </c>
      <c r="E42" s="4">
        <f t="shared" si="3"/>
        <v>35</v>
      </c>
      <c r="F42" s="4">
        <f t="shared" si="3"/>
        <v>30</v>
      </c>
      <c r="G42" s="4">
        <f t="shared" si="3"/>
        <v>30</v>
      </c>
      <c r="H42" s="4">
        <f t="shared" si="3"/>
        <v>27.5</v>
      </c>
      <c r="I42" s="4">
        <f t="shared" si="3"/>
        <v>26.5</v>
      </c>
      <c r="J42" s="4">
        <f t="shared" si="3"/>
        <v>25.5</v>
      </c>
      <c r="K42" s="4">
        <f t="shared" si="3"/>
        <v>24.5</v>
      </c>
      <c r="L42" s="4">
        <f t="shared" si="4"/>
        <v>21.5</v>
      </c>
      <c r="M42" s="4">
        <f t="shared" si="4"/>
        <v>16.5</v>
      </c>
      <c r="N42" s="4">
        <f t="shared" si="4"/>
        <v>12.5</v>
      </c>
      <c r="O42" s="4">
        <f t="shared" si="4"/>
        <v>9</v>
      </c>
      <c r="P42" s="4">
        <f t="shared" si="4"/>
        <v>5.5</v>
      </c>
      <c r="Q42" s="4">
        <f t="shared" si="4"/>
        <v>4.5</v>
      </c>
      <c r="R42" s="4">
        <f t="shared" si="4"/>
        <v>3.5</v>
      </c>
      <c r="S42" s="4">
        <f t="shared" si="4"/>
        <v>2</v>
      </c>
      <c r="T42" s="4">
        <f t="shared" si="4"/>
        <v>0.5</v>
      </c>
      <c r="U42" s="4">
        <f t="shared" si="4"/>
        <v>-1</v>
      </c>
      <c r="V42" s="4">
        <f t="shared" si="5"/>
        <v>-2.5</v>
      </c>
      <c r="W42" s="4">
        <f t="shared" si="5"/>
        <v>-4</v>
      </c>
      <c r="X42" s="4">
        <f t="shared" si="5"/>
        <v>-5.5</v>
      </c>
      <c r="Y42" s="4">
        <f t="shared" si="5"/>
        <v>-7</v>
      </c>
      <c r="Z42" s="4">
        <f t="shared" si="5"/>
        <v>-8.5</v>
      </c>
      <c r="AA42" s="4">
        <f t="shared" si="5"/>
        <v>-8.4999099730919578</v>
      </c>
      <c r="AB42" s="4">
        <f t="shared" si="5"/>
        <v>-8.4998199463840347</v>
      </c>
      <c r="AC42" s="4">
        <f t="shared" si="5"/>
        <v>-8.4997299198762324</v>
      </c>
      <c r="AD42" s="4">
        <f t="shared" si="5"/>
        <v>-8.4996398935685509</v>
      </c>
      <c r="AE42" s="4">
        <f t="shared" si="5"/>
        <v>-8.4995498674609884</v>
      </c>
    </row>
    <row r="43" spans="1:31" ht="12" customHeight="1">
      <c r="A43" s="1">
        <v>4500</v>
      </c>
      <c r="B43" s="4">
        <f t="shared" si="3"/>
        <v>35</v>
      </c>
      <c r="C43" s="4">
        <f t="shared" si="3"/>
        <v>35</v>
      </c>
      <c r="D43" s="4">
        <f t="shared" si="3"/>
        <v>35</v>
      </c>
      <c r="E43" s="4">
        <f t="shared" si="3"/>
        <v>35</v>
      </c>
      <c r="F43" s="4">
        <f t="shared" si="3"/>
        <v>30</v>
      </c>
      <c r="G43" s="4">
        <f t="shared" si="3"/>
        <v>30</v>
      </c>
      <c r="H43" s="4">
        <f t="shared" si="3"/>
        <v>28</v>
      </c>
      <c r="I43" s="4">
        <f t="shared" si="3"/>
        <v>27</v>
      </c>
      <c r="J43" s="4">
        <f t="shared" si="3"/>
        <v>26</v>
      </c>
      <c r="K43" s="4">
        <f t="shared" si="3"/>
        <v>25</v>
      </c>
      <c r="L43" s="4">
        <f t="shared" si="4"/>
        <v>22</v>
      </c>
      <c r="M43" s="4">
        <f t="shared" si="4"/>
        <v>17</v>
      </c>
      <c r="N43" s="4">
        <f t="shared" si="4"/>
        <v>13</v>
      </c>
      <c r="O43" s="4">
        <f t="shared" si="4"/>
        <v>10</v>
      </c>
      <c r="P43" s="4">
        <f t="shared" si="4"/>
        <v>6</v>
      </c>
      <c r="Q43" s="4">
        <f t="shared" si="4"/>
        <v>5</v>
      </c>
      <c r="R43" s="4">
        <f t="shared" si="4"/>
        <v>4</v>
      </c>
      <c r="S43" s="4">
        <f t="shared" si="4"/>
        <v>2.75</v>
      </c>
      <c r="T43" s="4">
        <f t="shared" si="4"/>
        <v>1</v>
      </c>
      <c r="U43" s="4">
        <f t="shared" si="4"/>
        <v>-0.5</v>
      </c>
      <c r="V43" s="4">
        <f t="shared" si="5"/>
        <v>-2</v>
      </c>
      <c r="W43" s="4">
        <f t="shared" si="5"/>
        <v>-3.5</v>
      </c>
      <c r="X43" s="4">
        <f t="shared" si="5"/>
        <v>-5</v>
      </c>
      <c r="Y43" s="4">
        <f t="shared" si="5"/>
        <v>-6.5</v>
      </c>
      <c r="Z43" s="4">
        <f t="shared" si="5"/>
        <v>-8</v>
      </c>
      <c r="AA43" s="4">
        <f t="shared" si="5"/>
        <v>-7.9999199761929178</v>
      </c>
      <c r="AB43" s="4">
        <f t="shared" si="5"/>
        <v>-7.9998399527860755</v>
      </c>
      <c r="AC43" s="4">
        <f t="shared" si="5"/>
        <v>-7.9997599297794739</v>
      </c>
      <c r="AD43" s="4">
        <f t="shared" si="5"/>
        <v>-7.9996799071731122</v>
      </c>
      <c r="AE43" s="4">
        <f t="shared" si="5"/>
        <v>-7.9995998849669903</v>
      </c>
    </row>
    <row r="44" spans="1:31" ht="12" customHeight="1">
      <c r="A44" s="1">
        <v>4750</v>
      </c>
      <c r="B44" s="4">
        <f t="shared" si="3"/>
        <v>35</v>
      </c>
      <c r="C44" s="4">
        <f t="shared" si="3"/>
        <v>35</v>
      </c>
      <c r="D44" s="4">
        <f t="shared" si="3"/>
        <v>35</v>
      </c>
      <c r="E44" s="4">
        <f t="shared" si="3"/>
        <v>35</v>
      </c>
      <c r="F44" s="4">
        <f t="shared" si="3"/>
        <v>30</v>
      </c>
      <c r="G44" s="4">
        <f t="shared" si="3"/>
        <v>30</v>
      </c>
      <c r="H44" s="4">
        <f t="shared" si="3"/>
        <v>29</v>
      </c>
      <c r="I44" s="4">
        <f t="shared" si="3"/>
        <v>27.5</v>
      </c>
      <c r="J44" s="4">
        <f t="shared" si="3"/>
        <v>26.5</v>
      </c>
      <c r="K44" s="4">
        <f t="shared" si="3"/>
        <v>25</v>
      </c>
      <c r="L44" s="4">
        <f t="shared" si="4"/>
        <v>22</v>
      </c>
      <c r="M44" s="4">
        <f t="shared" si="4"/>
        <v>17</v>
      </c>
      <c r="N44" s="4">
        <f t="shared" si="4"/>
        <v>13</v>
      </c>
      <c r="O44" s="4">
        <f t="shared" si="4"/>
        <v>10</v>
      </c>
      <c r="P44" s="4">
        <f t="shared" si="4"/>
        <v>6.5</v>
      </c>
      <c r="Q44" s="4">
        <f t="shared" si="4"/>
        <v>5.5</v>
      </c>
      <c r="R44" s="4">
        <f t="shared" si="4"/>
        <v>4.5</v>
      </c>
      <c r="S44" s="4">
        <f t="shared" si="4"/>
        <v>3.25</v>
      </c>
      <c r="T44" s="4">
        <f t="shared" si="4"/>
        <v>2</v>
      </c>
      <c r="U44" s="4">
        <f t="shared" si="4"/>
        <v>0.5</v>
      </c>
      <c r="V44" s="4">
        <f t="shared" si="5"/>
        <v>-1</v>
      </c>
      <c r="W44" s="4">
        <f t="shared" si="5"/>
        <v>-2.5</v>
      </c>
      <c r="X44" s="4">
        <f t="shared" si="5"/>
        <v>-4</v>
      </c>
      <c r="Y44" s="4">
        <f t="shared" si="5"/>
        <v>-5.5</v>
      </c>
      <c r="Z44" s="4">
        <f t="shared" si="5"/>
        <v>-7</v>
      </c>
      <c r="AA44" s="4">
        <f t="shared" si="5"/>
        <v>-6.9999199761929178</v>
      </c>
      <c r="AB44" s="4">
        <f t="shared" si="5"/>
        <v>-6.9998399527860755</v>
      </c>
      <c r="AC44" s="4">
        <f t="shared" si="5"/>
        <v>-6.9997599297794739</v>
      </c>
      <c r="AD44" s="4">
        <f t="shared" si="5"/>
        <v>-6.9996799071731122</v>
      </c>
      <c r="AE44" s="4">
        <f t="shared" si="5"/>
        <v>-6.9995998849669903</v>
      </c>
    </row>
    <row r="45" spans="1:31" ht="12" customHeight="1">
      <c r="A45" s="1">
        <v>5000</v>
      </c>
      <c r="B45" s="4">
        <f t="shared" si="3"/>
        <v>35</v>
      </c>
      <c r="C45" s="4">
        <f t="shared" si="3"/>
        <v>35</v>
      </c>
      <c r="D45" s="4">
        <f t="shared" si="3"/>
        <v>35</v>
      </c>
      <c r="E45" s="4">
        <f t="shared" si="3"/>
        <v>35</v>
      </c>
      <c r="F45" s="4">
        <f t="shared" si="3"/>
        <v>30</v>
      </c>
      <c r="G45" s="4">
        <f t="shared" si="3"/>
        <v>30</v>
      </c>
      <c r="H45" s="4">
        <f t="shared" si="3"/>
        <v>30</v>
      </c>
      <c r="I45" s="4">
        <f t="shared" si="3"/>
        <v>28</v>
      </c>
      <c r="J45" s="4">
        <f t="shared" si="3"/>
        <v>27</v>
      </c>
      <c r="K45" s="4">
        <f t="shared" si="3"/>
        <v>25</v>
      </c>
      <c r="L45" s="4">
        <f t="shared" si="4"/>
        <v>22</v>
      </c>
      <c r="M45" s="4">
        <f t="shared" si="4"/>
        <v>17</v>
      </c>
      <c r="N45" s="4">
        <f t="shared" si="4"/>
        <v>13</v>
      </c>
      <c r="O45" s="4">
        <f t="shared" si="4"/>
        <v>10</v>
      </c>
      <c r="P45" s="4">
        <f t="shared" si="4"/>
        <v>7</v>
      </c>
      <c r="Q45" s="4">
        <f t="shared" si="4"/>
        <v>5.75</v>
      </c>
      <c r="R45" s="4">
        <f t="shared" si="4"/>
        <v>5</v>
      </c>
      <c r="S45" s="4">
        <f t="shared" si="4"/>
        <v>3.75</v>
      </c>
      <c r="T45" s="4">
        <f t="shared" si="4"/>
        <v>3</v>
      </c>
      <c r="U45" s="4">
        <f t="shared" si="4"/>
        <v>1.5</v>
      </c>
      <c r="V45" s="4">
        <f t="shared" si="5"/>
        <v>0</v>
      </c>
      <c r="W45" s="4">
        <f t="shared" si="5"/>
        <v>-1.5</v>
      </c>
      <c r="X45" s="4">
        <f t="shared" si="5"/>
        <v>-3</v>
      </c>
      <c r="Y45" s="4">
        <f t="shared" si="5"/>
        <v>-4.5</v>
      </c>
      <c r="Z45" s="4">
        <f t="shared" si="5"/>
        <v>-6</v>
      </c>
      <c r="AA45" s="4">
        <f t="shared" si="5"/>
        <v>-5.9999399820946584</v>
      </c>
      <c r="AB45" s="4">
        <f t="shared" si="5"/>
        <v>-5.9998799643894367</v>
      </c>
      <c r="AC45" s="4">
        <f t="shared" si="5"/>
        <v>-5.999819946884335</v>
      </c>
      <c r="AD45" s="4">
        <f t="shared" si="5"/>
        <v>-5.999759929579354</v>
      </c>
      <c r="AE45" s="4">
        <f t="shared" si="5"/>
        <v>-5.999699912474493</v>
      </c>
    </row>
    <row r="46" spans="1:31" ht="12" customHeight="1">
      <c r="A46" s="1">
        <v>5250</v>
      </c>
      <c r="B46" s="4">
        <f t="shared" si="3"/>
        <v>35</v>
      </c>
      <c r="C46" s="4">
        <f t="shared" si="3"/>
        <v>35</v>
      </c>
      <c r="D46" s="4">
        <f t="shared" si="3"/>
        <v>35</v>
      </c>
      <c r="E46" s="4">
        <f t="shared" si="3"/>
        <v>35</v>
      </c>
      <c r="F46" s="4">
        <f t="shared" si="3"/>
        <v>31</v>
      </c>
      <c r="G46" s="4">
        <f t="shared" si="3"/>
        <v>31</v>
      </c>
      <c r="H46" s="4">
        <f t="shared" si="3"/>
        <v>30.5</v>
      </c>
      <c r="I46" s="4">
        <f t="shared" si="3"/>
        <v>28.5</v>
      </c>
      <c r="J46" s="4">
        <f t="shared" si="3"/>
        <v>27.5</v>
      </c>
      <c r="K46" s="4">
        <f t="shared" si="3"/>
        <v>25</v>
      </c>
      <c r="L46" s="4">
        <f t="shared" si="4"/>
        <v>22</v>
      </c>
      <c r="M46" s="4">
        <f t="shared" si="4"/>
        <v>18</v>
      </c>
      <c r="N46" s="4">
        <f t="shared" si="4"/>
        <v>14</v>
      </c>
      <c r="O46" s="4">
        <f t="shared" si="4"/>
        <v>11</v>
      </c>
      <c r="P46" s="4">
        <f t="shared" si="4"/>
        <v>8.5</v>
      </c>
      <c r="Q46" s="4">
        <f t="shared" si="4"/>
        <v>7.25</v>
      </c>
      <c r="R46" s="4">
        <f t="shared" si="4"/>
        <v>6</v>
      </c>
      <c r="S46" s="4">
        <f t="shared" si="4"/>
        <v>4.75</v>
      </c>
      <c r="T46" s="4">
        <f t="shared" si="4"/>
        <v>3.5</v>
      </c>
      <c r="U46" s="4">
        <f t="shared" si="4"/>
        <v>2</v>
      </c>
      <c r="V46" s="4">
        <f t="shared" si="5"/>
        <v>0.5</v>
      </c>
      <c r="W46" s="4">
        <f t="shared" si="5"/>
        <v>-1</v>
      </c>
      <c r="X46" s="4">
        <f t="shared" si="5"/>
        <v>-2.5</v>
      </c>
      <c r="Y46" s="4">
        <f t="shared" si="5"/>
        <v>-4</v>
      </c>
      <c r="Z46" s="4">
        <f t="shared" si="5"/>
        <v>-5.5</v>
      </c>
      <c r="AA46" s="4">
        <f t="shared" si="5"/>
        <v>-5.4999399820946584</v>
      </c>
      <c r="AB46" s="4">
        <f t="shared" si="5"/>
        <v>-5.4998799643894367</v>
      </c>
      <c r="AC46" s="4">
        <f t="shared" si="5"/>
        <v>-5.499819946884335</v>
      </c>
      <c r="AD46" s="4">
        <f t="shared" si="5"/>
        <v>-5.499759929579354</v>
      </c>
      <c r="AE46" s="4">
        <f t="shared" si="5"/>
        <v>-5.499699912474493</v>
      </c>
    </row>
    <row r="47" spans="1:31" ht="12" customHeight="1">
      <c r="A47" s="1">
        <v>5500</v>
      </c>
      <c r="B47" s="4">
        <f t="shared" si="3"/>
        <v>35</v>
      </c>
      <c r="C47" s="4">
        <f t="shared" si="3"/>
        <v>35</v>
      </c>
      <c r="D47" s="4">
        <f t="shared" si="3"/>
        <v>35</v>
      </c>
      <c r="E47" s="4">
        <f t="shared" si="3"/>
        <v>35</v>
      </c>
      <c r="F47" s="4">
        <f t="shared" si="3"/>
        <v>32</v>
      </c>
      <c r="G47" s="4">
        <f t="shared" si="3"/>
        <v>32</v>
      </c>
      <c r="H47" s="4">
        <f t="shared" si="3"/>
        <v>31</v>
      </c>
      <c r="I47" s="4">
        <f t="shared" si="3"/>
        <v>29</v>
      </c>
      <c r="J47" s="4">
        <f t="shared" si="3"/>
        <v>28</v>
      </c>
      <c r="K47" s="4">
        <f t="shared" si="3"/>
        <v>25</v>
      </c>
      <c r="L47" s="4">
        <f t="shared" si="4"/>
        <v>22</v>
      </c>
      <c r="M47" s="4">
        <f t="shared" si="4"/>
        <v>19</v>
      </c>
      <c r="N47" s="4">
        <f t="shared" si="4"/>
        <v>15</v>
      </c>
      <c r="O47" s="4">
        <f t="shared" si="4"/>
        <v>12</v>
      </c>
      <c r="P47" s="4">
        <f t="shared" si="4"/>
        <v>10</v>
      </c>
      <c r="Q47" s="4">
        <f t="shared" si="4"/>
        <v>8.75</v>
      </c>
      <c r="R47" s="4">
        <f t="shared" si="4"/>
        <v>7</v>
      </c>
      <c r="S47" s="4">
        <f t="shared" si="4"/>
        <v>5.5</v>
      </c>
      <c r="T47" s="4">
        <f t="shared" si="4"/>
        <v>4</v>
      </c>
      <c r="U47" s="4">
        <f t="shared" si="4"/>
        <v>2.5</v>
      </c>
      <c r="V47" s="4">
        <f t="shared" si="5"/>
        <v>1</v>
      </c>
      <c r="W47" s="4">
        <f t="shared" si="5"/>
        <v>-0.5</v>
      </c>
      <c r="X47" s="4">
        <f t="shared" si="5"/>
        <v>-2</v>
      </c>
      <c r="Y47" s="4">
        <f t="shared" si="5"/>
        <v>-3.5</v>
      </c>
      <c r="Z47" s="4">
        <f t="shared" si="5"/>
        <v>-5</v>
      </c>
      <c r="AA47" s="4">
        <f t="shared" si="5"/>
        <v>-4.9999499850955589</v>
      </c>
      <c r="AB47" s="4">
        <f t="shared" si="5"/>
        <v>-4.9998999703912377</v>
      </c>
      <c r="AC47" s="4">
        <f t="shared" si="5"/>
        <v>-4.9998499558870364</v>
      </c>
      <c r="AD47" s="4">
        <f t="shared" si="5"/>
        <v>-4.999799941582955</v>
      </c>
      <c r="AE47" s="4">
        <f t="shared" si="5"/>
        <v>-4.9997499274789936</v>
      </c>
    </row>
    <row r="48" spans="1:31" ht="12" customHeight="1">
      <c r="A48" s="1">
        <v>6000</v>
      </c>
      <c r="B48" s="4">
        <f t="shared" si="3"/>
        <v>35</v>
      </c>
      <c r="C48" s="4">
        <f t="shared" si="3"/>
        <v>35</v>
      </c>
      <c r="D48" s="4">
        <f t="shared" si="3"/>
        <v>35</v>
      </c>
      <c r="E48" s="4">
        <f t="shared" si="3"/>
        <v>35</v>
      </c>
      <c r="F48" s="4">
        <f t="shared" si="3"/>
        <v>34</v>
      </c>
      <c r="G48" s="4">
        <f t="shared" si="3"/>
        <v>32</v>
      </c>
      <c r="H48" s="4">
        <f t="shared" si="3"/>
        <v>31</v>
      </c>
      <c r="I48" s="4">
        <f t="shared" si="3"/>
        <v>30</v>
      </c>
      <c r="J48" s="4">
        <f t="shared" si="3"/>
        <v>29</v>
      </c>
      <c r="K48" s="4">
        <f t="shared" si="3"/>
        <v>26</v>
      </c>
      <c r="L48" s="4">
        <f t="shared" si="4"/>
        <v>21</v>
      </c>
      <c r="M48" s="4">
        <f t="shared" si="4"/>
        <v>18</v>
      </c>
      <c r="N48" s="4">
        <f t="shared" si="4"/>
        <v>15</v>
      </c>
      <c r="O48" s="4">
        <f t="shared" si="4"/>
        <v>12</v>
      </c>
      <c r="P48" s="4">
        <f t="shared" si="4"/>
        <v>10</v>
      </c>
      <c r="Q48" s="4">
        <f t="shared" si="4"/>
        <v>8.75</v>
      </c>
      <c r="R48" s="4">
        <f t="shared" si="4"/>
        <v>8</v>
      </c>
      <c r="S48" s="4">
        <f t="shared" si="4"/>
        <v>6.5</v>
      </c>
      <c r="T48" s="4">
        <f t="shared" si="4"/>
        <v>5</v>
      </c>
      <c r="U48" s="4">
        <f t="shared" si="4"/>
        <v>3.5</v>
      </c>
      <c r="V48" s="4">
        <f t="shared" si="5"/>
        <v>2</v>
      </c>
      <c r="W48" s="4">
        <f t="shared" si="5"/>
        <v>0.5</v>
      </c>
      <c r="X48" s="4">
        <f t="shared" si="5"/>
        <v>-1</v>
      </c>
      <c r="Y48" s="4">
        <f t="shared" si="5"/>
        <v>-2.5</v>
      </c>
      <c r="Z48" s="4">
        <f t="shared" si="5"/>
        <v>-4</v>
      </c>
      <c r="AA48" s="4">
        <f t="shared" si="5"/>
        <v>-3.9999599880964589</v>
      </c>
      <c r="AB48" s="4">
        <f t="shared" si="5"/>
        <v>-3.9999199763930378</v>
      </c>
      <c r="AC48" s="4">
        <f t="shared" si="5"/>
        <v>-3.999879964889737</v>
      </c>
      <c r="AD48" s="4">
        <f t="shared" si="5"/>
        <v>-3.9998399535865561</v>
      </c>
      <c r="AE48" s="4">
        <f t="shared" si="5"/>
        <v>-3.9997999424834951</v>
      </c>
    </row>
    <row r="49" spans="1:31" ht="12" customHeight="1">
      <c r="A49" s="1">
        <v>6500</v>
      </c>
      <c r="B49" s="4">
        <f t="shared" si="3"/>
        <v>38</v>
      </c>
      <c r="C49" s="4">
        <f t="shared" si="3"/>
        <v>38</v>
      </c>
      <c r="D49" s="4">
        <f t="shared" si="3"/>
        <v>38</v>
      </c>
      <c r="E49" s="4">
        <f t="shared" si="3"/>
        <v>38</v>
      </c>
      <c r="F49" s="4">
        <f t="shared" si="3"/>
        <v>37</v>
      </c>
      <c r="G49" s="4">
        <f t="shared" si="3"/>
        <v>35</v>
      </c>
      <c r="H49" s="4">
        <f t="shared" si="3"/>
        <v>34</v>
      </c>
      <c r="I49" s="4">
        <f t="shared" si="3"/>
        <v>32</v>
      </c>
      <c r="J49" s="4">
        <f t="shared" si="3"/>
        <v>31</v>
      </c>
      <c r="K49" s="4">
        <f t="shared" si="3"/>
        <v>27</v>
      </c>
      <c r="L49" s="4">
        <f t="shared" si="4"/>
        <v>23</v>
      </c>
      <c r="M49" s="4">
        <f t="shared" si="4"/>
        <v>20</v>
      </c>
      <c r="N49" s="4">
        <f t="shared" si="4"/>
        <v>18</v>
      </c>
      <c r="O49" s="4">
        <f t="shared" si="4"/>
        <v>15</v>
      </c>
      <c r="P49" s="4">
        <f t="shared" si="4"/>
        <v>12</v>
      </c>
      <c r="Q49" s="4">
        <f t="shared" si="4"/>
        <v>10.5</v>
      </c>
      <c r="R49" s="4">
        <f t="shared" si="4"/>
        <v>9</v>
      </c>
      <c r="S49" s="4">
        <f t="shared" si="4"/>
        <v>7.5</v>
      </c>
      <c r="T49" s="4">
        <f t="shared" si="4"/>
        <v>6</v>
      </c>
      <c r="U49" s="4">
        <f t="shared" si="4"/>
        <v>4.5</v>
      </c>
      <c r="V49" s="4">
        <f t="shared" si="5"/>
        <v>3</v>
      </c>
      <c r="W49" s="4">
        <f t="shared" si="5"/>
        <v>1.5</v>
      </c>
      <c r="X49" s="4">
        <f t="shared" si="5"/>
        <v>0</v>
      </c>
      <c r="Y49" s="4">
        <f t="shared" si="5"/>
        <v>-1.5</v>
      </c>
      <c r="Z49" s="4">
        <f t="shared" si="5"/>
        <v>-3</v>
      </c>
      <c r="AA49" s="4">
        <f t="shared" si="5"/>
        <v>-2.9999699910973594</v>
      </c>
      <c r="AB49" s="4">
        <f t="shared" si="5"/>
        <v>-2.9999399823948383</v>
      </c>
      <c r="AC49" s="4">
        <f t="shared" si="5"/>
        <v>-2.999909973892438</v>
      </c>
      <c r="AD49" s="4">
        <f t="shared" si="5"/>
        <v>-2.9998799655901571</v>
      </c>
      <c r="AE49" s="4">
        <f t="shared" si="5"/>
        <v>-2.9998499574879967</v>
      </c>
    </row>
    <row r="50" spans="1:31" ht="12" customHeight="1">
      <c r="A50" s="1">
        <v>7000</v>
      </c>
      <c r="B50" s="4">
        <f t="shared" si="3"/>
        <v>38</v>
      </c>
      <c r="C50" s="4">
        <f t="shared" si="3"/>
        <v>38</v>
      </c>
      <c r="D50" s="4">
        <f t="shared" si="3"/>
        <v>38</v>
      </c>
      <c r="E50" s="4">
        <f t="shared" si="3"/>
        <v>38</v>
      </c>
      <c r="F50" s="4">
        <f t="shared" si="3"/>
        <v>37</v>
      </c>
      <c r="G50" s="4">
        <f t="shared" si="3"/>
        <v>36</v>
      </c>
      <c r="H50" s="4">
        <f t="shared" si="3"/>
        <v>35</v>
      </c>
      <c r="I50" s="4">
        <f t="shared" si="3"/>
        <v>34</v>
      </c>
      <c r="J50" s="4">
        <f t="shared" si="3"/>
        <v>32</v>
      </c>
      <c r="K50" s="4">
        <f t="shared" si="3"/>
        <v>30</v>
      </c>
      <c r="L50" s="4">
        <f t="shared" si="4"/>
        <v>26</v>
      </c>
      <c r="M50" s="4">
        <f t="shared" si="4"/>
        <v>22</v>
      </c>
      <c r="N50" s="4">
        <f t="shared" si="4"/>
        <v>19</v>
      </c>
      <c r="O50" s="4">
        <f t="shared" si="4"/>
        <v>16</v>
      </c>
      <c r="P50" s="4">
        <f t="shared" si="4"/>
        <v>13</v>
      </c>
      <c r="Q50" s="4">
        <f t="shared" si="4"/>
        <v>11.5</v>
      </c>
      <c r="R50" s="4">
        <f t="shared" si="4"/>
        <v>10</v>
      </c>
      <c r="S50" s="4">
        <f t="shared" si="4"/>
        <v>8.5</v>
      </c>
      <c r="T50" s="4">
        <f t="shared" si="4"/>
        <v>7</v>
      </c>
      <c r="U50" s="4">
        <f t="shared" si="4"/>
        <v>5.5</v>
      </c>
      <c r="V50" s="4">
        <f t="shared" si="5"/>
        <v>4</v>
      </c>
      <c r="W50" s="4">
        <f t="shared" si="5"/>
        <v>2.5</v>
      </c>
      <c r="X50" s="4">
        <f t="shared" si="5"/>
        <v>1</v>
      </c>
      <c r="Y50" s="4">
        <f t="shared" si="5"/>
        <v>-0.5</v>
      </c>
      <c r="Z50" s="4">
        <f t="shared" si="5"/>
        <v>-2</v>
      </c>
      <c r="AA50" s="4">
        <f t="shared" si="5"/>
        <v>-1.9999799939981995</v>
      </c>
      <c r="AB50" s="4">
        <f t="shared" si="5"/>
        <v>-1.999959987996399</v>
      </c>
      <c r="AC50" s="4">
        <f t="shared" si="5"/>
        <v>-1.9999399819945984</v>
      </c>
      <c r="AD50" s="4">
        <f t="shared" si="5"/>
        <v>-1.9999199759927979</v>
      </c>
      <c r="AE50" s="4">
        <f t="shared" si="5"/>
        <v>-1.9998999699909974</v>
      </c>
    </row>
    <row r="51" spans="1:31" ht="12" customHeight="1">
      <c r="A51" s="1">
        <v>7500</v>
      </c>
      <c r="B51" s="4">
        <f t="shared" si="3"/>
        <v>38</v>
      </c>
      <c r="C51" s="4">
        <f t="shared" si="3"/>
        <v>38</v>
      </c>
      <c r="D51" s="4">
        <f t="shared" si="3"/>
        <v>38</v>
      </c>
      <c r="E51" s="4">
        <f t="shared" si="3"/>
        <v>38</v>
      </c>
      <c r="F51" s="4">
        <f t="shared" si="3"/>
        <v>37</v>
      </c>
      <c r="G51" s="4">
        <f t="shared" si="3"/>
        <v>36</v>
      </c>
      <c r="H51" s="4">
        <f t="shared" si="3"/>
        <v>35</v>
      </c>
      <c r="I51" s="4">
        <f t="shared" si="3"/>
        <v>34</v>
      </c>
      <c r="J51" s="4">
        <f t="shared" si="3"/>
        <v>32</v>
      </c>
      <c r="K51" s="4">
        <f t="shared" si="3"/>
        <v>30</v>
      </c>
      <c r="L51" s="4">
        <f t="shared" si="4"/>
        <v>26</v>
      </c>
      <c r="M51" s="4">
        <f t="shared" si="4"/>
        <v>22</v>
      </c>
      <c r="N51" s="4">
        <f t="shared" si="4"/>
        <v>19</v>
      </c>
      <c r="O51" s="4">
        <f t="shared" si="4"/>
        <v>16</v>
      </c>
      <c r="P51" s="4">
        <f t="shared" si="4"/>
        <v>13</v>
      </c>
      <c r="Q51" s="4">
        <f t="shared" si="4"/>
        <v>11.5</v>
      </c>
      <c r="R51" s="4">
        <f t="shared" si="4"/>
        <v>10</v>
      </c>
      <c r="S51" s="4">
        <f t="shared" si="4"/>
        <v>8.5</v>
      </c>
      <c r="T51" s="4">
        <f t="shared" si="4"/>
        <v>7</v>
      </c>
      <c r="U51" s="4">
        <f t="shared" si="4"/>
        <v>5.5</v>
      </c>
      <c r="V51" s="4">
        <f t="shared" si="5"/>
        <v>4</v>
      </c>
      <c r="W51" s="4">
        <f t="shared" si="5"/>
        <v>2.5</v>
      </c>
      <c r="X51" s="4">
        <f t="shared" si="5"/>
        <v>1</v>
      </c>
      <c r="Y51" s="4">
        <f t="shared" si="5"/>
        <v>-0.5</v>
      </c>
      <c r="Z51" s="4">
        <f t="shared" si="5"/>
        <v>-2</v>
      </c>
      <c r="AA51" s="4">
        <f t="shared" si="5"/>
        <v>-1.9999799939981995</v>
      </c>
      <c r="AB51" s="4">
        <f t="shared" si="5"/>
        <v>-1.999959987996399</v>
      </c>
      <c r="AC51" s="4">
        <f t="shared" si="5"/>
        <v>-1.9999399819945984</v>
      </c>
      <c r="AD51" s="4">
        <f t="shared" si="5"/>
        <v>-1.9999199759927979</v>
      </c>
      <c r="AE51" s="4">
        <f t="shared" si="5"/>
        <v>-1.9998999699909974</v>
      </c>
    </row>
    <row r="52" spans="1:31" ht="12" customHeight="1">
      <c r="A52" s="1">
        <v>8000</v>
      </c>
      <c r="B52" s="4">
        <f t="shared" si="3"/>
        <v>38</v>
      </c>
      <c r="C52" s="4">
        <f t="shared" si="3"/>
        <v>38</v>
      </c>
      <c r="D52" s="4">
        <f t="shared" si="3"/>
        <v>38</v>
      </c>
      <c r="E52" s="4">
        <f t="shared" si="3"/>
        <v>38</v>
      </c>
      <c r="F52" s="4">
        <f t="shared" si="3"/>
        <v>37</v>
      </c>
      <c r="G52" s="4">
        <f t="shared" si="3"/>
        <v>36</v>
      </c>
      <c r="H52" s="4">
        <f t="shared" si="3"/>
        <v>35</v>
      </c>
      <c r="I52" s="4">
        <f t="shared" si="3"/>
        <v>34</v>
      </c>
      <c r="J52" s="4">
        <f t="shared" si="3"/>
        <v>32</v>
      </c>
      <c r="K52" s="4">
        <f t="shared" si="3"/>
        <v>30</v>
      </c>
      <c r="L52" s="4">
        <f t="shared" si="4"/>
        <v>26</v>
      </c>
      <c r="M52" s="4">
        <f t="shared" si="4"/>
        <v>22</v>
      </c>
      <c r="N52" s="4">
        <f t="shared" si="4"/>
        <v>19</v>
      </c>
      <c r="O52" s="4">
        <f t="shared" si="4"/>
        <v>16</v>
      </c>
      <c r="P52" s="4">
        <f t="shared" si="4"/>
        <v>13</v>
      </c>
      <c r="Q52" s="4">
        <f t="shared" si="4"/>
        <v>11.5</v>
      </c>
      <c r="R52" s="4">
        <f t="shared" si="4"/>
        <v>10</v>
      </c>
      <c r="S52" s="4">
        <f t="shared" si="4"/>
        <v>8.5</v>
      </c>
      <c r="T52" s="4">
        <f t="shared" si="4"/>
        <v>7</v>
      </c>
      <c r="U52" s="4">
        <f t="shared" si="4"/>
        <v>5.5</v>
      </c>
      <c r="V52" s="4">
        <f t="shared" si="5"/>
        <v>4</v>
      </c>
      <c r="W52" s="4">
        <f t="shared" si="5"/>
        <v>2.5</v>
      </c>
      <c r="X52" s="4">
        <f t="shared" si="5"/>
        <v>1</v>
      </c>
      <c r="Y52" s="4">
        <f t="shared" si="5"/>
        <v>-0.5</v>
      </c>
      <c r="Z52" s="4">
        <f t="shared" si="5"/>
        <v>-2</v>
      </c>
      <c r="AA52" s="4">
        <f t="shared" si="5"/>
        <v>-1.9999799939981995</v>
      </c>
      <c r="AB52" s="4">
        <f t="shared" si="5"/>
        <v>-1.999959987996399</v>
      </c>
      <c r="AC52" s="4">
        <f t="shared" si="5"/>
        <v>-1.9999399819945984</v>
      </c>
      <c r="AD52" s="4">
        <f t="shared" si="5"/>
        <v>-1.9999199759927979</v>
      </c>
      <c r="AE52" s="4">
        <f t="shared" si="5"/>
        <v>-1.9998999699909974</v>
      </c>
    </row>
    <row r="53" spans="1:31" ht="12" customHeight="1">
      <c r="A53" s="1">
        <v>8500</v>
      </c>
      <c r="B53" s="4">
        <f t="shared" si="3"/>
        <v>38</v>
      </c>
      <c r="C53" s="4">
        <f t="shared" si="3"/>
        <v>38</v>
      </c>
      <c r="D53" s="4">
        <f t="shared" si="3"/>
        <v>38</v>
      </c>
      <c r="E53" s="4">
        <f t="shared" si="3"/>
        <v>38</v>
      </c>
      <c r="F53" s="4">
        <f t="shared" si="3"/>
        <v>37</v>
      </c>
      <c r="G53" s="4">
        <f t="shared" si="3"/>
        <v>36</v>
      </c>
      <c r="H53" s="4">
        <f t="shared" si="3"/>
        <v>35</v>
      </c>
      <c r="I53" s="4">
        <f t="shared" si="3"/>
        <v>34</v>
      </c>
      <c r="J53" s="4">
        <f t="shared" si="3"/>
        <v>32</v>
      </c>
      <c r="K53" s="4">
        <f t="shared" si="3"/>
        <v>30</v>
      </c>
      <c r="L53" s="4">
        <f t="shared" si="4"/>
        <v>26</v>
      </c>
      <c r="M53" s="4">
        <f t="shared" si="4"/>
        <v>22</v>
      </c>
      <c r="N53" s="4">
        <f t="shared" si="4"/>
        <v>19</v>
      </c>
      <c r="O53" s="4">
        <f t="shared" si="4"/>
        <v>16</v>
      </c>
      <c r="P53" s="4">
        <f t="shared" si="4"/>
        <v>13</v>
      </c>
      <c r="Q53" s="4">
        <f t="shared" si="4"/>
        <v>11.5</v>
      </c>
      <c r="R53" s="4">
        <f t="shared" si="4"/>
        <v>10</v>
      </c>
      <c r="S53" s="4">
        <f t="shared" si="4"/>
        <v>8.5</v>
      </c>
      <c r="T53" s="4">
        <f t="shared" si="4"/>
        <v>7</v>
      </c>
      <c r="U53" s="4">
        <f t="shared" si="4"/>
        <v>5.5</v>
      </c>
      <c r="V53" s="4">
        <f t="shared" si="5"/>
        <v>4</v>
      </c>
      <c r="W53" s="4">
        <f t="shared" si="5"/>
        <v>2.5</v>
      </c>
      <c r="X53" s="4">
        <f t="shared" si="5"/>
        <v>1</v>
      </c>
      <c r="Y53" s="4">
        <f t="shared" si="5"/>
        <v>-0.5</v>
      </c>
      <c r="Z53" s="4">
        <f t="shared" si="5"/>
        <v>-2</v>
      </c>
      <c r="AA53" s="4">
        <f t="shared" si="5"/>
        <v>-1.9999799939981995</v>
      </c>
      <c r="AB53" s="4">
        <f t="shared" si="5"/>
        <v>-1.999959987996399</v>
      </c>
      <c r="AC53" s="4">
        <f t="shared" si="5"/>
        <v>-1.9999399819945984</v>
      </c>
      <c r="AD53" s="4">
        <f t="shared" si="5"/>
        <v>-1.9999199759927979</v>
      </c>
      <c r="AE53" s="4">
        <f t="shared" si="5"/>
        <v>-1.9998999699909974</v>
      </c>
    </row>
    <row r="54" spans="1:31" ht="12" customHeight="1">
      <c r="A54" s="1">
        <v>11000</v>
      </c>
      <c r="B54" s="4">
        <f t="shared" si="3"/>
        <v>38</v>
      </c>
      <c r="C54" s="4">
        <f t="shared" si="3"/>
        <v>38</v>
      </c>
      <c r="D54" s="4">
        <f t="shared" si="3"/>
        <v>38</v>
      </c>
      <c r="E54" s="4">
        <f t="shared" si="3"/>
        <v>38</v>
      </c>
      <c r="F54" s="4">
        <f t="shared" si="3"/>
        <v>37</v>
      </c>
      <c r="G54" s="4">
        <f t="shared" si="3"/>
        <v>36</v>
      </c>
      <c r="H54" s="4">
        <f t="shared" si="3"/>
        <v>35</v>
      </c>
      <c r="I54" s="4">
        <f t="shared" si="3"/>
        <v>34</v>
      </c>
      <c r="J54" s="4">
        <f t="shared" si="3"/>
        <v>32</v>
      </c>
      <c r="K54" s="4">
        <f t="shared" si="3"/>
        <v>30</v>
      </c>
      <c r="L54" s="4">
        <f t="shared" si="4"/>
        <v>26</v>
      </c>
      <c r="M54" s="4">
        <f t="shared" si="4"/>
        <v>22</v>
      </c>
      <c r="N54" s="4">
        <f t="shared" si="4"/>
        <v>19</v>
      </c>
      <c r="O54" s="4">
        <f t="shared" si="4"/>
        <v>16</v>
      </c>
      <c r="P54" s="4">
        <f t="shared" si="4"/>
        <v>13</v>
      </c>
      <c r="Q54" s="4">
        <f t="shared" si="4"/>
        <v>12.25</v>
      </c>
      <c r="R54" s="4">
        <f t="shared" si="4"/>
        <v>10</v>
      </c>
      <c r="S54" s="4">
        <f t="shared" si="4"/>
        <v>9.25</v>
      </c>
      <c r="T54" s="4">
        <f t="shared" si="4"/>
        <v>7</v>
      </c>
      <c r="U54" s="4">
        <f t="shared" si="4"/>
        <v>6.25</v>
      </c>
      <c r="V54" s="4">
        <f t="shared" si="5"/>
        <v>4</v>
      </c>
      <c r="W54" s="4">
        <f t="shared" si="5"/>
        <v>3.25</v>
      </c>
      <c r="X54" s="4">
        <f t="shared" si="5"/>
        <v>1</v>
      </c>
      <c r="Y54" s="4">
        <f t="shared" si="5"/>
        <v>0.25</v>
      </c>
      <c r="Z54" s="4">
        <f t="shared" si="5"/>
        <v>-2</v>
      </c>
      <c r="AA54" s="4">
        <f t="shared" si="5"/>
        <v>-1.9999799941983196</v>
      </c>
      <c r="AB54" s="4">
        <f t="shared" si="5"/>
        <v>-1.9999599887968791</v>
      </c>
      <c r="AC54" s="4">
        <f t="shared" si="5"/>
        <v>-1.9999399837956788</v>
      </c>
      <c r="AD54" s="4">
        <f t="shared" si="5"/>
        <v>-1.9999199791947186</v>
      </c>
      <c r="AE54" s="4">
        <f t="shared" si="5"/>
        <v>-1.9998999749939987</v>
      </c>
    </row>
    <row r="59" spans="1:31" ht="12" customHeigh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31" ht="12" customHeigh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31" ht="12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31" ht="12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</sheetData>
  <mergeCells count="8">
    <mergeCell ref="A1:W1"/>
    <mergeCell ref="W3:X3"/>
    <mergeCell ref="W4:X23"/>
    <mergeCell ref="B24:X24"/>
    <mergeCell ref="B26:X26"/>
    <mergeCell ref="B27:X27"/>
    <mergeCell ref="A2:V2"/>
    <mergeCell ref="A28:V28"/>
  </mergeCells>
  <phoneticPr fontId="0" type="noConversion"/>
  <conditionalFormatting sqref="B30:AE54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expression" dxfId="1" priority="8">
      <formula>MIN(OUTPUT_MAP) &lt; 7</formula>
    </cfRule>
  </conditionalFormatting>
  <conditionalFormatting sqref="B29:AE29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30:A54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3:V3">
    <cfRule type="colorScale" priority="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4:A23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4:V23">
    <cfRule type="expression" dxfId="0" priority="1">
      <formula>MIN(INPUT_MAP) &lt; 7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Lookup</vt:lpstr>
      <vt:lpstr>DATA</vt:lpstr>
      <vt:lpstr>INPUT_MAP</vt:lpstr>
      <vt:lpstr>LOAD_AXIS</vt:lpstr>
      <vt:lpstr>OUTPUT_MAP</vt:lpstr>
      <vt:lpstr>RPM_AXIS</vt:lpstr>
    </vt:vector>
  </TitlesOfParts>
  <Company>NEC Australia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root</cp:lastModifiedBy>
  <dcterms:created xsi:type="dcterms:W3CDTF">2007-04-06T01:01:22Z</dcterms:created>
  <dcterms:modified xsi:type="dcterms:W3CDTF">2009-10-14T03:26:05Z</dcterms:modified>
</cp:coreProperties>
</file>