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135" windowHeight="6345"/>
  </bookViews>
  <sheets>
    <sheet name="Suggested Timing" sheetId="4" r:id="rId1"/>
    <sheet name="Comparison" sheetId="2" r:id="rId2"/>
    <sheet name="Difference" sheetId="5" r:id="rId3"/>
  </sheets>
  <definedNames>
    <definedName name="AKI" localSheetId="2">Difference!$B$24</definedName>
    <definedName name="AKI" localSheetId="0">'Suggested Timing'!$B$24</definedName>
    <definedName name="AKI">Comparison!$B$24</definedName>
    <definedName name="Load" localSheetId="2">Difference!$C$2:$W$2</definedName>
    <definedName name="Load" localSheetId="0">'Suggested Timing'!$C$2:$W$2</definedName>
    <definedName name="Load">Comparison!$C$2:$W$2</definedName>
    <definedName name="RPM" localSheetId="2">Difference!$B$3:$B$22</definedName>
    <definedName name="RPM" localSheetId="0">'Suggested Timing'!$B$3:$B$22</definedName>
    <definedName name="RPM">Comparison!$B$3:$B$22</definedName>
    <definedName name="Timing" localSheetId="2">Difference!$C$24</definedName>
    <definedName name="Timing" localSheetId="0">'Suggested Timing'!$C$24</definedName>
    <definedName name="Timing">Comparison!$C$24</definedName>
  </definedNames>
  <calcPr calcId="125725"/>
</workbook>
</file>

<file path=xl/calcChain.xml><?xml version="1.0" encoding="utf-8"?>
<calcChain xmlns="http://schemas.openxmlformats.org/spreadsheetml/2006/main">
  <c r="W22" i="4"/>
  <c r="W22" i="5" s="1"/>
  <c r="V22" i="4"/>
  <c r="V22" i="5" s="1"/>
  <c r="U22" i="4"/>
  <c r="U22" i="5" s="1"/>
  <c r="T22" i="4"/>
  <c r="T22" i="5" s="1"/>
  <c r="S22" i="4"/>
  <c r="S22" i="5" s="1"/>
  <c r="R22" i="4"/>
  <c r="R22" i="5" s="1"/>
  <c r="Q22" i="4"/>
  <c r="Q22" i="5" s="1"/>
  <c r="P22" i="4"/>
  <c r="P22" i="5" s="1"/>
  <c r="O22" i="4"/>
  <c r="O22" i="5" s="1"/>
  <c r="N22" i="4"/>
  <c r="N22" i="5" s="1"/>
  <c r="M22" i="4"/>
  <c r="M22" i="5" s="1"/>
  <c r="L22" i="4"/>
  <c r="L22" i="5" s="1"/>
  <c r="K22" i="4"/>
  <c r="K22" i="5" s="1"/>
  <c r="J22" i="4"/>
  <c r="J22" i="5" s="1"/>
  <c r="I22" i="4"/>
  <c r="I22" i="5" s="1"/>
  <c r="H22" i="4"/>
  <c r="H22" i="5" s="1"/>
  <c r="G22" i="4"/>
  <c r="G22" i="5" s="1"/>
  <c r="F22" i="4"/>
  <c r="F22" i="5" s="1"/>
  <c r="E22" i="4"/>
  <c r="E22" i="5" s="1"/>
  <c r="D22" i="4"/>
  <c r="D22" i="5" s="1"/>
  <c r="C22" i="4"/>
  <c r="C22" i="5" s="1"/>
  <c r="W21" i="4"/>
  <c r="W21" i="5" s="1"/>
  <c r="V21" i="4"/>
  <c r="V21" i="5" s="1"/>
  <c r="U21" i="4"/>
  <c r="U21" i="5" s="1"/>
  <c r="T21" i="4"/>
  <c r="T21" i="5" s="1"/>
  <c r="S21" i="4"/>
  <c r="S21" i="5" s="1"/>
  <c r="R21" i="4"/>
  <c r="R21" i="5" s="1"/>
  <c r="Q21" i="4"/>
  <c r="Q21" i="5" s="1"/>
  <c r="P21" i="4"/>
  <c r="P21" i="5" s="1"/>
  <c r="O21" i="4"/>
  <c r="O21" i="5" s="1"/>
  <c r="N21" i="4"/>
  <c r="N21" i="5" s="1"/>
  <c r="M21" i="4"/>
  <c r="M21" i="5" s="1"/>
  <c r="L21" i="4"/>
  <c r="L21" i="5" s="1"/>
  <c r="K21" i="4"/>
  <c r="K21" i="5" s="1"/>
  <c r="J21" i="4"/>
  <c r="J21" i="5" s="1"/>
  <c r="I21" i="4"/>
  <c r="I21" i="5" s="1"/>
  <c r="H21" i="4"/>
  <c r="H21" i="5" s="1"/>
  <c r="G21" i="4"/>
  <c r="G21" i="5" s="1"/>
  <c r="F21" i="4"/>
  <c r="F21" i="5" s="1"/>
  <c r="E21" i="4"/>
  <c r="E21" i="5" s="1"/>
  <c r="D21" i="4"/>
  <c r="D21" i="5" s="1"/>
  <c r="C21" i="4"/>
  <c r="C21" i="5" s="1"/>
  <c r="W20" i="4"/>
  <c r="W20" i="5" s="1"/>
  <c r="V20" i="4"/>
  <c r="V20" i="5" s="1"/>
  <c r="U20" i="4"/>
  <c r="U20" i="5" s="1"/>
  <c r="T20" i="4"/>
  <c r="T20" i="5" s="1"/>
  <c r="S20" i="4"/>
  <c r="S20" i="5" s="1"/>
  <c r="R20" i="4"/>
  <c r="R20" i="5" s="1"/>
  <c r="Q20" i="4"/>
  <c r="Q20" i="5" s="1"/>
  <c r="P20" i="4"/>
  <c r="P20" i="5" s="1"/>
  <c r="O20" i="4"/>
  <c r="O20" i="5" s="1"/>
  <c r="N20" i="4"/>
  <c r="N20" i="5" s="1"/>
  <c r="M20" i="4"/>
  <c r="M20" i="5" s="1"/>
  <c r="L20" i="4"/>
  <c r="L20" i="5" s="1"/>
  <c r="K20" i="4"/>
  <c r="K20" i="5" s="1"/>
  <c r="J20" i="4"/>
  <c r="J20" i="5" s="1"/>
  <c r="I20" i="4"/>
  <c r="I20" i="5" s="1"/>
  <c r="H20" i="4"/>
  <c r="H20" i="5" s="1"/>
  <c r="G20" i="4"/>
  <c r="G20" i="5" s="1"/>
  <c r="F20" i="4"/>
  <c r="F20" i="5" s="1"/>
  <c r="E20" i="4"/>
  <c r="E20" i="5" s="1"/>
  <c r="D20" i="4"/>
  <c r="D20" i="5" s="1"/>
  <c r="C20" i="4"/>
  <c r="C20" i="5" s="1"/>
  <c r="W19" i="4"/>
  <c r="W19" i="5" s="1"/>
  <c r="V19" i="4"/>
  <c r="V19" i="5" s="1"/>
  <c r="U19" i="4"/>
  <c r="U19" i="5" s="1"/>
  <c r="T19" i="4"/>
  <c r="T19" i="5" s="1"/>
  <c r="S19" i="4"/>
  <c r="S19" i="5" s="1"/>
  <c r="R19" i="4"/>
  <c r="R19" i="5" s="1"/>
  <c r="Q19" i="4"/>
  <c r="Q19" i="5" s="1"/>
  <c r="P19" i="4"/>
  <c r="P19" i="5" s="1"/>
  <c r="O19" i="4"/>
  <c r="O19" i="5" s="1"/>
  <c r="N19" i="4"/>
  <c r="N19" i="5" s="1"/>
  <c r="M19" i="4"/>
  <c r="M19" i="5" s="1"/>
  <c r="L19" i="4"/>
  <c r="L19" i="5" s="1"/>
  <c r="K19" i="4"/>
  <c r="K19" i="5" s="1"/>
  <c r="J19" i="4"/>
  <c r="J19" i="5" s="1"/>
  <c r="I19" i="4"/>
  <c r="I19" i="5" s="1"/>
  <c r="H19" i="4"/>
  <c r="H19" i="5" s="1"/>
  <c r="G19" i="4"/>
  <c r="G19" i="5" s="1"/>
  <c r="F19" i="4"/>
  <c r="F19" i="5" s="1"/>
  <c r="E19" i="4"/>
  <c r="E19" i="5" s="1"/>
  <c r="D19" i="4"/>
  <c r="D19" i="5" s="1"/>
  <c r="C19" i="4"/>
  <c r="C19" i="5" s="1"/>
  <c r="W18" i="4"/>
  <c r="W18" i="5" s="1"/>
  <c r="V18" i="4"/>
  <c r="V18" i="5" s="1"/>
  <c r="U18" i="4"/>
  <c r="U18" i="5" s="1"/>
  <c r="T18" i="4"/>
  <c r="T18" i="5" s="1"/>
  <c r="S18" i="4"/>
  <c r="S18" i="5" s="1"/>
  <c r="R18" i="4"/>
  <c r="R18" i="5" s="1"/>
  <c r="Q18" i="4"/>
  <c r="Q18" i="5" s="1"/>
  <c r="P18" i="4"/>
  <c r="P18" i="5" s="1"/>
  <c r="O18" i="4"/>
  <c r="O18" i="5" s="1"/>
  <c r="N18" i="4"/>
  <c r="N18" i="5" s="1"/>
  <c r="M18" i="4"/>
  <c r="M18" i="5" s="1"/>
  <c r="L18" i="4"/>
  <c r="L18" i="5" s="1"/>
  <c r="K18" i="4"/>
  <c r="K18" i="5" s="1"/>
  <c r="J18" i="4"/>
  <c r="J18" i="5" s="1"/>
  <c r="I18" i="4"/>
  <c r="I18" i="5" s="1"/>
  <c r="H18" i="4"/>
  <c r="H18" i="5" s="1"/>
  <c r="G18" i="4"/>
  <c r="G18" i="5" s="1"/>
  <c r="F18" i="4"/>
  <c r="F18" i="5" s="1"/>
  <c r="E18" i="4"/>
  <c r="E18" i="5" s="1"/>
  <c r="D18" i="4"/>
  <c r="D18" i="5" s="1"/>
  <c r="C18" i="4"/>
  <c r="C18" i="5" s="1"/>
  <c r="W17" i="4"/>
  <c r="W17" i="5" s="1"/>
  <c r="V17" i="4"/>
  <c r="V17" i="5" s="1"/>
  <c r="U17" i="4"/>
  <c r="U17" i="5" s="1"/>
  <c r="T17" i="4"/>
  <c r="T17" i="5" s="1"/>
  <c r="S17" i="4"/>
  <c r="S17" i="5" s="1"/>
  <c r="R17" i="4"/>
  <c r="R17" i="5" s="1"/>
  <c r="Q17" i="4"/>
  <c r="Q17" i="5" s="1"/>
  <c r="P17" i="4"/>
  <c r="P17" i="5" s="1"/>
  <c r="O17" i="4"/>
  <c r="O17" i="5" s="1"/>
  <c r="N17" i="4"/>
  <c r="N17" i="5" s="1"/>
  <c r="M17" i="4"/>
  <c r="M17" i="5" s="1"/>
  <c r="L17" i="4"/>
  <c r="L17" i="5" s="1"/>
  <c r="K17" i="4"/>
  <c r="K17" i="5" s="1"/>
  <c r="J17" i="4"/>
  <c r="J17" i="5" s="1"/>
  <c r="I17" i="4"/>
  <c r="I17" i="5" s="1"/>
  <c r="H17" i="4"/>
  <c r="H17" i="5" s="1"/>
  <c r="G17" i="4"/>
  <c r="G17" i="5" s="1"/>
  <c r="F17" i="4"/>
  <c r="F17" i="5" s="1"/>
  <c r="E17" i="4"/>
  <c r="E17" i="5" s="1"/>
  <c r="D17" i="4"/>
  <c r="D17" i="5" s="1"/>
  <c r="C17" i="4"/>
  <c r="C17" i="5" s="1"/>
  <c r="W16" i="4"/>
  <c r="W16" i="5" s="1"/>
  <c r="V16" i="4"/>
  <c r="V16" i="5" s="1"/>
  <c r="U16" i="4"/>
  <c r="U16" i="5" s="1"/>
  <c r="T16" i="4"/>
  <c r="T16" i="5" s="1"/>
  <c r="S16" i="4"/>
  <c r="S16" i="5" s="1"/>
  <c r="R16" i="4"/>
  <c r="R16" i="5" s="1"/>
  <c r="Q16" i="4"/>
  <c r="Q16" i="5" s="1"/>
  <c r="P16" i="4"/>
  <c r="P16" i="5" s="1"/>
  <c r="O16" i="4"/>
  <c r="O16" i="5" s="1"/>
  <c r="N16" i="4"/>
  <c r="N16" i="5" s="1"/>
  <c r="M16" i="4"/>
  <c r="M16" i="5" s="1"/>
  <c r="L16" i="4"/>
  <c r="L16" i="5" s="1"/>
  <c r="K16" i="4"/>
  <c r="K16" i="5" s="1"/>
  <c r="J16" i="4"/>
  <c r="J16" i="5" s="1"/>
  <c r="I16" i="4"/>
  <c r="I16" i="5" s="1"/>
  <c r="H16" i="4"/>
  <c r="H16" i="5" s="1"/>
  <c r="G16" i="4"/>
  <c r="G16" i="5" s="1"/>
  <c r="F16" i="4"/>
  <c r="F16" i="5" s="1"/>
  <c r="E16" i="4"/>
  <c r="E16" i="5" s="1"/>
  <c r="D16" i="4"/>
  <c r="D16" i="5" s="1"/>
  <c r="C16" i="4"/>
  <c r="C16" i="5" s="1"/>
  <c r="W15" i="4"/>
  <c r="W15" i="5" s="1"/>
  <c r="V15" i="4"/>
  <c r="V15" i="5" s="1"/>
  <c r="U15" i="4"/>
  <c r="U15" i="5" s="1"/>
  <c r="T15" i="4"/>
  <c r="T15" i="5" s="1"/>
  <c r="S15" i="4"/>
  <c r="S15" i="5" s="1"/>
  <c r="R15" i="4"/>
  <c r="R15" i="5" s="1"/>
  <c r="Q15" i="4"/>
  <c r="Q15" i="5" s="1"/>
  <c r="P15" i="4"/>
  <c r="P15" i="5" s="1"/>
  <c r="O15" i="4"/>
  <c r="O15" i="5" s="1"/>
  <c r="N15" i="4"/>
  <c r="N15" i="5" s="1"/>
  <c r="M15" i="4"/>
  <c r="M15" i="5" s="1"/>
  <c r="L15" i="4"/>
  <c r="L15" i="5" s="1"/>
  <c r="K15" i="4"/>
  <c r="K15" i="5" s="1"/>
  <c r="J15" i="4"/>
  <c r="J15" i="5" s="1"/>
  <c r="I15" i="4"/>
  <c r="I15" i="5" s="1"/>
  <c r="H15" i="4"/>
  <c r="H15" i="5" s="1"/>
  <c r="G15" i="4"/>
  <c r="G15" i="5" s="1"/>
  <c r="F15" i="4"/>
  <c r="F15" i="5" s="1"/>
  <c r="E15" i="4"/>
  <c r="E15" i="5" s="1"/>
  <c r="D15" i="4"/>
  <c r="D15" i="5" s="1"/>
  <c r="C15" i="4"/>
  <c r="C15" i="5" s="1"/>
  <c r="W14" i="4"/>
  <c r="W14" i="5" s="1"/>
  <c r="V14" i="4"/>
  <c r="V14" i="5" s="1"/>
  <c r="U14" i="4"/>
  <c r="U14" i="5" s="1"/>
  <c r="T14" i="4"/>
  <c r="T14" i="5" s="1"/>
  <c r="S14" i="4"/>
  <c r="S14" i="5" s="1"/>
  <c r="R14" i="4"/>
  <c r="R14" i="5" s="1"/>
  <c r="Q14" i="4"/>
  <c r="Q14" i="5" s="1"/>
  <c r="P14" i="4"/>
  <c r="P14" i="5" s="1"/>
  <c r="O14" i="4"/>
  <c r="O14" i="5" s="1"/>
  <c r="N14" i="4"/>
  <c r="N14" i="5" s="1"/>
  <c r="M14" i="4"/>
  <c r="M14" i="5" s="1"/>
  <c r="L14" i="4"/>
  <c r="L14" i="5" s="1"/>
  <c r="K14" i="4"/>
  <c r="K14" i="5" s="1"/>
  <c r="J14" i="4"/>
  <c r="J14" i="5" s="1"/>
  <c r="I14" i="4"/>
  <c r="I14" i="5" s="1"/>
  <c r="H14" i="4"/>
  <c r="H14" i="5" s="1"/>
  <c r="G14" i="4"/>
  <c r="G14" i="5" s="1"/>
  <c r="F14" i="4"/>
  <c r="F14" i="5" s="1"/>
  <c r="E14" i="4"/>
  <c r="E14" i="5" s="1"/>
  <c r="D14" i="4"/>
  <c r="D14" i="5" s="1"/>
  <c r="C14" i="4"/>
  <c r="C14" i="5" s="1"/>
  <c r="W13" i="4"/>
  <c r="W13" i="5" s="1"/>
  <c r="V13" i="4"/>
  <c r="V13" i="5" s="1"/>
  <c r="U13" i="4"/>
  <c r="U13" i="5" s="1"/>
  <c r="T13" i="4"/>
  <c r="T13" i="5" s="1"/>
  <c r="S13" i="4"/>
  <c r="S13" i="5" s="1"/>
  <c r="R13" i="4"/>
  <c r="R13" i="5" s="1"/>
  <c r="Q13" i="4"/>
  <c r="Q13" i="5" s="1"/>
  <c r="P13" i="4"/>
  <c r="P13" i="5" s="1"/>
  <c r="O13" i="4"/>
  <c r="O13" i="5" s="1"/>
  <c r="N13" i="4"/>
  <c r="N13" i="5" s="1"/>
  <c r="M13" i="4"/>
  <c r="M13" i="5" s="1"/>
  <c r="L13" i="4"/>
  <c r="L13" i="5" s="1"/>
  <c r="K13" i="4"/>
  <c r="K13" i="5" s="1"/>
  <c r="J13" i="4"/>
  <c r="J13" i="5" s="1"/>
  <c r="I13" i="4"/>
  <c r="I13" i="5" s="1"/>
  <c r="H13" i="4"/>
  <c r="H13" i="5" s="1"/>
  <c r="G13" i="4"/>
  <c r="G13" i="5" s="1"/>
  <c r="F13" i="4"/>
  <c r="F13" i="5" s="1"/>
  <c r="E13" i="4"/>
  <c r="E13" i="5" s="1"/>
  <c r="D13" i="4"/>
  <c r="D13" i="5" s="1"/>
  <c r="C13" i="4"/>
  <c r="C13" i="5" s="1"/>
  <c r="W12" i="4"/>
  <c r="W12" i="5" s="1"/>
  <c r="V12" i="4"/>
  <c r="V12" i="5" s="1"/>
  <c r="U12" i="4"/>
  <c r="U12" i="5" s="1"/>
  <c r="T12" i="4"/>
  <c r="T12" i="5" s="1"/>
  <c r="S12" i="4"/>
  <c r="S12" i="5" s="1"/>
  <c r="R12" i="4"/>
  <c r="R12" i="5" s="1"/>
  <c r="Q12" i="4"/>
  <c r="Q12" i="5" s="1"/>
  <c r="P12" i="4"/>
  <c r="P12" i="5" s="1"/>
  <c r="O12" i="4"/>
  <c r="O12" i="5" s="1"/>
  <c r="N12" i="4"/>
  <c r="N12" i="5" s="1"/>
  <c r="M12" i="4"/>
  <c r="M12" i="5" s="1"/>
  <c r="L12" i="4"/>
  <c r="L12" i="5" s="1"/>
  <c r="K12" i="4"/>
  <c r="K12" i="5" s="1"/>
  <c r="J12" i="4"/>
  <c r="J12" i="5" s="1"/>
  <c r="I12" i="4"/>
  <c r="I12" i="5" s="1"/>
  <c r="H12" i="4"/>
  <c r="H12" i="5" s="1"/>
  <c r="G12" i="4"/>
  <c r="G12" i="5" s="1"/>
  <c r="F12" i="4"/>
  <c r="F12" i="5" s="1"/>
  <c r="E12" i="4"/>
  <c r="E12" i="5" s="1"/>
  <c r="D12" i="4"/>
  <c r="D12" i="5" s="1"/>
  <c r="C12" i="4"/>
  <c r="C12" i="5" s="1"/>
  <c r="W11" i="4"/>
  <c r="W11" i="5" s="1"/>
  <c r="V11" i="4"/>
  <c r="V11" i="5" s="1"/>
  <c r="U11" i="4"/>
  <c r="U11" i="5" s="1"/>
  <c r="T11" i="4"/>
  <c r="T11" i="5" s="1"/>
  <c r="S11" i="4"/>
  <c r="S11" i="5" s="1"/>
  <c r="R11" i="4"/>
  <c r="R11" i="5" s="1"/>
  <c r="Q11" i="4"/>
  <c r="Q11" i="5" s="1"/>
  <c r="P11" i="4"/>
  <c r="P11" i="5" s="1"/>
  <c r="O11" i="4"/>
  <c r="O11" i="5" s="1"/>
  <c r="N11" i="4"/>
  <c r="N11" i="5" s="1"/>
  <c r="M11" i="4"/>
  <c r="M11" i="5" s="1"/>
  <c r="L11" i="4"/>
  <c r="L11" i="5" s="1"/>
  <c r="K11" i="4"/>
  <c r="K11" i="5" s="1"/>
  <c r="J11" i="4"/>
  <c r="J11" i="5" s="1"/>
  <c r="I11" i="4"/>
  <c r="I11" i="5" s="1"/>
  <c r="H11" i="4"/>
  <c r="H11" i="5" s="1"/>
  <c r="G11" i="4"/>
  <c r="G11" i="5" s="1"/>
  <c r="F11" i="4"/>
  <c r="F11" i="5" s="1"/>
  <c r="E11" i="4"/>
  <c r="E11" i="5" s="1"/>
  <c r="D11" i="4"/>
  <c r="D11" i="5" s="1"/>
  <c r="C11" i="4"/>
  <c r="C11" i="5" s="1"/>
  <c r="W10" i="4"/>
  <c r="W10" i="5" s="1"/>
  <c r="V10" i="4"/>
  <c r="V10" i="5" s="1"/>
  <c r="U10" i="4"/>
  <c r="U10" i="5" s="1"/>
  <c r="T10" i="4"/>
  <c r="T10" i="5" s="1"/>
  <c r="S10" i="4"/>
  <c r="S10" i="5" s="1"/>
  <c r="R10" i="4"/>
  <c r="R10" i="5" s="1"/>
  <c r="Q10" i="4"/>
  <c r="Q10" i="5" s="1"/>
  <c r="P10" i="4"/>
  <c r="P10" i="5" s="1"/>
  <c r="O10" i="4"/>
  <c r="O10" i="5" s="1"/>
  <c r="N10" i="4"/>
  <c r="N10" i="5" s="1"/>
  <c r="M10" i="4"/>
  <c r="M10" i="5" s="1"/>
  <c r="L10" i="4"/>
  <c r="L10" i="5" s="1"/>
  <c r="K10" i="4"/>
  <c r="K10" i="5" s="1"/>
  <c r="J10" i="4"/>
  <c r="J10" i="5" s="1"/>
  <c r="I10" i="4"/>
  <c r="I10" i="5" s="1"/>
  <c r="H10" i="4"/>
  <c r="H10" i="5" s="1"/>
  <c r="G10" i="4"/>
  <c r="G10" i="5" s="1"/>
  <c r="F10" i="4"/>
  <c r="F10" i="5" s="1"/>
  <c r="E10" i="4"/>
  <c r="E10" i="5" s="1"/>
  <c r="D10" i="4"/>
  <c r="D10" i="5" s="1"/>
  <c r="C10" i="4"/>
  <c r="C10" i="5" s="1"/>
  <c r="W9" i="4"/>
  <c r="W9" i="5" s="1"/>
  <c r="V9" i="4"/>
  <c r="V9" i="5" s="1"/>
  <c r="U9" i="4"/>
  <c r="U9" i="5" s="1"/>
  <c r="T9" i="4"/>
  <c r="T9" i="5" s="1"/>
  <c r="S9" i="4"/>
  <c r="S9" i="5" s="1"/>
  <c r="R9" i="4"/>
  <c r="R9" i="5" s="1"/>
  <c r="Q9" i="4"/>
  <c r="Q9" i="5" s="1"/>
  <c r="P9" i="4"/>
  <c r="P9" i="5" s="1"/>
  <c r="O9" i="4"/>
  <c r="O9" i="5" s="1"/>
  <c r="N9" i="4"/>
  <c r="N9" i="5" s="1"/>
  <c r="M9" i="4"/>
  <c r="M9" i="5" s="1"/>
  <c r="L9" i="4"/>
  <c r="L9" i="5" s="1"/>
  <c r="K9" i="4"/>
  <c r="K9" i="5" s="1"/>
  <c r="J9" i="4"/>
  <c r="J9" i="5" s="1"/>
  <c r="I9" i="4"/>
  <c r="I9" i="5" s="1"/>
  <c r="H9" i="4"/>
  <c r="H9" i="5" s="1"/>
  <c r="G9" i="4"/>
  <c r="G9" i="5" s="1"/>
  <c r="F9" i="4"/>
  <c r="F9" i="5" s="1"/>
  <c r="E9" i="4"/>
  <c r="E9" i="5" s="1"/>
  <c r="D9" i="4"/>
  <c r="D9" i="5" s="1"/>
  <c r="C9" i="4"/>
  <c r="C9" i="5" s="1"/>
  <c r="W8" i="4"/>
  <c r="W8" i="5" s="1"/>
  <c r="V8" i="4"/>
  <c r="V8" i="5" s="1"/>
  <c r="U8" i="4"/>
  <c r="U8" i="5" s="1"/>
  <c r="T8" i="4"/>
  <c r="T8" i="5" s="1"/>
  <c r="S8" i="4"/>
  <c r="S8" i="5" s="1"/>
  <c r="R8" i="4"/>
  <c r="R8" i="5" s="1"/>
  <c r="Q8" i="4"/>
  <c r="Q8" i="5" s="1"/>
  <c r="P8" i="4"/>
  <c r="P8" i="5" s="1"/>
  <c r="O8" i="4"/>
  <c r="O8" i="5" s="1"/>
  <c r="N8" i="4"/>
  <c r="N8" i="5" s="1"/>
  <c r="M8" i="4"/>
  <c r="M8" i="5" s="1"/>
  <c r="L8" i="4"/>
  <c r="L8" i="5" s="1"/>
  <c r="K8" i="4"/>
  <c r="K8" i="5" s="1"/>
  <c r="J8" i="4"/>
  <c r="J8" i="5" s="1"/>
  <c r="I8" i="4"/>
  <c r="I8" i="5" s="1"/>
  <c r="H8" i="4"/>
  <c r="H8" i="5" s="1"/>
  <c r="G8" i="4"/>
  <c r="G8" i="5" s="1"/>
  <c r="F8" i="4"/>
  <c r="F8" i="5" s="1"/>
  <c r="E8" i="4"/>
  <c r="E8" i="5" s="1"/>
  <c r="D8" i="4"/>
  <c r="D8" i="5" s="1"/>
  <c r="C8" i="4"/>
  <c r="C8" i="5" s="1"/>
  <c r="W7" i="4"/>
  <c r="W7" i="5" s="1"/>
  <c r="V7" i="4"/>
  <c r="V7" i="5" s="1"/>
  <c r="U7" i="4"/>
  <c r="U7" i="5" s="1"/>
  <c r="T7" i="4"/>
  <c r="T7" i="5" s="1"/>
  <c r="S7" i="4"/>
  <c r="S7" i="5" s="1"/>
  <c r="R7" i="4"/>
  <c r="R7" i="5" s="1"/>
  <c r="Q7" i="4"/>
  <c r="Q7" i="5" s="1"/>
  <c r="P7" i="4"/>
  <c r="P7" i="5" s="1"/>
  <c r="O7" i="4"/>
  <c r="O7" i="5" s="1"/>
  <c r="N7" i="4"/>
  <c r="N7" i="5" s="1"/>
  <c r="M7" i="4"/>
  <c r="M7" i="5" s="1"/>
  <c r="L7" i="4"/>
  <c r="L7" i="5" s="1"/>
  <c r="K7" i="4"/>
  <c r="K7" i="5" s="1"/>
  <c r="J7" i="4"/>
  <c r="J7" i="5" s="1"/>
  <c r="I7" i="4"/>
  <c r="I7" i="5" s="1"/>
  <c r="H7" i="4"/>
  <c r="H7" i="5" s="1"/>
  <c r="G7" i="4"/>
  <c r="G7" i="5" s="1"/>
  <c r="F7" i="4"/>
  <c r="F7" i="5" s="1"/>
  <c r="E7" i="4"/>
  <c r="E7" i="5" s="1"/>
  <c r="D7" i="4"/>
  <c r="D7" i="5" s="1"/>
  <c r="C7" i="4"/>
  <c r="C7" i="5" s="1"/>
  <c r="W6" i="4"/>
  <c r="W6" i="5" s="1"/>
  <c r="V6" i="4"/>
  <c r="V6" i="5" s="1"/>
  <c r="U6" i="4"/>
  <c r="U6" i="5" s="1"/>
  <c r="T6" i="4"/>
  <c r="T6" i="5" s="1"/>
  <c r="S6" i="4"/>
  <c r="S6" i="5" s="1"/>
  <c r="R6" i="4"/>
  <c r="R6" i="5" s="1"/>
  <c r="Q6" i="4"/>
  <c r="Q6" i="5" s="1"/>
  <c r="P6" i="4"/>
  <c r="P6" i="5" s="1"/>
  <c r="O6" i="4"/>
  <c r="O6" i="5" s="1"/>
  <c r="N6" i="4"/>
  <c r="N6" i="5" s="1"/>
  <c r="M6" i="4"/>
  <c r="M6" i="5" s="1"/>
  <c r="L6" i="4"/>
  <c r="L6" i="5" s="1"/>
  <c r="K6" i="4"/>
  <c r="K6" i="5" s="1"/>
  <c r="J6" i="4"/>
  <c r="J6" i="5" s="1"/>
  <c r="I6" i="4"/>
  <c r="I6" i="5" s="1"/>
  <c r="H6" i="4"/>
  <c r="H6" i="5" s="1"/>
  <c r="G6" i="4"/>
  <c r="G6" i="5" s="1"/>
  <c r="F6" i="4"/>
  <c r="F6" i="5" s="1"/>
  <c r="E6" i="4"/>
  <c r="E6" i="5" s="1"/>
  <c r="D6" i="4"/>
  <c r="D6" i="5" s="1"/>
  <c r="C6" i="4"/>
  <c r="C6" i="5" s="1"/>
  <c r="W5" i="4"/>
  <c r="W5" i="5" s="1"/>
  <c r="V5" i="4"/>
  <c r="V5" i="5" s="1"/>
  <c r="U5" i="4"/>
  <c r="U5" i="5" s="1"/>
  <c r="T5" i="4"/>
  <c r="T5" i="5" s="1"/>
  <c r="S5" i="4"/>
  <c r="S5" i="5" s="1"/>
  <c r="R5" i="4"/>
  <c r="R5" i="5" s="1"/>
  <c r="Q5" i="4"/>
  <c r="Q5" i="5" s="1"/>
  <c r="P5" i="4"/>
  <c r="P5" i="5" s="1"/>
  <c r="O5" i="4"/>
  <c r="O5" i="5" s="1"/>
  <c r="N5" i="4"/>
  <c r="N5" i="5" s="1"/>
  <c r="M5" i="4"/>
  <c r="M5" i="5" s="1"/>
  <c r="L5" i="4"/>
  <c r="L5" i="5" s="1"/>
  <c r="K5" i="4"/>
  <c r="K5" i="5" s="1"/>
  <c r="J5" i="4"/>
  <c r="J5" i="5" s="1"/>
  <c r="I5" i="4"/>
  <c r="I5" i="5" s="1"/>
  <c r="H5" i="4"/>
  <c r="H5" i="5" s="1"/>
  <c r="G5" i="4"/>
  <c r="G5" i="5" s="1"/>
  <c r="F5" i="4"/>
  <c r="F5" i="5" s="1"/>
  <c r="E5" i="4"/>
  <c r="E5" i="5" s="1"/>
  <c r="D5" i="4"/>
  <c r="D5" i="5" s="1"/>
  <c r="C5" i="4"/>
  <c r="C5" i="5" s="1"/>
  <c r="W4" i="4"/>
  <c r="W4" i="5" s="1"/>
  <c r="V4" i="4"/>
  <c r="V4" i="5" s="1"/>
  <c r="U4" i="4"/>
  <c r="U4" i="5" s="1"/>
  <c r="T4" i="4"/>
  <c r="T4" i="5" s="1"/>
  <c r="S4" i="4"/>
  <c r="S4" i="5" s="1"/>
  <c r="R4" i="4"/>
  <c r="R4" i="5" s="1"/>
  <c r="Q4" i="4"/>
  <c r="Q4" i="5" s="1"/>
  <c r="P4" i="4"/>
  <c r="P4" i="5" s="1"/>
  <c r="O4" i="4"/>
  <c r="O4" i="5" s="1"/>
  <c r="N4" i="4"/>
  <c r="N4" i="5" s="1"/>
  <c r="M4" i="4"/>
  <c r="M4" i="5" s="1"/>
  <c r="L4" i="4"/>
  <c r="L4" i="5" s="1"/>
  <c r="K4" i="4"/>
  <c r="K4" i="5" s="1"/>
  <c r="J4" i="4"/>
  <c r="J4" i="5" s="1"/>
  <c r="I4" i="4"/>
  <c r="I4" i="5" s="1"/>
  <c r="H4" i="4"/>
  <c r="H4" i="5" s="1"/>
  <c r="G4" i="4"/>
  <c r="G4" i="5" s="1"/>
  <c r="F4" i="4"/>
  <c r="F4" i="5" s="1"/>
  <c r="E4" i="4"/>
  <c r="E4" i="5" s="1"/>
  <c r="D4" i="4"/>
  <c r="D4" i="5" s="1"/>
  <c r="C4" i="4"/>
  <c r="C4" i="5" s="1"/>
  <c r="W3" i="4"/>
  <c r="W3" i="5" s="1"/>
  <c r="V3" i="4"/>
  <c r="V3" i="5" s="1"/>
  <c r="U3" i="4"/>
  <c r="U3" i="5" s="1"/>
  <c r="T3" i="4"/>
  <c r="T3" i="5" s="1"/>
  <c r="S3" i="4"/>
  <c r="S3" i="5" s="1"/>
  <c r="R3" i="4"/>
  <c r="R3" i="5" s="1"/>
  <c r="Q3" i="4"/>
  <c r="Q3" i="5" s="1"/>
  <c r="P3" i="4"/>
  <c r="P3" i="5" s="1"/>
  <c r="O3" i="4"/>
  <c r="O3" i="5" s="1"/>
  <c r="N3" i="4"/>
  <c r="N3" i="5" s="1"/>
  <c r="M3" i="4"/>
  <c r="M3" i="5" s="1"/>
  <c r="L3" i="4"/>
  <c r="L3" i="5" s="1"/>
  <c r="K3" i="4"/>
  <c r="K3" i="5" s="1"/>
  <c r="J3" i="4"/>
  <c r="J3" i="5" s="1"/>
  <c r="I3" i="4"/>
  <c r="I3" i="5" s="1"/>
  <c r="H3" i="4"/>
  <c r="H3" i="5" s="1"/>
  <c r="G3" i="4"/>
  <c r="G3" i="5" s="1"/>
  <c r="F3" i="4"/>
  <c r="F3" i="5" s="1"/>
  <c r="E3" i="4"/>
  <c r="E3" i="5" s="1"/>
  <c r="D3" i="4"/>
  <c r="D3" i="5" s="1"/>
  <c r="C3" i="4"/>
  <c r="C3" i="5" s="1"/>
</calcChain>
</file>

<file path=xl/sharedStrings.xml><?xml version="1.0" encoding="utf-8"?>
<sst xmlns="http://schemas.openxmlformats.org/spreadsheetml/2006/main" count="7" uniqueCount="3">
  <si>
    <t>RPM</t>
  </si>
  <si>
    <t>AKI</t>
  </si>
  <si>
    <t>Load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</si>
</sst>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9.140625" style="1"/>
    <col min="3" max="23" width="7.7109375" style="1" customWidth="1"/>
    <col min="24" max="16384" width="9.140625" style="1"/>
  </cols>
  <sheetData>
    <row r="1" spans="1:23">
      <c r="B1" s="2" t="s">
        <v>0</v>
      </c>
    </row>
    <row r="2" spans="1:23">
      <c r="A2" s="2" t="s">
        <v>2</v>
      </c>
      <c r="C2" s="4">
        <v>0</v>
      </c>
      <c r="D2" s="4">
        <v>10</v>
      </c>
      <c r="E2" s="4">
        <v>20</v>
      </c>
      <c r="F2" s="4">
        <v>30</v>
      </c>
      <c r="G2" s="4">
        <v>40</v>
      </c>
      <c r="H2" s="4">
        <v>50</v>
      </c>
      <c r="I2" s="4">
        <v>60</v>
      </c>
      <c r="J2" s="4">
        <v>70</v>
      </c>
      <c r="K2" s="4">
        <v>80</v>
      </c>
      <c r="L2" s="4">
        <v>90</v>
      </c>
      <c r="M2" s="4">
        <v>100</v>
      </c>
      <c r="N2" s="4">
        <v>120</v>
      </c>
      <c r="O2" s="4">
        <v>140</v>
      </c>
      <c r="P2" s="4">
        <v>160</v>
      </c>
      <c r="Q2" s="4">
        <v>180</v>
      </c>
      <c r="R2" s="4">
        <v>200</v>
      </c>
      <c r="S2" s="4">
        <v>220</v>
      </c>
      <c r="T2" s="4">
        <v>240</v>
      </c>
      <c r="U2" s="4">
        <v>260</v>
      </c>
      <c r="V2" s="4">
        <v>280</v>
      </c>
      <c r="W2" s="4">
        <v>300</v>
      </c>
    </row>
    <row r="3" spans="1:23">
      <c r="B3" s="4">
        <v>0</v>
      </c>
      <c r="C3" s="3">
        <f t="shared" ref="C3:L13" si="0">MAX(-10,((IF(RPM&lt;1250,0,RPM)/227.27+5)-(IF(Load&lt;50,0,Load)/(AKI-80))))</f>
        <v>5</v>
      </c>
      <c r="D3" s="3">
        <f t="shared" si="0"/>
        <v>5</v>
      </c>
      <c r="E3" s="3">
        <f t="shared" si="0"/>
        <v>5</v>
      </c>
      <c r="F3" s="3">
        <f t="shared" si="0"/>
        <v>5</v>
      </c>
      <c r="G3" s="3">
        <f t="shared" si="0"/>
        <v>5</v>
      </c>
      <c r="H3" s="3">
        <f t="shared" si="0"/>
        <v>0.45454545454545414</v>
      </c>
      <c r="I3" s="3">
        <f t="shared" si="0"/>
        <v>-0.45454545454545414</v>
      </c>
      <c r="J3" s="3">
        <f t="shared" si="0"/>
        <v>-1.3636363636363633</v>
      </c>
      <c r="K3" s="3">
        <f t="shared" si="0"/>
        <v>-2.2727272727272725</v>
      </c>
      <c r="L3" s="3">
        <f t="shared" si="0"/>
        <v>-3.1818181818181817</v>
      </c>
      <c r="M3" s="3">
        <f t="shared" ref="M3:W13" si="1">MAX(-10,((IF(RPM&lt;1250,0,RPM)/227.27+5)-(IF(Load&lt;50,0,Load)/(AKI-80))))</f>
        <v>-4.0909090909090917</v>
      </c>
      <c r="N3" s="3">
        <f t="shared" si="1"/>
        <v>-5.9090909090909083</v>
      </c>
      <c r="O3" s="3">
        <f t="shared" si="1"/>
        <v>-7.7272727272727266</v>
      </c>
      <c r="P3" s="3">
        <f t="shared" si="1"/>
        <v>-9.545454545454545</v>
      </c>
      <c r="Q3" s="3">
        <f t="shared" si="1"/>
        <v>-10</v>
      </c>
      <c r="R3" s="3">
        <f t="shared" si="1"/>
        <v>-10</v>
      </c>
      <c r="S3" s="3">
        <f t="shared" si="1"/>
        <v>-10</v>
      </c>
      <c r="T3" s="3">
        <f t="shared" si="1"/>
        <v>-10</v>
      </c>
      <c r="U3" s="3">
        <f t="shared" si="1"/>
        <v>-10</v>
      </c>
      <c r="V3" s="3">
        <f t="shared" si="1"/>
        <v>-10</v>
      </c>
      <c r="W3" s="3">
        <f t="shared" si="1"/>
        <v>-10</v>
      </c>
    </row>
    <row r="4" spans="1:23">
      <c r="B4" s="4">
        <v>500</v>
      </c>
      <c r="C4" s="3">
        <f t="shared" si="0"/>
        <v>5</v>
      </c>
      <c r="D4" s="3">
        <f t="shared" si="0"/>
        <v>5</v>
      </c>
      <c r="E4" s="3">
        <f t="shared" si="0"/>
        <v>5</v>
      </c>
      <c r="F4" s="3">
        <f t="shared" si="0"/>
        <v>5</v>
      </c>
      <c r="G4" s="3">
        <f t="shared" si="0"/>
        <v>5</v>
      </c>
      <c r="H4" s="3">
        <f t="shared" si="0"/>
        <v>0.45454545454545414</v>
      </c>
      <c r="I4" s="3">
        <f t="shared" si="0"/>
        <v>-0.45454545454545414</v>
      </c>
      <c r="J4" s="3">
        <f t="shared" si="0"/>
        <v>-1.3636363636363633</v>
      </c>
      <c r="K4" s="3">
        <f t="shared" si="0"/>
        <v>-2.2727272727272725</v>
      </c>
      <c r="L4" s="3">
        <f t="shared" si="0"/>
        <v>-3.1818181818181817</v>
      </c>
      <c r="M4" s="3">
        <f t="shared" si="1"/>
        <v>-4.0909090909090917</v>
      </c>
      <c r="N4" s="3">
        <f t="shared" si="1"/>
        <v>-5.9090909090909083</v>
      </c>
      <c r="O4" s="3">
        <f t="shared" si="1"/>
        <v>-7.7272727272727266</v>
      </c>
      <c r="P4" s="3">
        <f t="shared" si="1"/>
        <v>-9.545454545454545</v>
      </c>
      <c r="Q4" s="3">
        <f t="shared" si="1"/>
        <v>-10</v>
      </c>
      <c r="R4" s="3">
        <f t="shared" si="1"/>
        <v>-10</v>
      </c>
      <c r="S4" s="3">
        <f t="shared" si="1"/>
        <v>-10</v>
      </c>
      <c r="T4" s="3">
        <f t="shared" si="1"/>
        <v>-10</v>
      </c>
      <c r="U4" s="3">
        <f t="shared" si="1"/>
        <v>-10</v>
      </c>
      <c r="V4" s="3">
        <f t="shared" si="1"/>
        <v>-10</v>
      </c>
      <c r="W4" s="3">
        <f t="shared" si="1"/>
        <v>-10</v>
      </c>
    </row>
    <row r="5" spans="1:23">
      <c r="B5" s="4">
        <v>750</v>
      </c>
      <c r="C5" s="3">
        <f t="shared" si="0"/>
        <v>5</v>
      </c>
      <c r="D5" s="3">
        <f t="shared" si="0"/>
        <v>5</v>
      </c>
      <c r="E5" s="3">
        <f t="shared" si="0"/>
        <v>5</v>
      </c>
      <c r="F5" s="3">
        <f t="shared" si="0"/>
        <v>5</v>
      </c>
      <c r="G5" s="3">
        <f t="shared" si="0"/>
        <v>5</v>
      </c>
      <c r="H5" s="3">
        <f t="shared" si="0"/>
        <v>0.45454545454545414</v>
      </c>
      <c r="I5" s="3">
        <f t="shared" si="0"/>
        <v>-0.45454545454545414</v>
      </c>
      <c r="J5" s="3">
        <f t="shared" si="0"/>
        <v>-1.3636363636363633</v>
      </c>
      <c r="K5" s="3">
        <f t="shared" si="0"/>
        <v>-2.2727272727272725</v>
      </c>
      <c r="L5" s="3">
        <f t="shared" si="0"/>
        <v>-3.1818181818181817</v>
      </c>
      <c r="M5" s="3">
        <f t="shared" si="1"/>
        <v>-4.0909090909090917</v>
      </c>
      <c r="N5" s="3">
        <f t="shared" si="1"/>
        <v>-5.9090909090909083</v>
      </c>
      <c r="O5" s="3">
        <f t="shared" si="1"/>
        <v>-7.7272727272727266</v>
      </c>
      <c r="P5" s="3">
        <f t="shared" si="1"/>
        <v>-9.545454545454545</v>
      </c>
      <c r="Q5" s="3">
        <f t="shared" si="1"/>
        <v>-10</v>
      </c>
      <c r="R5" s="3">
        <f t="shared" si="1"/>
        <v>-10</v>
      </c>
      <c r="S5" s="3">
        <f t="shared" si="1"/>
        <v>-10</v>
      </c>
      <c r="T5" s="3">
        <f t="shared" si="1"/>
        <v>-10</v>
      </c>
      <c r="U5" s="3">
        <f t="shared" si="1"/>
        <v>-10</v>
      </c>
      <c r="V5" s="3">
        <f t="shared" si="1"/>
        <v>-10</v>
      </c>
      <c r="W5" s="3">
        <f t="shared" si="1"/>
        <v>-10</v>
      </c>
    </row>
    <row r="6" spans="1:23">
      <c r="B6" s="4">
        <v>1000</v>
      </c>
      <c r="C6" s="3">
        <f t="shared" si="0"/>
        <v>5</v>
      </c>
      <c r="D6" s="3">
        <f t="shared" si="0"/>
        <v>5</v>
      </c>
      <c r="E6" s="3">
        <f t="shared" si="0"/>
        <v>5</v>
      </c>
      <c r="F6" s="3">
        <f t="shared" si="0"/>
        <v>5</v>
      </c>
      <c r="G6" s="3">
        <f t="shared" si="0"/>
        <v>5</v>
      </c>
      <c r="H6" s="3">
        <f t="shared" si="0"/>
        <v>0.45454545454545414</v>
      </c>
      <c r="I6" s="3">
        <f t="shared" si="0"/>
        <v>-0.45454545454545414</v>
      </c>
      <c r="J6" s="3">
        <f t="shared" si="0"/>
        <v>-1.3636363636363633</v>
      </c>
      <c r="K6" s="3">
        <f t="shared" si="0"/>
        <v>-2.2727272727272725</v>
      </c>
      <c r="L6" s="3">
        <f t="shared" si="0"/>
        <v>-3.1818181818181817</v>
      </c>
      <c r="M6" s="3">
        <f t="shared" si="1"/>
        <v>-4.0909090909090917</v>
      </c>
      <c r="N6" s="3">
        <f t="shared" si="1"/>
        <v>-5.9090909090909083</v>
      </c>
      <c r="O6" s="3">
        <f t="shared" si="1"/>
        <v>-7.7272727272727266</v>
      </c>
      <c r="P6" s="3">
        <f t="shared" si="1"/>
        <v>-9.545454545454545</v>
      </c>
      <c r="Q6" s="3">
        <f t="shared" si="1"/>
        <v>-10</v>
      </c>
      <c r="R6" s="3">
        <f t="shared" si="1"/>
        <v>-10</v>
      </c>
      <c r="S6" s="3">
        <f t="shared" si="1"/>
        <v>-10</v>
      </c>
      <c r="T6" s="3">
        <f t="shared" si="1"/>
        <v>-10</v>
      </c>
      <c r="U6" s="3">
        <f t="shared" si="1"/>
        <v>-10</v>
      </c>
      <c r="V6" s="3">
        <f t="shared" si="1"/>
        <v>-10</v>
      </c>
      <c r="W6" s="3">
        <f t="shared" si="1"/>
        <v>-10</v>
      </c>
    </row>
    <row r="7" spans="1:23">
      <c r="B7" s="4">
        <v>1250</v>
      </c>
      <c r="C7" s="3">
        <f t="shared" si="0"/>
        <v>10.50006600079201</v>
      </c>
      <c r="D7" s="3">
        <f t="shared" si="0"/>
        <v>10.50006600079201</v>
      </c>
      <c r="E7" s="3">
        <f t="shared" si="0"/>
        <v>10.50006600079201</v>
      </c>
      <c r="F7" s="3">
        <f t="shared" si="0"/>
        <v>10.50006600079201</v>
      </c>
      <c r="G7" s="3">
        <f t="shared" si="0"/>
        <v>10.50006600079201</v>
      </c>
      <c r="H7" s="3">
        <f t="shared" si="0"/>
        <v>5.9546114553374645</v>
      </c>
      <c r="I7" s="3">
        <f t="shared" si="0"/>
        <v>5.0455205462465562</v>
      </c>
      <c r="J7" s="3">
        <f t="shared" si="0"/>
        <v>4.136429637155647</v>
      </c>
      <c r="K7" s="3">
        <f t="shared" si="0"/>
        <v>3.2273387280647379</v>
      </c>
      <c r="L7" s="3">
        <f t="shared" si="0"/>
        <v>2.3182478189738287</v>
      </c>
      <c r="M7" s="3">
        <f t="shared" si="1"/>
        <v>1.4091569098829186</v>
      </c>
      <c r="N7" s="3">
        <f t="shared" si="1"/>
        <v>-0.40902490829889793</v>
      </c>
      <c r="O7" s="3">
        <f t="shared" si="1"/>
        <v>-2.2272067264807163</v>
      </c>
      <c r="P7" s="3">
        <f t="shared" si="1"/>
        <v>-4.0453885446625346</v>
      </c>
      <c r="Q7" s="3">
        <f t="shared" si="1"/>
        <v>-5.863570362844353</v>
      </c>
      <c r="R7" s="3">
        <f t="shared" si="1"/>
        <v>-7.6817521810261731</v>
      </c>
      <c r="S7" s="3">
        <f t="shared" si="1"/>
        <v>-9.4999339992079896</v>
      </c>
      <c r="T7" s="3">
        <f t="shared" si="1"/>
        <v>-10</v>
      </c>
      <c r="U7" s="3">
        <f t="shared" si="1"/>
        <v>-10</v>
      </c>
      <c r="V7" s="3">
        <f t="shared" si="1"/>
        <v>-10</v>
      </c>
      <c r="W7" s="3">
        <f t="shared" si="1"/>
        <v>-10</v>
      </c>
    </row>
    <row r="8" spans="1:23">
      <c r="B8" s="4">
        <v>1500</v>
      </c>
      <c r="C8" s="3">
        <f t="shared" si="0"/>
        <v>11.600079200950411</v>
      </c>
      <c r="D8" s="3">
        <f t="shared" si="0"/>
        <v>11.600079200950411</v>
      </c>
      <c r="E8" s="3">
        <f t="shared" si="0"/>
        <v>11.600079200950411</v>
      </c>
      <c r="F8" s="3">
        <f t="shared" si="0"/>
        <v>11.600079200950411</v>
      </c>
      <c r="G8" s="3">
        <f t="shared" si="0"/>
        <v>11.600079200950411</v>
      </c>
      <c r="H8" s="3">
        <f t="shared" si="0"/>
        <v>7.0546246554958651</v>
      </c>
      <c r="I8" s="3">
        <f t="shared" si="0"/>
        <v>6.1455337464049569</v>
      </c>
      <c r="J8" s="3">
        <f t="shared" si="0"/>
        <v>5.2364428373140477</v>
      </c>
      <c r="K8" s="3">
        <f t="shared" si="0"/>
        <v>4.3273519282231385</v>
      </c>
      <c r="L8" s="3">
        <f t="shared" si="0"/>
        <v>3.4182610191322294</v>
      </c>
      <c r="M8" s="3">
        <f t="shared" si="1"/>
        <v>2.5091701100413193</v>
      </c>
      <c r="N8" s="3">
        <f t="shared" si="1"/>
        <v>0.69098829185950272</v>
      </c>
      <c r="O8" s="3">
        <f t="shared" si="1"/>
        <v>-1.1271935263223156</v>
      </c>
      <c r="P8" s="3">
        <f t="shared" si="1"/>
        <v>-2.945375344504134</v>
      </c>
      <c r="Q8" s="3">
        <f t="shared" si="1"/>
        <v>-4.7635571626859523</v>
      </c>
      <c r="R8" s="3">
        <f t="shared" si="1"/>
        <v>-6.5817389808677724</v>
      </c>
      <c r="S8" s="3">
        <f t="shared" si="1"/>
        <v>-8.399920799049589</v>
      </c>
      <c r="T8" s="3">
        <f t="shared" si="1"/>
        <v>-10</v>
      </c>
      <c r="U8" s="3">
        <f t="shared" si="1"/>
        <v>-10</v>
      </c>
      <c r="V8" s="3">
        <f t="shared" si="1"/>
        <v>-10</v>
      </c>
      <c r="W8" s="3">
        <f t="shared" si="1"/>
        <v>-10</v>
      </c>
    </row>
    <row r="9" spans="1:23">
      <c r="B9" s="4">
        <v>1750</v>
      </c>
      <c r="C9" s="3">
        <f t="shared" si="0"/>
        <v>12.700092401108812</v>
      </c>
      <c r="D9" s="3">
        <f t="shared" si="0"/>
        <v>12.700092401108812</v>
      </c>
      <c r="E9" s="3">
        <f t="shared" si="0"/>
        <v>12.700092401108812</v>
      </c>
      <c r="F9" s="3">
        <f t="shared" si="0"/>
        <v>12.700092401108812</v>
      </c>
      <c r="G9" s="3">
        <f t="shared" si="0"/>
        <v>12.700092401108812</v>
      </c>
      <c r="H9" s="3">
        <f t="shared" si="0"/>
        <v>8.1546378556542649</v>
      </c>
      <c r="I9" s="3">
        <f t="shared" si="0"/>
        <v>7.2455469465633575</v>
      </c>
      <c r="J9" s="3">
        <f t="shared" si="0"/>
        <v>6.3364560374724483</v>
      </c>
      <c r="K9" s="3">
        <f t="shared" si="0"/>
        <v>5.4273651283815392</v>
      </c>
      <c r="L9" s="3">
        <f t="shared" si="0"/>
        <v>4.51827421929063</v>
      </c>
      <c r="M9" s="3">
        <f t="shared" si="1"/>
        <v>3.6091833101997199</v>
      </c>
      <c r="N9" s="3">
        <f t="shared" si="1"/>
        <v>1.7910014920179034</v>
      </c>
      <c r="O9" s="3">
        <f t="shared" si="1"/>
        <v>-2.718032616391497E-2</v>
      </c>
      <c r="P9" s="3">
        <f t="shared" si="1"/>
        <v>-1.8453621443457333</v>
      </c>
      <c r="Q9" s="3">
        <f t="shared" si="1"/>
        <v>-3.6635439625275517</v>
      </c>
      <c r="R9" s="3">
        <f t="shared" si="1"/>
        <v>-5.4817257807093718</v>
      </c>
      <c r="S9" s="3">
        <f t="shared" si="1"/>
        <v>-7.2999075988911883</v>
      </c>
      <c r="T9" s="3">
        <f t="shared" si="1"/>
        <v>-9.1180894170730049</v>
      </c>
      <c r="U9" s="3">
        <f t="shared" si="1"/>
        <v>-10</v>
      </c>
      <c r="V9" s="3">
        <f t="shared" si="1"/>
        <v>-10</v>
      </c>
      <c r="W9" s="3">
        <f t="shared" si="1"/>
        <v>-10</v>
      </c>
    </row>
    <row r="10" spans="1:23">
      <c r="B10" s="4">
        <v>2000</v>
      </c>
      <c r="C10" s="3">
        <f t="shared" si="0"/>
        <v>13.800105601267214</v>
      </c>
      <c r="D10" s="3">
        <f t="shared" si="0"/>
        <v>13.800105601267214</v>
      </c>
      <c r="E10" s="3">
        <f t="shared" si="0"/>
        <v>13.800105601267214</v>
      </c>
      <c r="F10" s="3">
        <f t="shared" si="0"/>
        <v>13.800105601267214</v>
      </c>
      <c r="G10" s="3">
        <f t="shared" si="0"/>
        <v>13.800105601267214</v>
      </c>
      <c r="H10" s="3">
        <f t="shared" si="0"/>
        <v>9.2546510558126691</v>
      </c>
      <c r="I10" s="3">
        <f t="shared" si="0"/>
        <v>8.3455601467217591</v>
      </c>
      <c r="J10" s="3">
        <f t="shared" si="0"/>
        <v>7.4364692376308508</v>
      </c>
      <c r="K10" s="3">
        <f t="shared" si="0"/>
        <v>6.5273783285399416</v>
      </c>
      <c r="L10" s="3">
        <f t="shared" si="0"/>
        <v>5.6182874194490324</v>
      </c>
      <c r="M10" s="3">
        <f t="shared" si="1"/>
        <v>4.7091965103581224</v>
      </c>
      <c r="N10" s="3">
        <f t="shared" si="1"/>
        <v>2.8910146921763058</v>
      </c>
      <c r="O10" s="3">
        <f t="shared" si="1"/>
        <v>1.0728328739944875</v>
      </c>
      <c r="P10" s="3">
        <f t="shared" si="1"/>
        <v>-0.74534894418733089</v>
      </c>
      <c r="Q10" s="3">
        <f t="shared" si="1"/>
        <v>-2.5635307623691492</v>
      </c>
      <c r="R10" s="3">
        <f t="shared" si="1"/>
        <v>-4.3817125805509693</v>
      </c>
      <c r="S10" s="3">
        <f t="shared" si="1"/>
        <v>-6.1998943987327859</v>
      </c>
      <c r="T10" s="3">
        <f t="shared" si="1"/>
        <v>-8.0180762169146025</v>
      </c>
      <c r="U10" s="3">
        <f t="shared" si="1"/>
        <v>-9.8362580350964226</v>
      </c>
      <c r="V10" s="3">
        <f t="shared" si="1"/>
        <v>-10</v>
      </c>
      <c r="W10" s="3">
        <f t="shared" si="1"/>
        <v>-10</v>
      </c>
    </row>
    <row r="11" spans="1:23">
      <c r="B11" s="4">
        <v>2500</v>
      </c>
      <c r="C11" s="3">
        <f t="shared" si="0"/>
        <v>16.000132001584021</v>
      </c>
      <c r="D11" s="3">
        <f t="shared" si="0"/>
        <v>16.000132001584021</v>
      </c>
      <c r="E11" s="3">
        <f t="shared" si="0"/>
        <v>16.000132001584021</v>
      </c>
      <c r="F11" s="3">
        <f t="shared" si="0"/>
        <v>16.000132001584021</v>
      </c>
      <c r="G11" s="3">
        <f t="shared" si="0"/>
        <v>16.000132001584021</v>
      </c>
      <c r="H11" s="3">
        <f t="shared" si="0"/>
        <v>11.454677456129474</v>
      </c>
      <c r="I11" s="3">
        <f t="shared" si="0"/>
        <v>10.545586547038567</v>
      </c>
      <c r="J11" s="3">
        <f t="shared" si="0"/>
        <v>9.6364956379476574</v>
      </c>
      <c r="K11" s="3">
        <f t="shared" si="0"/>
        <v>8.7274047288567473</v>
      </c>
      <c r="L11" s="3">
        <f t="shared" si="0"/>
        <v>7.8183138197658391</v>
      </c>
      <c r="M11" s="3">
        <f t="shared" si="1"/>
        <v>6.909222910674929</v>
      </c>
      <c r="N11" s="3">
        <f t="shared" si="1"/>
        <v>5.0910410924931124</v>
      </c>
      <c r="O11" s="3">
        <f t="shared" si="1"/>
        <v>3.2728592743112941</v>
      </c>
      <c r="P11" s="3">
        <f t="shared" si="1"/>
        <v>1.4546774561294757</v>
      </c>
      <c r="Q11" s="3">
        <f t="shared" si="1"/>
        <v>-0.3635043620523426</v>
      </c>
      <c r="R11" s="3">
        <f t="shared" si="1"/>
        <v>-2.1816861802341627</v>
      </c>
      <c r="S11" s="3">
        <f t="shared" si="1"/>
        <v>-3.9998679984159793</v>
      </c>
      <c r="T11" s="3">
        <f t="shared" si="1"/>
        <v>-5.8180498165977959</v>
      </c>
      <c r="U11" s="3">
        <f t="shared" si="1"/>
        <v>-7.636231634779616</v>
      </c>
      <c r="V11" s="3">
        <f t="shared" si="1"/>
        <v>-9.4544134529614325</v>
      </c>
      <c r="W11" s="3">
        <f t="shared" si="1"/>
        <v>-10</v>
      </c>
    </row>
    <row r="12" spans="1:23">
      <c r="B12" s="4">
        <v>3000</v>
      </c>
      <c r="C12" s="3">
        <f t="shared" si="0"/>
        <v>18.200158401900822</v>
      </c>
      <c r="D12" s="3">
        <f t="shared" si="0"/>
        <v>18.200158401900822</v>
      </c>
      <c r="E12" s="3">
        <f t="shared" si="0"/>
        <v>18.200158401900822</v>
      </c>
      <c r="F12" s="3">
        <f t="shared" si="0"/>
        <v>18.200158401900822</v>
      </c>
      <c r="G12" s="3">
        <f t="shared" si="0"/>
        <v>18.200158401900822</v>
      </c>
      <c r="H12" s="3">
        <f t="shared" si="0"/>
        <v>13.654703856446275</v>
      </c>
      <c r="I12" s="3">
        <f t="shared" si="0"/>
        <v>12.745612947355369</v>
      </c>
      <c r="J12" s="3">
        <f t="shared" si="0"/>
        <v>11.836522038264459</v>
      </c>
      <c r="K12" s="3">
        <f t="shared" si="0"/>
        <v>10.927431129173549</v>
      </c>
      <c r="L12" s="3">
        <f t="shared" si="0"/>
        <v>10.01834022008264</v>
      </c>
      <c r="M12" s="3">
        <f t="shared" si="1"/>
        <v>9.1092493109917303</v>
      </c>
      <c r="N12" s="3">
        <f t="shared" si="1"/>
        <v>7.2910674928099137</v>
      </c>
      <c r="O12" s="3">
        <f t="shared" si="1"/>
        <v>5.4728856746280954</v>
      </c>
      <c r="P12" s="3">
        <f t="shared" si="1"/>
        <v>3.654703856446277</v>
      </c>
      <c r="Q12" s="3">
        <f t="shared" si="1"/>
        <v>1.8365220382644587</v>
      </c>
      <c r="R12" s="3">
        <f t="shared" si="1"/>
        <v>1.8340220082638581E-2</v>
      </c>
      <c r="S12" s="3">
        <f t="shared" si="1"/>
        <v>-1.799841598099178</v>
      </c>
      <c r="T12" s="3">
        <f t="shared" si="1"/>
        <v>-3.6180234162809946</v>
      </c>
      <c r="U12" s="3">
        <f t="shared" si="1"/>
        <v>-5.4362052344628147</v>
      </c>
      <c r="V12" s="3">
        <f t="shared" si="1"/>
        <v>-7.2543870526446312</v>
      </c>
      <c r="W12" s="3">
        <f t="shared" si="1"/>
        <v>-9.0725688708264514</v>
      </c>
    </row>
    <row r="13" spans="1:23">
      <c r="B13" s="4">
        <v>3500</v>
      </c>
      <c r="C13" s="3">
        <f t="shared" si="0"/>
        <v>20.400184802217623</v>
      </c>
      <c r="D13" s="3">
        <f t="shared" si="0"/>
        <v>20.400184802217623</v>
      </c>
      <c r="E13" s="3">
        <f t="shared" si="0"/>
        <v>20.400184802217623</v>
      </c>
      <c r="F13" s="3">
        <f t="shared" si="0"/>
        <v>20.400184802217623</v>
      </c>
      <c r="G13" s="3">
        <f t="shared" si="0"/>
        <v>20.400184802217623</v>
      </c>
      <c r="H13" s="3">
        <f t="shared" si="0"/>
        <v>15.854730256763077</v>
      </c>
      <c r="I13" s="3">
        <f t="shared" si="0"/>
        <v>14.94563934767217</v>
      </c>
      <c r="J13" s="3">
        <f t="shared" si="0"/>
        <v>14.03654843858126</v>
      </c>
      <c r="K13" s="3">
        <f t="shared" si="0"/>
        <v>13.12745752949035</v>
      </c>
      <c r="L13" s="3">
        <f t="shared" si="0"/>
        <v>12.218366620399442</v>
      </c>
      <c r="M13" s="3">
        <f t="shared" si="1"/>
        <v>11.309275711308532</v>
      </c>
      <c r="N13" s="3">
        <f t="shared" si="1"/>
        <v>9.491093893126715</v>
      </c>
      <c r="O13" s="3">
        <f t="shared" si="1"/>
        <v>7.6729120749448967</v>
      </c>
      <c r="P13" s="3">
        <f t="shared" si="1"/>
        <v>5.8547302567630783</v>
      </c>
      <c r="Q13" s="3">
        <f t="shared" si="1"/>
        <v>4.03654843858126</v>
      </c>
      <c r="R13" s="3">
        <f t="shared" si="1"/>
        <v>2.2183666203994399</v>
      </c>
      <c r="S13" s="3">
        <f t="shared" si="1"/>
        <v>0.40018480221762331</v>
      </c>
      <c r="T13" s="3">
        <f t="shared" si="1"/>
        <v>-1.4179970159641933</v>
      </c>
      <c r="U13" s="3">
        <f t="shared" si="1"/>
        <v>-3.2361788341460134</v>
      </c>
      <c r="V13" s="3">
        <f t="shared" si="1"/>
        <v>-5.0543606523278299</v>
      </c>
      <c r="W13" s="3">
        <f t="shared" si="1"/>
        <v>-6.8725424705096501</v>
      </c>
    </row>
    <row r="14" spans="1:23">
      <c r="B14" s="4">
        <v>4000</v>
      </c>
      <c r="C14" s="3">
        <f t="shared" ref="C14:L22" si="2">MAX(-10,((IF(RPM&gt;7000,7000,RPM)/227.27+5)-(IF(Load&lt;50,0,Load)/(AKI-80))))</f>
        <v>22.600211202534428</v>
      </c>
      <c r="D14" s="3">
        <f t="shared" si="2"/>
        <v>22.600211202534428</v>
      </c>
      <c r="E14" s="3">
        <f t="shared" si="2"/>
        <v>22.600211202534428</v>
      </c>
      <c r="F14" s="3">
        <f t="shared" si="2"/>
        <v>22.600211202534428</v>
      </c>
      <c r="G14" s="3">
        <f t="shared" si="2"/>
        <v>22.600211202534428</v>
      </c>
      <c r="H14" s="3">
        <f t="shared" si="2"/>
        <v>18.054756657079881</v>
      </c>
      <c r="I14" s="3">
        <f t="shared" si="2"/>
        <v>17.145665747988975</v>
      </c>
      <c r="J14" s="3">
        <f t="shared" si="2"/>
        <v>16.236574838898065</v>
      </c>
      <c r="K14" s="3">
        <f t="shared" si="2"/>
        <v>15.327483929807155</v>
      </c>
      <c r="L14" s="3">
        <f t="shared" si="2"/>
        <v>14.418393020716247</v>
      </c>
      <c r="M14" s="3">
        <f t="shared" ref="M14:W22" si="3">MAX(-10,((IF(RPM&gt;7000,7000,RPM)/227.27+5)-(IF(Load&lt;50,0,Load)/(AKI-80))))</f>
        <v>13.509302111625336</v>
      </c>
      <c r="N14" s="3">
        <f t="shared" si="3"/>
        <v>11.69112029344352</v>
      </c>
      <c r="O14" s="3">
        <f t="shared" si="3"/>
        <v>9.8729384752617015</v>
      </c>
      <c r="P14" s="3">
        <f t="shared" si="3"/>
        <v>8.0547566570798832</v>
      </c>
      <c r="Q14" s="3">
        <f t="shared" si="3"/>
        <v>6.2365748388980649</v>
      </c>
      <c r="R14" s="3">
        <f t="shared" si="3"/>
        <v>4.4183930207162447</v>
      </c>
      <c r="S14" s="3">
        <f t="shared" si="3"/>
        <v>2.6002112025344282</v>
      </c>
      <c r="T14" s="3">
        <f t="shared" si="3"/>
        <v>0.7820293843526116</v>
      </c>
      <c r="U14" s="3">
        <f t="shared" si="3"/>
        <v>-1.0361524338292085</v>
      </c>
      <c r="V14" s="3">
        <f t="shared" si="3"/>
        <v>-2.8543342520110251</v>
      </c>
      <c r="W14" s="3">
        <f t="shared" si="3"/>
        <v>-4.6725160701928452</v>
      </c>
    </row>
    <row r="15" spans="1:23">
      <c r="B15" s="4">
        <v>4500</v>
      </c>
      <c r="C15" s="3">
        <f t="shared" si="2"/>
        <v>24.800237602851233</v>
      </c>
      <c r="D15" s="3">
        <f t="shared" si="2"/>
        <v>24.800237602851233</v>
      </c>
      <c r="E15" s="3">
        <f t="shared" si="2"/>
        <v>24.800237602851233</v>
      </c>
      <c r="F15" s="3">
        <f t="shared" si="2"/>
        <v>24.800237602851233</v>
      </c>
      <c r="G15" s="3">
        <f t="shared" si="2"/>
        <v>24.800237602851233</v>
      </c>
      <c r="H15" s="3">
        <f t="shared" si="2"/>
        <v>20.254783057396686</v>
      </c>
      <c r="I15" s="3">
        <f t="shared" si="2"/>
        <v>19.34569214830578</v>
      </c>
      <c r="J15" s="3">
        <f t="shared" si="2"/>
        <v>18.43660123921487</v>
      </c>
      <c r="K15" s="3">
        <f t="shared" si="2"/>
        <v>17.52751033012396</v>
      </c>
      <c r="L15" s="3">
        <f t="shared" si="2"/>
        <v>16.618419421033053</v>
      </c>
      <c r="M15" s="3">
        <f t="shared" si="3"/>
        <v>15.709328511942141</v>
      </c>
      <c r="N15" s="3">
        <f t="shared" si="3"/>
        <v>13.891146693760325</v>
      </c>
      <c r="O15" s="3">
        <f t="shared" si="3"/>
        <v>12.072964875578506</v>
      </c>
      <c r="P15" s="3">
        <f t="shared" si="3"/>
        <v>10.254783057396688</v>
      </c>
      <c r="Q15" s="3">
        <f t="shared" si="3"/>
        <v>8.4366012392148697</v>
      </c>
      <c r="R15" s="3">
        <f t="shared" si="3"/>
        <v>6.6184194210330496</v>
      </c>
      <c r="S15" s="3">
        <f t="shared" si="3"/>
        <v>4.800237602851233</v>
      </c>
      <c r="T15" s="3">
        <f t="shared" si="3"/>
        <v>2.9820557846694165</v>
      </c>
      <c r="U15" s="3">
        <f t="shared" si="3"/>
        <v>1.1638739664875963</v>
      </c>
      <c r="V15" s="3">
        <f t="shared" si="3"/>
        <v>-0.65430785169422023</v>
      </c>
      <c r="W15" s="3">
        <f t="shared" si="3"/>
        <v>-2.4724896698760404</v>
      </c>
    </row>
    <row r="16" spans="1:23">
      <c r="B16" s="4">
        <v>5000</v>
      </c>
      <c r="C16" s="3">
        <f t="shared" si="2"/>
        <v>27.000264003168038</v>
      </c>
      <c r="D16" s="3">
        <f t="shared" si="2"/>
        <v>27.000264003168038</v>
      </c>
      <c r="E16" s="3">
        <f t="shared" si="2"/>
        <v>27.000264003168038</v>
      </c>
      <c r="F16" s="3">
        <f t="shared" si="2"/>
        <v>27.000264003168038</v>
      </c>
      <c r="G16" s="3">
        <f t="shared" si="2"/>
        <v>27.000264003168038</v>
      </c>
      <c r="H16" s="3">
        <f t="shared" si="2"/>
        <v>22.454809457713491</v>
      </c>
      <c r="I16" s="3">
        <f t="shared" si="2"/>
        <v>21.545718548622585</v>
      </c>
      <c r="J16" s="3">
        <f t="shared" si="2"/>
        <v>20.636627639531675</v>
      </c>
      <c r="K16" s="3">
        <f t="shared" si="2"/>
        <v>19.727536730440765</v>
      </c>
      <c r="L16" s="3">
        <f t="shared" si="2"/>
        <v>18.818445821349854</v>
      </c>
      <c r="M16" s="3">
        <f t="shared" si="3"/>
        <v>17.909354912258948</v>
      </c>
      <c r="N16" s="3">
        <f t="shared" si="3"/>
        <v>16.091173094077128</v>
      </c>
      <c r="O16" s="3">
        <f t="shared" si="3"/>
        <v>14.272991275895311</v>
      </c>
      <c r="P16" s="3">
        <f t="shared" si="3"/>
        <v>12.454809457713493</v>
      </c>
      <c r="Q16" s="3">
        <f t="shared" si="3"/>
        <v>10.636627639531675</v>
      </c>
      <c r="R16" s="3">
        <f t="shared" si="3"/>
        <v>8.8184458213498544</v>
      </c>
      <c r="S16" s="3">
        <f t="shared" si="3"/>
        <v>7.0002640031680379</v>
      </c>
      <c r="T16" s="3">
        <f t="shared" si="3"/>
        <v>5.1820821849862213</v>
      </c>
      <c r="U16" s="3">
        <f t="shared" si="3"/>
        <v>3.3639003668044012</v>
      </c>
      <c r="V16" s="3">
        <f t="shared" si="3"/>
        <v>1.5457185486225846</v>
      </c>
      <c r="W16" s="3">
        <f t="shared" si="3"/>
        <v>-0.2724632695592355</v>
      </c>
    </row>
    <row r="17" spans="1:23">
      <c r="B17" s="4">
        <v>5500</v>
      </c>
      <c r="C17" s="3">
        <f t="shared" si="2"/>
        <v>29.200290403484839</v>
      </c>
      <c r="D17" s="3">
        <f t="shared" si="2"/>
        <v>29.200290403484839</v>
      </c>
      <c r="E17" s="3">
        <f t="shared" si="2"/>
        <v>29.200290403484839</v>
      </c>
      <c r="F17" s="3">
        <f t="shared" si="2"/>
        <v>29.200290403484839</v>
      </c>
      <c r="G17" s="3">
        <f t="shared" si="2"/>
        <v>29.200290403484839</v>
      </c>
      <c r="H17" s="3">
        <f t="shared" si="2"/>
        <v>24.654835858030292</v>
      </c>
      <c r="I17" s="3">
        <f t="shared" si="2"/>
        <v>23.745744948939386</v>
      </c>
      <c r="J17" s="3">
        <f t="shared" si="2"/>
        <v>22.836654039848476</v>
      </c>
      <c r="K17" s="3">
        <f t="shared" si="2"/>
        <v>21.927563130757566</v>
      </c>
      <c r="L17" s="3">
        <f t="shared" si="2"/>
        <v>21.018472221666656</v>
      </c>
      <c r="M17" s="3">
        <f t="shared" si="3"/>
        <v>20.109381312575749</v>
      </c>
      <c r="N17" s="3">
        <f t="shared" si="3"/>
        <v>18.291199494393929</v>
      </c>
      <c r="O17" s="3">
        <f t="shared" si="3"/>
        <v>16.473017676212113</v>
      </c>
      <c r="P17" s="3">
        <f t="shared" si="3"/>
        <v>14.654835858030294</v>
      </c>
      <c r="Q17" s="3">
        <f t="shared" si="3"/>
        <v>12.836654039848476</v>
      </c>
      <c r="R17" s="3">
        <f t="shared" si="3"/>
        <v>11.018472221666656</v>
      </c>
      <c r="S17" s="3">
        <f t="shared" si="3"/>
        <v>9.2002904034848392</v>
      </c>
      <c r="T17" s="3">
        <f t="shared" si="3"/>
        <v>7.3821085853030226</v>
      </c>
      <c r="U17" s="3">
        <f t="shared" si="3"/>
        <v>5.5639267671212025</v>
      </c>
      <c r="V17" s="3">
        <f t="shared" si="3"/>
        <v>3.7457449489393859</v>
      </c>
      <c r="W17" s="3">
        <f t="shared" si="3"/>
        <v>1.9275631307575658</v>
      </c>
    </row>
    <row r="18" spans="1:23">
      <c r="B18" s="4">
        <v>6000</v>
      </c>
      <c r="C18" s="3">
        <f t="shared" si="2"/>
        <v>31.400316803801644</v>
      </c>
      <c r="D18" s="3">
        <f t="shared" si="2"/>
        <v>31.400316803801644</v>
      </c>
      <c r="E18" s="3">
        <f t="shared" si="2"/>
        <v>31.400316803801644</v>
      </c>
      <c r="F18" s="3">
        <f t="shared" si="2"/>
        <v>31.400316803801644</v>
      </c>
      <c r="G18" s="3">
        <f t="shared" si="2"/>
        <v>31.400316803801644</v>
      </c>
      <c r="H18" s="3">
        <f t="shared" si="2"/>
        <v>26.854862258347097</v>
      </c>
      <c r="I18" s="3">
        <f t="shared" si="2"/>
        <v>25.945771349256191</v>
      </c>
      <c r="J18" s="3">
        <f t="shared" si="2"/>
        <v>25.036680440165281</v>
      </c>
      <c r="K18" s="3">
        <f t="shared" si="2"/>
        <v>24.127589531074371</v>
      </c>
      <c r="L18" s="3">
        <f t="shared" si="2"/>
        <v>23.218498621983464</v>
      </c>
      <c r="M18" s="3">
        <f t="shared" si="3"/>
        <v>22.309407712892551</v>
      </c>
      <c r="N18" s="3">
        <f t="shared" si="3"/>
        <v>20.491225894710738</v>
      </c>
      <c r="O18" s="3">
        <f t="shared" si="3"/>
        <v>18.673044076528917</v>
      </c>
      <c r="P18" s="3">
        <f t="shared" si="3"/>
        <v>16.854862258347097</v>
      </c>
      <c r="Q18" s="3">
        <f t="shared" si="3"/>
        <v>15.036680440165281</v>
      </c>
      <c r="R18" s="3">
        <f t="shared" si="3"/>
        <v>13.218498621983461</v>
      </c>
      <c r="S18" s="3">
        <f t="shared" si="3"/>
        <v>11.400316803801644</v>
      </c>
      <c r="T18" s="3">
        <f t="shared" si="3"/>
        <v>9.5821349856198275</v>
      </c>
      <c r="U18" s="3">
        <f t="shared" si="3"/>
        <v>7.7639531674380073</v>
      </c>
      <c r="V18" s="3">
        <f t="shared" si="3"/>
        <v>5.9457713492561908</v>
      </c>
      <c r="W18" s="3">
        <f t="shared" si="3"/>
        <v>4.1275895310743707</v>
      </c>
    </row>
    <row r="19" spans="1:23">
      <c r="B19" s="4">
        <v>6500</v>
      </c>
      <c r="C19" s="3">
        <f t="shared" si="2"/>
        <v>33.600343204118445</v>
      </c>
      <c r="D19" s="3">
        <f t="shared" si="2"/>
        <v>33.600343204118445</v>
      </c>
      <c r="E19" s="3">
        <f t="shared" si="2"/>
        <v>33.600343204118445</v>
      </c>
      <c r="F19" s="3">
        <f t="shared" si="2"/>
        <v>33.600343204118445</v>
      </c>
      <c r="G19" s="3">
        <f t="shared" si="2"/>
        <v>33.600343204118445</v>
      </c>
      <c r="H19" s="3">
        <f t="shared" si="2"/>
        <v>29.054888658663899</v>
      </c>
      <c r="I19" s="3">
        <f t="shared" si="2"/>
        <v>28.145797749572992</v>
      </c>
      <c r="J19" s="3">
        <f t="shared" si="2"/>
        <v>27.236706840482082</v>
      </c>
      <c r="K19" s="3">
        <f t="shared" si="2"/>
        <v>26.327615931391172</v>
      </c>
      <c r="L19" s="3">
        <f t="shared" si="2"/>
        <v>25.418525022300265</v>
      </c>
      <c r="M19" s="3">
        <f t="shared" si="3"/>
        <v>24.509434113209352</v>
      </c>
      <c r="N19" s="3">
        <f t="shared" si="3"/>
        <v>22.691252295027539</v>
      </c>
      <c r="O19" s="3">
        <f t="shared" si="3"/>
        <v>20.873070476845719</v>
      </c>
      <c r="P19" s="3">
        <f t="shared" si="3"/>
        <v>19.054888658663899</v>
      </c>
      <c r="Q19" s="3">
        <f t="shared" si="3"/>
        <v>17.236706840482082</v>
      </c>
      <c r="R19" s="3">
        <f t="shared" si="3"/>
        <v>15.418525022300262</v>
      </c>
      <c r="S19" s="3">
        <f t="shared" si="3"/>
        <v>13.600343204118445</v>
      </c>
      <c r="T19" s="3">
        <f t="shared" si="3"/>
        <v>11.782161385936629</v>
      </c>
      <c r="U19" s="3">
        <f t="shared" si="3"/>
        <v>9.9639795677548086</v>
      </c>
      <c r="V19" s="3">
        <f t="shared" si="3"/>
        <v>8.1457977495729921</v>
      </c>
      <c r="W19" s="3">
        <f t="shared" si="3"/>
        <v>6.327615931391172</v>
      </c>
    </row>
    <row r="20" spans="1:23">
      <c r="B20" s="4">
        <v>7000</v>
      </c>
      <c r="C20" s="3">
        <f t="shared" si="2"/>
        <v>35.800369604435247</v>
      </c>
      <c r="D20" s="3">
        <f t="shared" si="2"/>
        <v>35.800369604435247</v>
      </c>
      <c r="E20" s="3">
        <f t="shared" si="2"/>
        <v>35.800369604435247</v>
      </c>
      <c r="F20" s="3">
        <f t="shared" si="2"/>
        <v>35.800369604435247</v>
      </c>
      <c r="G20" s="3">
        <f t="shared" si="2"/>
        <v>35.800369604435247</v>
      </c>
      <c r="H20" s="3">
        <f t="shared" si="2"/>
        <v>31.2549150589807</v>
      </c>
      <c r="I20" s="3">
        <f t="shared" si="2"/>
        <v>30.345824149889793</v>
      </c>
      <c r="J20" s="3">
        <f t="shared" si="2"/>
        <v>29.436733240798883</v>
      </c>
      <c r="K20" s="3">
        <f t="shared" si="2"/>
        <v>28.527642331707973</v>
      </c>
      <c r="L20" s="3">
        <f t="shared" si="2"/>
        <v>27.618551422617067</v>
      </c>
      <c r="M20" s="3">
        <f t="shared" si="3"/>
        <v>26.709460513526153</v>
      </c>
      <c r="N20" s="3">
        <f t="shared" si="3"/>
        <v>24.89127869534434</v>
      </c>
      <c r="O20" s="3">
        <f t="shared" si="3"/>
        <v>23.07309687716252</v>
      </c>
      <c r="P20" s="3">
        <f t="shared" si="3"/>
        <v>21.2549150589807</v>
      </c>
      <c r="Q20" s="3">
        <f t="shared" si="3"/>
        <v>19.436733240798883</v>
      </c>
      <c r="R20" s="3">
        <f t="shared" si="3"/>
        <v>17.618551422617063</v>
      </c>
      <c r="S20" s="3">
        <f t="shared" si="3"/>
        <v>15.800369604435247</v>
      </c>
      <c r="T20" s="3">
        <f t="shared" si="3"/>
        <v>13.98218778625343</v>
      </c>
      <c r="U20" s="3">
        <f t="shared" si="3"/>
        <v>12.16400596807161</v>
      </c>
      <c r="V20" s="3">
        <f t="shared" si="3"/>
        <v>10.345824149889793</v>
      </c>
      <c r="W20" s="3">
        <f t="shared" si="3"/>
        <v>8.5276423317079733</v>
      </c>
    </row>
    <row r="21" spans="1:23">
      <c r="B21" s="4">
        <v>7500</v>
      </c>
      <c r="C21" s="3">
        <f t="shared" si="2"/>
        <v>35.800369604435247</v>
      </c>
      <c r="D21" s="3">
        <f t="shared" si="2"/>
        <v>35.800369604435247</v>
      </c>
      <c r="E21" s="3">
        <f t="shared" si="2"/>
        <v>35.800369604435247</v>
      </c>
      <c r="F21" s="3">
        <f t="shared" si="2"/>
        <v>35.800369604435247</v>
      </c>
      <c r="G21" s="3">
        <f t="shared" si="2"/>
        <v>35.800369604435247</v>
      </c>
      <c r="H21" s="3">
        <f t="shared" si="2"/>
        <v>31.2549150589807</v>
      </c>
      <c r="I21" s="3">
        <f t="shared" si="2"/>
        <v>30.345824149889793</v>
      </c>
      <c r="J21" s="3">
        <f t="shared" si="2"/>
        <v>29.436733240798883</v>
      </c>
      <c r="K21" s="3">
        <f t="shared" si="2"/>
        <v>28.527642331707973</v>
      </c>
      <c r="L21" s="3">
        <f t="shared" si="2"/>
        <v>27.618551422617067</v>
      </c>
      <c r="M21" s="3">
        <f t="shared" si="3"/>
        <v>26.709460513526153</v>
      </c>
      <c r="N21" s="3">
        <f t="shared" si="3"/>
        <v>24.89127869534434</v>
      </c>
      <c r="O21" s="3">
        <f t="shared" si="3"/>
        <v>23.07309687716252</v>
      </c>
      <c r="P21" s="3">
        <f t="shared" si="3"/>
        <v>21.2549150589807</v>
      </c>
      <c r="Q21" s="3">
        <f t="shared" si="3"/>
        <v>19.436733240798883</v>
      </c>
      <c r="R21" s="3">
        <f t="shared" si="3"/>
        <v>17.618551422617063</v>
      </c>
      <c r="S21" s="3">
        <f t="shared" si="3"/>
        <v>15.800369604435247</v>
      </c>
      <c r="T21" s="3">
        <f t="shared" si="3"/>
        <v>13.98218778625343</v>
      </c>
      <c r="U21" s="3">
        <f t="shared" si="3"/>
        <v>12.16400596807161</v>
      </c>
      <c r="V21" s="3">
        <f t="shared" si="3"/>
        <v>10.345824149889793</v>
      </c>
      <c r="W21" s="3">
        <f t="shared" si="3"/>
        <v>8.5276423317079733</v>
      </c>
    </row>
    <row r="22" spans="1:23">
      <c r="B22" s="4">
        <v>11000</v>
      </c>
      <c r="C22" s="3">
        <f t="shared" si="2"/>
        <v>35.800369604435247</v>
      </c>
      <c r="D22" s="3">
        <f t="shared" si="2"/>
        <v>35.800369604435247</v>
      </c>
      <c r="E22" s="3">
        <f t="shared" si="2"/>
        <v>35.800369604435247</v>
      </c>
      <c r="F22" s="3">
        <f t="shared" si="2"/>
        <v>35.800369604435247</v>
      </c>
      <c r="G22" s="3">
        <f t="shared" si="2"/>
        <v>35.800369604435247</v>
      </c>
      <c r="H22" s="3">
        <f t="shared" si="2"/>
        <v>31.2549150589807</v>
      </c>
      <c r="I22" s="3">
        <f t="shared" si="2"/>
        <v>30.345824149889793</v>
      </c>
      <c r="J22" s="3">
        <f t="shared" si="2"/>
        <v>29.436733240798883</v>
      </c>
      <c r="K22" s="3">
        <f t="shared" si="2"/>
        <v>28.527642331707973</v>
      </c>
      <c r="L22" s="3">
        <f t="shared" si="2"/>
        <v>27.618551422617067</v>
      </c>
      <c r="M22" s="3">
        <f t="shared" si="3"/>
        <v>26.709460513526153</v>
      </c>
      <c r="N22" s="3">
        <f t="shared" si="3"/>
        <v>24.89127869534434</v>
      </c>
      <c r="O22" s="3">
        <f t="shared" si="3"/>
        <v>23.07309687716252</v>
      </c>
      <c r="P22" s="3">
        <f t="shared" si="3"/>
        <v>21.2549150589807</v>
      </c>
      <c r="Q22" s="3">
        <f t="shared" si="3"/>
        <v>19.436733240798883</v>
      </c>
      <c r="R22" s="3">
        <f t="shared" si="3"/>
        <v>17.618551422617063</v>
      </c>
      <c r="S22" s="3">
        <f t="shared" si="3"/>
        <v>15.800369604435247</v>
      </c>
      <c r="T22" s="3">
        <f t="shared" si="3"/>
        <v>13.98218778625343</v>
      </c>
      <c r="U22" s="3">
        <f t="shared" si="3"/>
        <v>12.16400596807161</v>
      </c>
      <c r="V22" s="3">
        <f t="shared" si="3"/>
        <v>10.345824149889793</v>
      </c>
      <c r="W22" s="3">
        <f t="shared" si="3"/>
        <v>8.5276423317079733</v>
      </c>
    </row>
    <row r="24" spans="1:23">
      <c r="A24" s="2" t="s">
        <v>1</v>
      </c>
      <c r="B24" s="5">
        <v>91</v>
      </c>
      <c r="C24" s="6"/>
    </row>
  </sheetData>
  <conditionalFormatting sqref="C3:W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22">
    <cfRule type="colorScale" priority="2">
      <colorScale>
        <cfvo type="min" val="0"/>
        <cfvo type="percentile" val="50"/>
        <cfvo type="max" val="0"/>
        <color rgb="FF0070C0"/>
        <color rgb="FFFF0000"/>
        <color rgb="FF00B050"/>
      </colorScale>
    </cfRule>
  </conditionalFormatting>
  <conditionalFormatting sqref="C2:W2">
    <cfRule type="colorScale" priority="1">
      <colorScale>
        <cfvo type="min" val="0"/>
        <cfvo type="percentile" val="50"/>
        <cfvo type="max" val="0"/>
        <color rgb="FF0070C0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4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defaultRowHeight="15"/>
  <cols>
    <col min="1" max="2" width="9.140625" style="1"/>
    <col min="3" max="23" width="7.7109375" style="1" customWidth="1"/>
    <col min="24" max="16384" width="9.140625" style="1"/>
  </cols>
  <sheetData>
    <row r="1" spans="1:23">
      <c r="B1" s="2" t="s">
        <v>0</v>
      </c>
    </row>
    <row r="2" spans="1:23">
      <c r="A2" s="2" t="s">
        <v>2</v>
      </c>
      <c r="C2" s="4">
        <v>0</v>
      </c>
      <c r="D2" s="4">
        <v>10</v>
      </c>
      <c r="E2" s="4">
        <v>20</v>
      </c>
      <c r="F2" s="4">
        <v>30</v>
      </c>
      <c r="G2" s="4">
        <v>40</v>
      </c>
      <c r="H2" s="4">
        <v>50</v>
      </c>
      <c r="I2" s="4">
        <v>60</v>
      </c>
      <c r="J2" s="4">
        <v>70</v>
      </c>
      <c r="K2" s="4">
        <v>80</v>
      </c>
      <c r="L2" s="4">
        <v>90</v>
      </c>
      <c r="M2" s="4">
        <v>100</v>
      </c>
      <c r="N2" s="4">
        <v>120</v>
      </c>
      <c r="O2" s="4">
        <v>140</v>
      </c>
      <c r="P2" s="4">
        <v>160</v>
      </c>
      <c r="Q2" s="4">
        <v>180</v>
      </c>
      <c r="R2" s="4">
        <v>200</v>
      </c>
      <c r="S2" s="4">
        <v>220</v>
      </c>
      <c r="T2" s="4">
        <v>240</v>
      </c>
      <c r="U2" s="4">
        <v>260</v>
      </c>
      <c r="V2" s="4">
        <v>280</v>
      </c>
      <c r="W2" s="4">
        <v>300</v>
      </c>
    </row>
    <row r="3" spans="1:23">
      <c r="B3" s="4">
        <v>0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10</v>
      </c>
      <c r="I3" s="3">
        <v>15</v>
      </c>
      <c r="J3" s="3">
        <v>15</v>
      </c>
      <c r="K3" s="3">
        <v>12</v>
      </c>
      <c r="L3" s="3">
        <v>6</v>
      </c>
      <c r="M3" s="3">
        <v>3</v>
      </c>
      <c r="N3" s="3">
        <v>-1</v>
      </c>
      <c r="O3" s="3">
        <v>-4</v>
      </c>
      <c r="P3" s="3">
        <v>-7</v>
      </c>
      <c r="Q3" s="3">
        <v>-10</v>
      </c>
      <c r="R3" s="3">
        <v>-10</v>
      </c>
      <c r="S3" s="3">
        <v>-10</v>
      </c>
      <c r="T3" s="3">
        <v>-10</v>
      </c>
      <c r="U3" s="3">
        <v>-10</v>
      </c>
      <c r="V3" s="3">
        <v>-10</v>
      </c>
      <c r="W3" s="3">
        <v>-10</v>
      </c>
    </row>
    <row r="4" spans="1:23">
      <c r="B4" s="4">
        <v>500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10</v>
      </c>
      <c r="I4" s="3">
        <v>15</v>
      </c>
      <c r="J4" s="3">
        <v>15</v>
      </c>
      <c r="K4" s="3">
        <v>12</v>
      </c>
      <c r="L4" s="3">
        <v>6</v>
      </c>
      <c r="M4" s="3">
        <v>3</v>
      </c>
      <c r="N4" s="3">
        <v>-1</v>
      </c>
      <c r="O4" s="3">
        <v>-4</v>
      </c>
      <c r="P4" s="3">
        <v>-7</v>
      </c>
      <c r="Q4" s="3">
        <v>-10</v>
      </c>
      <c r="R4" s="3">
        <v>-10</v>
      </c>
      <c r="S4" s="3">
        <v>-10</v>
      </c>
      <c r="T4" s="3">
        <v>-10</v>
      </c>
      <c r="U4" s="3">
        <v>-10</v>
      </c>
      <c r="V4" s="3">
        <v>-10</v>
      </c>
      <c r="W4" s="3">
        <v>-10</v>
      </c>
    </row>
    <row r="5" spans="1:23">
      <c r="B5" s="4">
        <v>750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10</v>
      </c>
      <c r="I5" s="3">
        <v>15</v>
      </c>
      <c r="J5" s="3">
        <v>15</v>
      </c>
      <c r="K5" s="3">
        <v>12</v>
      </c>
      <c r="L5" s="3">
        <v>6</v>
      </c>
      <c r="M5" s="3">
        <v>3</v>
      </c>
      <c r="N5" s="3">
        <v>-1</v>
      </c>
      <c r="O5" s="3">
        <v>-4</v>
      </c>
      <c r="P5" s="3">
        <v>-7</v>
      </c>
      <c r="Q5" s="3">
        <v>-10</v>
      </c>
      <c r="R5" s="3">
        <v>-10</v>
      </c>
      <c r="S5" s="3">
        <v>-10</v>
      </c>
      <c r="T5" s="3">
        <v>-10</v>
      </c>
      <c r="U5" s="3">
        <v>-10</v>
      </c>
      <c r="V5" s="3">
        <v>-10</v>
      </c>
      <c r="W5" s="3">
        <v>-10</v>
      </c>
    </row>
    <row r="6" spans="1:23">
      <c r="B6" s="4">
        <v>1000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10</v>
      </c>
      <c r="I6" s="3">
        <v>15</v>
      </c>
      <c r="J6" s="3">
        <v>15</v>
      </c>
      <c r="K6" s="3">
        <v>13</v>
      </c>
      <c r="L6" s="3">
        <v>7</v>
      </c>
      <c r="M6" s="3">
        <v>5</v>
      </c>
      <c r="N6" s="3">
        <v>1</v>
      </c>
      <c r="O6" s="3">
        <v>-2</v>
      </c>
      <c r="P6" s="3">
        <v>-5</v>
      </c>
      <c r="Q6" s="3">
        <v>-8</v>
      </c>
      <c r="R6" s="3">
        <v>-10</v>
      </c>
      <c r="S6" s="3">
        <v>-10</v>
      </c>
      <c r="T6" s="3">
        <v>-10</v>
      </c>
      <c r="U6" s="3">
        <v>-10</v>
      </c>
      <c r="V6" s="3">
        <v>-10</v>
      </c>
      <c r="W6" s="3">
        <v>-10</v>
      </c>
    </row>
    <row r="7" spans="1:23">
      <c r="B7" s="4">
        <v>1250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15</v>
      </c>
      <c r="I7" s="3">
        <v>17</v>
      </c>
      <c r="J7" s="3">
        <v>20</v>
      </c>
      <c r="K7" s="3">
        <v>16</v>
      </c>
      <c r="L7" s="3">
        <v>12</v>
      </c>
      <c r="M7" s="3">
        <v>9</v>
      </c>
      <c r="N7" s="3">
        <v>6</v>
      </c>
      <c r="O7" s="3">
        <v>3</v>
      </c>
      <c r="P7" s="3">
        <v>0</v>
      </c>
      <c r="Q7" s="3">
        <v>-3</v>
      </c>
      <c r="R7" s="3">
        <v>-6</v>
      </c>
      <c r="S7" s="3">
        <v>-9</v>
      </c>
      <c r="T7" s="3">
        <v>-10</v>
      </c>
      <c r="U7" s="3">
        <v>-10</v>
      </c>
      <c r="V7" s="3">
        <v>-10</v>
      </c>
      <c r="W7" s="3">
        <v>-10</v>
      </c>
    </row>
    <row r="8" spans="1:23">
      <c r="B8" s="4">
        <v>1500</v>
      </c>
      <c r="C8" s="3">
        <v>15</v>
      </c>
      <c r="D8" s="3">
        <v>15</v>
      </c>
      <c r="E8" s="3">
        <v>15</v>
      </c>
      <c r="F8" s="3">
        <v>15</v>
      </c>
      <c r="G8" s="3">
        <v>15</v>
      </c>
      <c r="H8" s="3">
        <v>17</v>
      </c>
      <c r="I8" s="3">
        <v>21</v>
      </c>
      <c r="J8" s="3">
        <v>21</v>
      </c>
      <c r="K8" s="3">
        <v>19</v>
      </c>
      <c r="L8" s="3">
        <v>17</v>
      </c>
      <c r="M8" s="3">
        <v>13</v>
      </c>
      <c r="N8" s="3">
        <v>8</v>
      </c>
      <c r="O8" s="3">
        <v>5</v>
      </c>
      <c r="P8" s="3">
        <v>2</v>
      </c>
      <c r="Q8" s="3">
        <v>-1</v>
      </c>
      <c r="R8" s="3">
        <v>-4</v>
      </c>
      <c r="S8" s="3">
        <v>-7</v>
      </c>
      <c r="T8" s="3">
        <v>-10</v>
      </c>
      <c r="U8" s="3">
        <v>-10</v>
      </c>
      <c r="V8" s="3">
        <v>-10</v>
      </c>
      <c r="W8" s="3">
        <v>-10</v>
      </c>
    </row>
    <row r="9" spans="1:23">
      <c r="B9" s="4">
        <v>1750</v>
      </c>
      <c r="C9" s="3">
        <v>23</v>
      </c>
      <c r="D9" s="3">
        <v>23</v>
      </c>
      <c r="E9" s="3">
        <v>23</v>
      </c>
      <c r="F9" s="3">
        <v>23</v>
      </c>
      <c r="G9" s="3">
        <v>23</v>
      </c>
      <c r="H9" s="3">
        <v>23</v>
      </c>
      <c r="I9" s="3">
        <v>26</v>
      </c>
      <c r="J9" s="3">
        <v>26</v>
      </c>
      <c r="K9" s="3">
        <v>22</v>
      </c>
      <c r="L9" s="3">
        <v>19</v>
      </c>
      <c r="M9" s="3">
        <v>15</v>
      </c>
      <c r="N9" s="3">
        <v>10</v>
      </c>
      <c r="O9" s="3">
        <v>6</v>
      </c>
      <c r="P9" s="3">
        <v>4</v>
      </c>
      <c r="Q9" s="3">
        <v>1</v>
      </c>
      <c r="R9" s="3">
        <v>-2</v>
      </c>
      <c r="S9" s="3">
        <v>-5</v>
      </c>
      <c r="T9" s="3">
        <v>-8</v>
      </c>
      <c r="U9" s="3">
        <v>-10</v>
      </c>
      <c r="V9" s="3">
        <v>-10</v>
      </c>
      <c r="W9" s="3">
        <v>-10</v>
      </c>
    </row>
    <row r="10" spans="1:23">
      <c r="B10" s="4">
        <v>2000</v>
      </c>
      <c r="C10" s="3">
        <v>30</v>
      </c>
      <c r="D10" s="3">
        <v>30</v>
      </c>
      <c r="E10" s="3">
        <v>30</v>
      </c>
      <c r="F10" s="3">
        <v>30</v>
      </c>
      <c r="G10" s="3">
        <v>30</v>
      </c>
      <c r="H10" s="3">
        <v>30</v>
      </c>
      <c r="I10" s="3">
        <v>30</v>
      </c>
      <c r="J10" s="3">
        <v>28</v>
      </c>
      <c r="K10" s="3">
        <v>25</v>
      </c>
      <c r="L10" s="3">
        <v>22</v>
      </c>
      <c r="M10" s="3">
        <v>18</v>
      </c>
      <c r="N10" s="3">
        <v>12</v>
      </c>
      <c r="O10" s="3">
        <v>8</v>
      </c>
      <c r="P10" s="3">
        <v>6</v>
      </c>
      <c r="Q10" s="3">
        <v>3</v>
      </c>
      <c r="R10" s="3">
        <v>0</v>
      </c>
      <c r="S10" s="3">
        <v>-3</v>
      </c>
      <c r="T10" s="3">
        <v>-6</v>
      </c>
      <c r="U10" s="3">
        <v>-9</v>
      </c>
      <c r="V10" s="3">
        <v>-9</v>
      </c>
      <c r="W10" s="3">
        <v>-9</v>
      </c>
    </row>
    <row r="11" spans="1:23">
      <c r="B11" s="4">
        <v>2500</v>
      </c>
      <c r="C11" s="3">
        <v>35</v>
      </c>
      <c r="D11" s="3">
        <v>35</v>
      </c>
      <c r="E11" s="3">
        <v>35</v>
      </c>
      <c r="F11" s="3">
        <v>35</v>
      </c>
      <c r="G11" s="3">
        <v>35</v>
      </c>
      <c r="H11" s="3">
        <v>32</v>
      </c>
      <c r="I11" s="3">
        <v>30</v>
      </c>
      <c r="J11" s="3">
        <v>28</v>
      </c>
      <c r="K11" s="3">
        <v>27</v>
      </c>
      <c r="L11" s="3">
        <v>24</v>
      </c>
      <c r="M11" s="3">
        <v>22</v>
      </c>
      <c r="N11" s="3">
        <v>17</v>
      </c>
      <c r="O11" s="3">
        <v>11</v>
      </c>
      <c r="P11" s="3">
        <v>7</v>
      </c>
      <c r="Q11" s="3">
        <v>3</v>
      </c>
      <c r="R11" s="3">
        <v>0</v>
      </c>
      <c r="S11" s="3">
        <v>-2</v>
      </c>
      <c r="T11" s="3">
        <v>-5</v>
      </c>
      <c r="U11" s="3">
        <v>-8</v>
      </c>
      <c r="V11" s="3">
        <v>-8</v>
      </c>
      <c r="W11" s="3">
        <v>-8</v>
      </c>
    </row>
    <row r="12" spans="1:23">
      <c r="B12" s="4">
        <v>3000</v>
      </c>
      <c r="C12" s="3">
        <v>35</v>
      </c>
      <c r="D12" s="3">
        <v>35</v>
      </c>
      <c r="E12" s="3">
        <v>35</v>
      </c>
      <c r="F12" s="3">
        <v>35</v>
      </c>
      <c r="G12" s="3">
        <v>35</v>
      </c>
      <c r="H12" s="3">
        <v>32</v>
      </c>
      <c r="I12" s="3">
        <v>30</v>
      </c>
      <c r="J12" s="3">
        <v>29</v>
      </c>
      <c r="K12" s="3">
        <v>28</v>
      </c>
      <c r="L12" s="3">
        <v>26</v>
      </c>
      <c r="M12" s="3">
        <v>24</v>
      </c>
      <c r="N12" s="3">
        <v>19</v>
      </c>
      <c r="O12" s="3">
        <v>15</v>
      </c>
      <c r="P12" s="3">
        <v>9</v>
      </c>
      <c r="Q12" s="3">
        <v>7</v>
      </c>
      <c r="R12" s="3">
        <v>3</v>
      </c>
      <c r="S12" s="3">
        <v>0</v>
      </c>
      <c r="T12" s="3">
        <v>-3</v>
      </c>
      <c r="U12" s="3">
        <v>-6</v>
      </c>
      <c r="V12" s="3">
        <v>-6</v>
      </c>
      <c r="W12" s="3">
        <v>-6</v>
      </c>
    </row>
    <row r="13" spans="1:23">
      <c r="B13" s="4">
        <v>3500</v>
      </c>
      <c r="C13" s="3">
        <v>35</v>
      </c>
      <c r="D13" s="3">
        <v>35</v>
      </c>
      <c r="E13" s="3">
        <v>35</v>
      </c>
      <c r="F13" s="3">
        <v>35</v>
      </c>
      <c r="G13" s="3">
        <v>35</v>
      </c>
      <c r="H13" s="3">
        <v>32</v>
      </c>
      <c r="I13" s="3">
        <v>31</v>
      </c>
      <c r="J13" s="3">
        <v>30</v>
      </c>
      <c r="K13" s="3">
        <v>28</v>
      </c>
      <c r="L13" s="3">
        <v>26</v>
      </c>
      <c r="M13" s="3">
        <v>24</v>
      </c>
      <c r="N13" s="3">
        <v>20</v>
      </c>
      <c r="O13" s="3">
        <v>16</v>
      </c>
      <c r="P13" s="3">
        <v>12</v>
      </c>
      <c r="Q13" s="3">
        <v>9</v>
      </c>
      <c r="R13" s="3">
        <v>6</v>
      </c>
      <c r="S13" s="3">
        <v>4</v>
      </c>
      <c r="T13" s="3">
        <v>1</v>
      </c>
      <c r="U13" s="3">
        <v>-2</v>
      </c>
      <c r="V13" s="3">
        <v>-2</v>
      </c>
      <c r="W13" s="3">
        <v>-2</v>
      </c>
    </row>
    <row r="14" spans="1:23">
      <c r="B14" s="4">
        <v>4000</v>
      </c>
      <c r="C14" s="3">
        <v>35</v>
      </c>
      <c r="D14" s="3">
        <v>35</v>
      </c>
      <c r="E14" s="3">
        <v>35</v>
      </c>
      <c r="F14" s="3">
        <v>35</v>
      </c>
      <c r="G14" s="3">
        <v>35</v>
      </c>
      <c r="H14" s="3">
        <v>32</v>
      </c>
      <c r="I14" s="3">
        <v>31</v>
      </c>
      <c r="J14" s="3">
        <v>30</v>
      </c>
      <c r="K14" s="3">
        <v>28</v>
      </c>
      <c r="L14" s="3">
        <v>26</v>
      </c>
      <c r="M14" s="3">
        <v>23</v>
      </c>
      <c r="N14" s="3">
        <v>21</v>
      </c>
      <c r="O14" s="3">
        <v>18</v>
      </c>
      <c r="P14" s="3">
        <v>14</v>
      </c>
      <c r="Q14" s="3">
        <v>10</v>
      </c>
      <c r="R14" s="3">
        <v>7</v>
      </c>
      <c r="S14" s="3">
        <v>4</v>
      </c>
      <c r="T14" s="3">
        <v>1</v>
      </c>
      <c r="U14" s="3">
        <v>-2</v>
      </c>
      <c r="V14" s="3">
        <v>-2</v>
      </c>
      <c r="W14" s="3">
        <v>-2</v>
      </c>
    </row>
    <row r="15" spans="1:23">
      <c r="B15" s="4">
        <v>4500</v>
      </c>
      <c r="C15" s="3">
        <v>35</v>
      </c>
      <c r="D15" s="3">
        <v>35</v>
      </c>
      <c r="E15" s="3">
        <v>35</v>
      </c>
      <c r="F15" s="3">
        <v>35</v>
      </c>
      <c r="G15" s="3">
        <v>35</v>
      </c>
      <c r="H15" s="3">
        <v>32</v>
      </c>
      <c r="I15" s="3">
        <v>31</v>
      </c>
      <c r="J15" s="3">
        <v>30</v>
      </c>
      <c r="K15" s="3">
        <v>28</v>
      </c>
      <c r="L15" s="3">
        <v>26</v>
      </c>
      <c r="M15" s="3">
        <v>23</v>
      </c>
      <c r="N15" s="3">
        <v>21</v>
      </c>
      <c r="O15" s="3">
        <v>18</v>
      </c>
      <c r="P15" s="3">
        <v>14</v>
      </c>
      <c r="Q15" s="3">
        <v>12</v>
      </c>
      <c r="R15" s="3">
        <v>9</v>
      </c>
      <c r="S15" s="3">
        <v>5</v>
      </c>
      <c r="T15" s="3">
        <v>2</v>
      </c>
      <c r="U15" s="3">
        <v>-1</v>
      </c>
      <c r="V15" s="3">
        <v>-1</v>
      </c>
      <c r="W15" s="3">
        <v>-1</v>
      </c>
    </row>
    <row r="16" spans="1:23">
      <c r="B16" s="4">
        <v>5000</v>
      </c>
      <c r="C16" s="3">
        <v>35</v>
      </c>
      <c r="D16" s="3">
        <v>35</v>
      </c>
      <c r="E16" s="3">
        <v>35</v>
      </c>
      <c r="F16" s="3">
        <v>35</v>
      </c>
      <c r="G16" s="3">
        <v>35</v>
      </c>
      <c r="H16" s="3">
        <v>32</v>
      </c>
      <c r="I16" s="3">
        <v>31</v>
      </c>
      <c r="J16" s="3">
        <v>30</v>
      </c>
      <c r="K16" s="3">
        <v>28</v>
      </c>
      <c r="L16" s="3">
        <v>26</v>
      </c>
      <c r="M16" s="3">
        <v>23</v>
      </c>
      <c r="N16" s="3">
        <v>21</v>
      </c>
      <c r="O16" s="3">
        <v>18</v>
      </c>
      <c r="P16" s="3">
        <v>15</v>
      </c>
      <c r="Q16" s="3">
        <v>12</v>
      </c>
      <c r="R16" s="3">
        <v>9</v>
      </c>
      <c r="S16" s="3">
        <v>5</v>
      </c>
      <c r="T16" s="3">
        <v>2</v>
      </c>
      <c r="U16" s="3">
        <v>-1</v>
      </c>
      <c r="V16" s="3">
        <v>-1</v>
      </c>
      <c r="W16" s="3">
        <v>-1</v>
      </c>
    </row>
    <row r="17" spans="1:23">
      <c r="B17" s="4">
        <v>5500</v>
      </c>
      <c r="C17" s="3">
        <v>35</v>
      </c>
      <c r="D17" s="3">
        <v>35</v>
      </c>
      <c r="E17" s="3">
        <v>35</v>
      </c>
      <c r="F17" s="3">
        <v>35</v>
      </c>
      <c r="G17" s="3">
        <v>35</v>
      </c>
      <c r="H17" s="3">
        <v>32</v>
      </c>
      <c r="I17" s="3">
        <v>32</v>
      </c>
      <c r="J17" s="3">
        <v>31</v>
      </c>
      <c r="K17" s="3">
        <v>29</v>
      </c>
      <c r="L17" s="3">
        <v>27</v>
      </c>
      <c r="M17" s="3">
        <v>24</v>
      </c>
      <c r="N17" s="3">
        <v>21</v>
      </c>
      <c r="O17" s="3">
        <v>19</v>
      </c>
      <c r="P17" s="3">
        <v>16</v>
      </c>
      <c r="Q17" s="3">
        <v>12</v>
      </c>
      <c r="R17" s="3">
        <v>9</v>
      </c>
      <c r="S17" s="3">
        <v>6</v>
      </c>
      <c r="T17" s="3">
        <v>3</v>
      </c>
      <c r="U17" s="3">
        <v>0</v>
      </c>
      <c r="V17" s="3">
        <v>0</v>
      </c>
      <c r="W17" s="3">
        <v>0</v>
      </c>
    </row>
    <row r="18" spans="1:23">
      <c r="B18" s="4">
        <v>6000</v>
      </c>
      <c r="C18" s="3">
        <v>35</v>
      </c>
      <c r="D18" s="3">
        <v>35</v>
      </c>
      <c r="E18" s="3">
        <v>35</v>
      </c>
      <c r="F18" s="3">
        <v>35</v>
      </c>
      <c r="G18" s="3">
        <v>35</v>
      </c>
      <c r="H18" s="3">
        <v>34</v>
      </c>
      <c r="I18" s="3">
        <v>32</v>
      </c>
      <c r="J18" s="3">
        <v>31</v>
      </c>
      <c r="K18" s="3">
        <v>30</v>
      </c>
      <c r="L18" s="3">
        <v>28</v>
      </c>
      <c r="M18" s="3">
        <v>25</v>
      </c>
      <c r="N18" s="3">
        <v>22</v>
      </c>
      <c r="O18" s="3">
        <v>20</v>
      </c>
      <c r="P18" s="3">
        <v>17</v>
      </c>
      <c r="Q18" s="3">
        <v>15</v>
      </c>
      <c r="R18" s="3">
        <v>12</v>
      </c>
      <c r="S18" s="3">
        <v>9</v>
      </c>
      <c r="T18" s="3">
        <v>6</v>
      </c>
      <c r="U18" s="3">
        <v>3</v>
      </c>
      <c r="V18" s="3">
        <v>3</v>
      </c>
      <c r="W18" s="3">
        <v>3</v>
      </c>
    </row>
    <row r="19" spans="1:23">
      <c r="B19" s="4">
        <v>6500</v>
      </c>
      <c r="C19" s="3">
        <v>38</v>
      </c>
      <c r="D19" s="3">
        <v>38</v>
      </c>
      <c r="E19" s="3">
        <v>38</v>
      </c>
      <c r="F19" s="3">
        <v>38</v>
      </c>
      <c r="G19" s="3">
        <v>38</v>
      </c>
      <c r="H19" s="3">
        <v>37</v>
      </c>
      <c r="I19" s="3">
        <v>35</v>
      </c>
      <c r="J19" s="3">
        <v>34</v>
      </c>
      <c r="K19" s="3">
        <v>34</v>
      </c>
      <c r="L19" s="3">
        <v>32</v>
      </c>
      <c r="M19" s="3">
        <v>27</v>
      </c>
      <c r="N19" s="3">
        <v>24</v>
      </c>
      <c r="O19" s="3">
        <v>21</v>
      </c>
      <c r="P19" s="3">
        <v>18</v>
      </c>
      <c r="Q19" s="3">
        <v>16</v>
      </c>
      <c r="R19" s="3">
        <v>13</v>
      </c>
      <c r="S19" s="3">
        <v>10</v>
      </c>
      <c r="T19" s="3">
        <v>7</v>
      </c>
      <c r="U19" s="3">
        <v>4</v>
      </c>
      <c r="V19" s="3">
        <v>4</v>
      </c>
      <c r="W19" s="3">
        <v>4</v>
      </c>
    </row>
    <row r="20" spans="1:23">
      <c r="B20" s="4">
        <v>7000</v>
      </c>
      <c r="C20" s="3">
        <v>38</v>
      </c>
      <c r="D20" s="3">
        <v>38</v>
      </c>
      <c r="E20" s="3">
        <v>38</v>
      </c>
      <c r="F20" s="3">
        <v>38</v>
      </c>
      <c r="G20" s="3">
        <v>38</v>
      </c>
      <c r="H20" s="3">
        <v>37</v>
      </c>
      <c r="I20" s="3">
        <v>36</v>
      </c>
      <c r="J20" s="3">
        <v>35</v>
      </c>
      <c r="K20" s="3">
        <v>35</v>
      </c>
      <c r="L20" s="3">
        <v>33</v>
      </c>
      <c r="M20" s="3">
        <v>32</v>
      </c>
      <c r="N20" s="3">
        <v>29</v>
      </c>
      <c r="O20" s="3">
        <v>25</v>
      </c>
      <c r="P20" s="3">
        <v>21</v>
      </c>
      <c r="Q20" s="3">
        <v>18</v>
      </c>
      <c r="R20" s="3">
        <v>15</v>
      </c>
      <c r="S20" s="3">
        <v>12</v>
      </c>
      <c r="T20" s="3">
        <v>9</v>
      </c>
      <c r="U20" s="3">
        <v>6</v>
      </c>
      <c r="V20" s="3">
        <v>6</v>
      </c>
      <c r="W20" s="3">
        <v>6</v>
      </c>
    </row>
    <row r="21" spans="1:23">
      <c r="B21" s="4">
        <v>7500</v>
      </c>
      <c r="C21" s="3">
        <v>38</v>
      </c>
      <c r="D21" s="3">
        <v>38</v>
      </c>
      <c r="E21" s="3">
        <v>38</v>
      </c>
      <c r="F21" s="3">
        <v>38</v>
      </c>
      <c r="G21" s="3">
        <v>38</v>
      </c>
      <c r="H21" s="3">
        <v>37</v>
      </c>
      <c r="I21" s="3">
        <v>36</v>
      </c>
      <c r="J21" s="3">
        <v>35</v>
      </c>
      <c r="K21" s="3">
        <v>35</v>
      </c>
      <c r="L21" s="3">
        <v>33</v>
      </c>
      <c r="M21" s="3">
        <v>32</v>
      </c>
      <c r="N21" s="3">
        <v>29</v>
      </c>
      <c r="O21" s="3">
        <v>25</v>
      </c>
      <c r="P21" s="3">
        <v>21</v>
      </c>
      <c r="Q21" s="3">
        <v>18</v>
      </c>
      <c r="R21" s="3">
        <v>15</v>
      </c>
      <c r="S21" s="3">
        <v>12</v>
      </c>
      <c r="T21" s="3">
        <v>9</v>
      </c>
      <c r="U21" s="3">
        <v>6</v>
      </c>
      <c r="V21" s="3">
        <v>6</v>
      </c>
      <c r="W21" s="3">
        <v>6</v>
      </c>
    </row>
    <row r="22" spans="1:23">
      <c r="B22" s="4">
        <v>11000</v>
      </c>
      <c r="C22" s="3">
        <v>38</v>
      </c>
      <c r="D22" s="3">
        <v>38</v>
      </c>
      <c r="E22" s="3">
        <v>38</v>
      </c>
      <c r="F22" s="3">
        <v>38</v>
      </c>
      <c r="G22" s="3">
        <v>38</v>
      </c>
      <c r="H22" s="3">
        <v>37</v>
      </c>
      <c r="I22" s="3">
        <v>36</v>
      </c>
      <c r="J22" s="3">
        <v>35</v>
      </c>
      <c r="K22" s="3">
        <v>35</v>
      </c>
      <c r="L22" s="3">
        <v>33</v>
      </c>
      <c r="M22" s="3">
        <v>32</v>
      </c>
      <c r="N22" s="3">
        <v>29</v>
      </c>
      <c r="O22" s="3">
        <v>25</v>
      </c>
      <c r="P22" s="3">
        <v>21</v>
      </c>
      <c r="Q22" s="3">
        <v>18</v>
      </c>
      <c r="R22" s="3">
        <v>15</v>
      </c>
      <c r="S22" s="3">
        <v>12</v>
      </c>
      <c r="T22" s="3">
        <v>9</v>
      </c>
      <c r="U22" s="3">
        <v>6</v>
      </c>
      <c r="V22" s="3">
        <v>6</v>
      </c>
      <c r="W22" s="3">
        <v>6</v>
      </c>
    </row>
    <row r="24" spans="1:23">
      <c r="A24" s="2"/>
      <c r="B24" s="5"/>
      <c r="C24" s="6"/>
    </row>
  </sheetData>
  <conditionalFormatting sqref="C3:W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22">
    <cfRule type="colorScale" priority="2">
      <colorScale>
        <cfvo type="min" val="0"/>
        <cfvo type="percentile" val="50"/>
        <cfvo type="max" val="0"/>
        <color rgb="FF0070C0"/>
        <color rgb="FFFF0000"/>
        <color rgb="FF00B050"/>
      </colorScale>
    </cfRule>
  </conditionalFormatting>
  <conditionalFormatting sqref="C2:W2">
    <cfRule type="colorScale" priority="1">
      <colorScale>
        <cfvo type="min" val="0"/>
        <cfvo type="percentile" val="50"/>
        <cfvo type="max" val="0"/>
        <color rgb="FF0070C0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4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/>
  <cols>
    <col min="1" max="2" width="9.140625" style="1"/>
    <col min="3" max="23" width="7.7109375" style="1" customWidth="1"/>
    <col min="24" max="16384" width="9.140625" style="1"/>
  </cols>
  <sheetData>
    <row r="1" spans="1:23">
      <c r="B1" s="2" t="s">
        <v>0</v>
      </c>
    </row>
    <row r="2" spans="1:23">
      <c r="A2" s="2" t="s">
        <v>2</v>
      </c>
      <c r="C2" s="4">
        <v>0</v>
      </c>
      <c r="D2" s="4">
        <v>10</v>
      </c>
      <c r="E2" s="4">
        <v>20</v>
      </c>
      <c r="F2" s="4">
        <v>30</v>
      </c>
      <c r="G2" s="4">
        <v>40</v>
      </c>
      <c r="H2" s="4">
        <v>50</v>
      </c>
      <c r="I2" s="4">
        <v>60</v>
      </c>
      <c r="J2" s="4">
        <v>70</v>
      </c>
      <c r="K2" s="4">
        <v>80</v>
      </c>
      <c r="L2" s="4">
        <v>90</v>
      </c>
      <c r="M2" s="4">
        <v>100</v>
      </c>
      <c r="N2" s="4">
        <v>120</v>
      </c>
      <c r="O2" s="4">
        <v>140</v>
      </c>
      <c r="P2" s="4">
        <v>160</v>
      </c>
      <c r="Q2" s="4">
        <v>180</v>
      </c>
      <c r="R2" s="4">
        <v>200</v>
      </c>
      <c r="S2" s="4">
        <v>220</v>
      </c>
      <c r="T2" s="4">
        <v>240</v>
      </c>
      <c r="U2" s="4">
        <v>260</v>
      </c>
      <c r="V2" s="4">
        <v>280</v>
      </c>
      <c r="W2" s="4">
        <v>300</v>
      </c>
    </row>
    <row r="3" spans="1:23">
      <c r="B3" s="4">
        <v>0</v>
      </c>
      <c r="C3" s="3">
        <f>'Suggested Timing'!C3-Comparison!C3</f>
        <v>0</v>
      </c>
      <c r="D3" s="3">
        <f>'Suggested Timing'!D3-Comparison!D3</f>
        <v>0</v>
      </c>
      <c r="E3" s="3">
        <f>'Suggested Timing'!E3-Comparison!E3</f>
        <v>0</v>
      </c>
      <c r="F3" s="3">
        <f>'Suggested Timing'!F3-Comparison!F3</f>
        <v>0</v>
      </c>
      <c r="G3" s="3">
        <f>'Suggested Timing'!G3-Comparison!G3</f>
        <v>0</v>
      </c>
      <c r="H3" s="3">
        <f>'Suggested Timing'!H3-Comparison!H3</f>
        <v>-9.5454545454545467</v>
      </c>
      <c r="I3" s="3">
        <f>'Suggested Timing'!I3-Comparison!I3</f>
        <v>-15.454545454545453</v>
      </c>
      <c r="J3" s="3">
        <f>'Suggested Timing'!J3-Comparison!J3</f>
        <v>-16.363636363636363</v>
      </c>
      <c r="K3" s="3">
        <f>'Suggested Timing'!K3-Comparison!K3</f>
        <v>-14.272727272727273</v>
      </c>
      <c r="L3" s="3">
        <f>'Suggested Timing'!L3-Comparison!L3</f>
        <v>-9.1818181818181817</v>
      </c>
      <c r="M3" s="3">
        <f>'Suggested Timing'!M3-Comparison!M3</f>
        <v>-7.0909090909090917</v>
      </c>
      <c r="N3" s="3">
        <f>'Suggested Timing'!N3-Comparison!N3</f>
        <v>-4.9090909090909083</v>
      </c>
      <c r="O3" s="3">
        <f>'Suggested Timing'!O3-Comparison!O3</f>
        <v>-3.7272727272727266</v>
      </c>
      <c r="P3" s="3">
        <f>'Suggested Timing'!P3-Comparison!P3</f>
        <v>-2.545454545454545</v>
      </c>
      <c r="Q3" s="3">
        <f>'Suggested Timing'!Q3-Comparison!Q3</f>
        <v>0</v>
      </c>
      <c r="R3" s="3">
        <f>'Suggested Timing'!R3-Comparison!R3</f>
        <v>0</v>
      </c>
      <c r="S3" s="3">
        <f>'Suggested Timing'!S3-Comparison!S3</f>
        <v>0</v>
      </c>
      <c r="T3" s="3">
        <f>'Suggested Timing'!T3-Comparison!T3</f>
        <v>0</v>
      </c>
      <c r="U3" s="3">
        <f>'Suggested Timing'!U3-Comparison!U3</f>
        <v>0</v>
      </c>
      <c r="V3" s="3">
        <f>'Suggested Timing'!V3-Comparison!V3</f>
        <v>0</v>
      </c>
      <c r="W3" s="3">
        <f>'Suggested Timing'!W3-Comparison!W3</f>
        <v>0</v>
      </c>
    </row>
    <row r="4" spans="1:23">
      <c r="B4" s="4">
        <v>500</v>
      </c>
      <c r="C4" s="3">
        <f>'Suggested Timing'!C4-Comparison!C4</f>
        <v>0</v>
      </c>
      <c r="D4" s="3">
        <f>'Suggested Timing'!D4-Comparison!D4</f>
        <v>0</v>
      </c>
      <c r="E4" s="3">
        <f>'Suggested Timing'!E4-Comparison!E4</f>
        <v>0</v>
      </c>
      <c r="F4" s="3">
        <f>'Suggested Timing'!F4-Comparison!F4</f>
        <v>0</v>
      </c>
      <c r="G4" s="3">
        <f>'Suggested Timing'!G4-Comparison!G4</f>
        <v>0</v>
      </c>
      <c r="H4" s="3">
        <f>'Suggested Timing'!H4-Comparison!H4</f>
        <v>-9.5454545454545467</v>
      </c>
      <c r="I4" s="3">
        <f>'Suggested Timing'!I4-Comparison!I4</f>
        <v>-15.454545454545453</v>
      </c>
      <c r="J4" s="3">
        <f>'Suggested Timing'!J4-Comparison!J4</f>
        <v>-16.363636363636363</v>
      </c>
      <c r="K4" s="3">
        <f>'Suggested Timing'!K4-Comparison!K4</f>
        <v>-14.272727272727273</v>
      </c>
      <c r="L4" s="3">
        <f>'Suggested Timing'!L4-Comparison!L4</f>
        <v>-9.1818181818181817</v>
      </c>
      <c r="M4" s="3">
        <f>'Suggested Timing'!M4-Comparison!M4</f>
        <v>-7.0909090909090917</v>
      </c>
      <c r="N4" s="3">
        <f>'Suggested Timing'!N4-Comparison!N4</f>
        <v>-4.9090909090909083</v>
      </c>
      <c r="O4" s="3">
        <f>'Suggested Timing'!O4-Comparison!O4</f>
        <v>-3.7272727272727266</v>
      </c>
      <c r="P4" s="3">
        <f>'Suggested Timing'!P4-Comparison!P4</f>
        <v>-2.545454545454545</v>
      </c>
      <c r="Q4" s="3">
        <f>'Suggested Timing'!Q4-Comparison!Q4</f>
        <v>0</v>
      </c>
      <c r="R4" s="3">
        <f>'Suggested Timing'!R4-Comparison!R4</f>
        <v>0</v>
      </c>
      <c r="S4" s="3">
        <f>'Suggested Timing'!S4-Comparison!S4</f>
        <v>0</v>
      </c>
      <c r="T4" s="3">
        <f>'Suggested Timing'!T4-Comparison!T4</f>
        <v>0</v>
      </c>
      <c r="U4" s="3">
        <f>'Suggested Timing'!U4-Comparison!U4</f>
        <v>0</v>
      </c>
      <c r="V4" s="3">
        <f>'Suggested Timing'!V4-Comparison!V4</f>
        <v>0</v>
      </c>
      <c r="W4" s="3">
        <f>'Suggested Timing'!W4-Comparison!W4</f>
        <v>0</v>
      </c>
    </row>
    <row r="5" spans="1:23">
      <c r="B5" s="4">
        <v>750</v>
      </c>
      <c r="C5" s="3">
        <f>'Suggested Timing'!C5-Comparison!C5</f>
        <v>0</v>
      </c>
      <c r="D5" s="3">
        <f>'Suggested Timing'!D5-Comparison!D5</f>
        <v>0</v>
      </c>
      <c r="E5" s="3">
        <f>'Suggested Timing'!E5-Comparison!E5</f>
        <v>0</v>
      </c>
      <c r="F5" s="3">
        <f>'Suggested Timing'!F5-Comparison!F5</f>
        <v>0</v>
      </c>
      <c r="G5" s="3">
        <f>'Suggested Timing'!G5-Comparison!G5</f>
        <v>0</v>
      </c>
      <c r="H5" s="3">
        <f>'Suggested Timing'!H5-Comparison!H5</f>
        <v>-9.5454545454545467</v>
      </c>
      <c r="I5" s="3">
        <f>'Suggested Timing'!I5-Comparison!I5</f>
        <v>-15.454545454545453</v>
      </c>
      <c r="J5" s="3">
        <f>'Suggested Timing'!J5-Comparison!J5</f>
        <v>-16.363636363636363</v>
      </c>
      <c r="K5" s="3">
        <f>'Suggested Timing'!K5-Comparison!K5</f>
        <v>-14.272727272727273</v>
      </c>
      <c r="L5" s="3">
        <f>'Suggested Timing'!L5-Comparison!L5</f>
        <v>-9.1818181818181817</v>
      </c>
      <c r="M5" s="3">
        <f>'Suggested Timing'!M5-Comparison!M5</f>
        <v>-7.0909090909090917</v>
      </c>
      <c r="N5" s="3">
        <f>'Suggested Timing'!N5-Comparison!N5</f>
        <v>-4.9090909090909083</v>
      </c>
      <c r="O5" s="3">
        <f>'Suggested Timing'!O5-Comparison!O5</f>
        <v>-3.7272727272727266</v>
      </c>
      <c r="P5" s="3">
        <f>'Suggested Timing'!P5-Comparison!P5</f>
        <v>-2.545454545454545</v>
      </c>
      <c r="Q5" s="3">
        <f>'Suggested Timing'!Q5-Comparison!Q5</f>
        <v>0</v>
      </c>
      <c r="R5" s="3">
        <f>'Suggested Timing'!R5-Comparison!R5</f>
        <v>0</v>
      </c>
      <c r="S5" s="3">
        <f>'Suggested Timing'!S5-Comparison!S5</f>
        <v>0</v>
      </c>
      <c r="T5" s="3">
        <f>'Suggested Timing'!T5-Comparison!T5</f>
        <v>0</v>
      </c>
      <c r="U5" s="3">
        <f>'Suggested Timing'!U5-Comparison!U5</f>
        <v>0</v>
      </c>
      <c r="V5" s="3">
        <f>'Suggested Timing'!V5-Comparison!V5</f>
        <v>0</v>
      </c>
      <c r="W5" s="3">
        <f>'Suggested Timing'!W5-Comparison!W5</f>
        <v>0</v>
      </c>
    </row>
    <row r="6" spans="1:23">
      <c r="B6" s="4">
        <v>1000</v>
      </c>
      <c r="C6" s="3">
        <f>'Suggested Timing'!C6-Comparison!C6</f>
        <v>0</v>
      </c>
      <c r="D6" s="3">
        <f>'Suggested Timing'!D6-Comparison!D6</f>
        <v>0</v>
      </c>
      <c r="E6" s="3">
        <f>'Suggested Timing'!E6-Comparison!E6</f>
        <v>0</v>
      </c>
      <c r="F6" s="3">
        <f>'Suggested Timing'!F6-Comparison!F6</f>
        <v>0</v>
      </c>
      <c r="G6" s="3">
        <f>'Suggested Timing'!G6-Comparison!G6</f>
        <v>0</v>
      </c>
      <c r="H6" s="3">
        <f>'Suggested Timing'!H6-Comparison!H6</f>
        <v>-9.5454545454545467</v>
      </c>
      <c r="I6" s="3">
        <f>'Suggested Timing'!I6-Comparison!I6</f>
        <v>-15.454545454545453</v>
      </c>
      <c r="J6" s="3">
        <f>'Suggested Timing'!J6-Comparison!J6</f>
        <v>-16.363636363636363</v>
      </c>
      <c r="K6" s="3">
        <f>'Suggested Timing'!K6-Comparison!K6</f>
        <v>-15.272727272727273</v>
      </c>
      <c r="L6" s="3">
        <f>'Suggested Timing'!L6-Comparison!L6</f>
        <v>-10.181818181818182</v>
      </c>
      <c r="M6" s="3">
        <f>'Suggested Timing'!M6-Comparison!M6</f>
        <v>-9.0909090909090917</v>
      </c>
      <c r="N6" s="3">
        <f>'Suggested Timing'!N6-Comparison!N6</f>
        <v>-6.9090909090909083</v>
      </c>
      <c r="O6" s="3">
        <f>'Suggested Timing'!O6-Comparison!O6</f>
        <v>-5.7272727272727266</v>
      </c>
      <c r="P6" s="3">
        <f>'Suggested Timing'!P6-Comparison!P6</f>
        <v>-4.545454545454545</v>
      </c>
      <c r="Q6" s="3">
        <f>'Suggested Timing'!Q6-Comparison!Q6</f>
        <v>-2</v>
      </c>
      <c r="R6" s="3">
        <f>'Suggested Timing'!R6-Comparison!R6</f>
        <v>0</v>
      </c>
      <c r="S6" s="3">
        <f>'Suggested Timing'!S6-Comparison!S6</f>
        <v>0</v>
      </c>
      <c r="T6" s="3">
        <f>'Suggested Timing'!T6-Comparison!T6</f>
        <v>0</v>
      </c>
      <c r="U6" s="3">
        <f>'Suggested Timing'!U6-Comparison!U6</f>
        <v>0</v>
      </c>
      <c r="V6" s="3">
        <f>'Suggested Timing'!V6-Comparison!V6</f>
        <v>0</v>
      </c>
      <c r="W6" s="3">
        <f>'Suggested Timing'!W6-Comparison!W6</f>
        <v>0</v>
      </c>
    </row>
    <row r="7" spans="1:23">
      <c r="B7" s="4">
        <v>1250</v>
      </c>
      <c r="C7" s="3">
        <f>'Suggested Timing'!C7-Comparison!C7</f>
        <v>0.50006600079201036</v>
      </c>
      <c r="D7" s="3">
        <f>'Suggested Timing'!D7-Comparison!D7</f>
        <v>0.50006600079201036</v>
      </c>
      <c r="E7" s="3">
        <f>'Suggested Timing'!E7-Comparison!E7</f>
        <v>0.50006600079201036</v>
      </c>
      <c r="F7" s="3">
        <f>'Suggested Timing'!F7-Comparison!F7</f>
        <v>0.50006600079201036</v>
      </c>
      <c r="G7" s="3">
        <f>'Suggested Timing'!G7-Comparison!G7</f>
        <v>0.50006600079201036</v>
      </c>
      <c r="H7" s="3">
        <f>'Suggested Timing'!H7-Comparison!H7</f>
        <v>-9.0453885446625364</v>
      </c>
      <c r="I7" s="3">
        <f>'Suggested Timing'!I7-Comparison!I7</f>
        <v>-11.954479453753443</v>
      </c>
      <c r="J7" s="3">
        <f>'Suggested Timing'!J7-Comparison!J7</f>
        <v>-15.863570362844353</v>
      </c>
      <c r="K7" s="3">
        <f>'Suggested Timing'!K7-Comparison!K7</f>
        <v>-12.772661271935263</v>
      </c>
      <c r="L7" s="3">
        <f>'Suggested Timing'!L7-Comparison!L7</f>
        <v>-9.6817521810261713</v>
      </c>
      <c r="M7" s="3">
        <f>'Suggested Timing'!M7-Comparison!M7</f>
        <v>-7.5908430901170814</v>
      </c>
      <c r="N7" s="3">
        <f>'Suggested Timing'!N7-Comparison!N7</f>
        <v>-6.4090249082988979</v>
      </c>
      <c r="O7" s="3">
        <f>'Suggested Timing'!O7-Comparison!O7</f>
        <v>-5.2272067264807163</v>
      </c>
      <c r="P7" s="3">
        <f>'Suggested Timing'!P7-Comparison!P7</f>
        <v>-4.0453885446625346</v>
      </c>
      <c r="Q7" s="3">
        <f>'Suggested Timing'!Q7-Comparison!Q7</f>
        <v>-2.863570362844353</v>
      </c>
      <c r="R7" s="3">
        <f>'Suggested Timing'!R7-Comparison!R7</f>
        <v>-1.6817521810261731</v>
      </c>
      <c r="S7" s="3">
        <f>'Suggested Timing'!S7-Comparison!S7</f>
        <v>-0.49993399920798964</v>
      </c>
      <c r="T7" s="3">
        <f>'Suggested Timing'!T7-Comparison!T7</f>
        <v>0</v>
      </c>
      <c r="U7" s="3">
        <f>'Suggested Timing'!U7-Comparison!U7</f>
        <v>0</v>
      </c>
      <c r="V7" s="3">
        <f>'Suggested Timing'!V7-Comparison!V7</f>
        <v>0</v>
      </c>
      <c r="W7" s="3">
        <f>'Suggested Timing'!W7-Comparison!W7</f>
        <v>0</v>
      </c>
    </row>
    <row r="8" spans="1:23">
      <c r="B8" s="4">
        <v>1500</v>
      </c>
      <c r="C8" s="3">
        <f>'Suggested Timing'!C8-Comparison!C8</f>
        <v>-3.399920799049589</v>
      </c>
      <c r="D8" s="3">
        <f>'Suggested Timing'!D8-Comparison!D8</f>
        <v>-3.399920799049589</v>
      </c>
      <c r="E8" s="3">
        <f>'Suggested Timing'!E8-Comparison!E8</f>
        <v>-3.399920799049589</v>
      </c>
      <c r="F8" s="3">
        <f>'Suggested Timing'!F8-Comparison!F8</f>
        <v>-3.399920799049589</v>
      </c>
      <c r="G8" s="3">
        <f>'Suggested Timing'!G8-Comparison!G8</f>
        <v>-3.399920799049589</v>
      </c>
      <c r="H8" s="3">
        <f>'Suggested Timing'!H8-Comparison!H8</f>
        <v>-9.9453753445041357</v>
      </c>
      <c r="I8" s="3">
        <f>'Suggested Timing'!I8-Comparison!I8</f>
        <v>-14.854466253595042</v>
      </c>
      <c r="J8" s="3">
        <f>'Suggested Timing'!J8-Comparison!J8</f>
        <v>-15.763557162685952</v>
      </c>
      <c r="K8" s="3">
        <f>'Suggested Timing'!K8-Comparison!K8</f>
        <v>-14.672648071776862</v>
      </c>
      <c r="L8" s="3">
        <f>'Suggested Timing'!L8-Comparison!L8</f>
        <v>-13.581738980867771</v>
      </c>
      <c r="M8" s="3">
        <f>'Suggested Timing'!M8-Comparison!M8</f>
        <v>-10.490829889958681</v>
      </c>
      <c r="N8" s="3">
        <f>'Suggested Timing'!N8-Comparison!N8</f>
        <v>-7.3090117081404973</v>
      </c>
      <c r="O8" s="3">
        <f>'Suggested Timing'!O8-Comparison!O8</f>
        <v>-6.1271935263223156</v>
      </c>
      <c r="P8" s="3">
        <f>'Suggested Timing'!P8-Comparison!P8</f>
        <v>-4.945375344504134</v>
      </c>
      <c r="Q8" s="3">
        <f>'Suggested Timing'!Q8-Comparison!Q8</f>
        <v>-3.7635571626859523</v>
      </c>
      <c r="R8" s="3">
        <f>'Suggested Timing'!R8-Comparison!R8</f>
        <v>-2.5817389808677724</v>
      </c>
      <c r="S8" s="3">
        <f>'Suggested Timing'!S8-Comparison!S8</f>
        <v>-1.399920799049589</v>
      </c>
      <c r="T8" s="3">
        <f>'Suggested Timing'!T8-Comparison!T8</f>
        <v>0</v>
      </c>
      <c r="U8" s="3">
        <f>'Suggested Timing'!U8-Comparison!U8</f>
        <v>0</v>
      </c>
      <c r="V8" s="3">
        <f>'Suggested Timing'!V8-Comparison!V8</f>
        <v>0</v>
      </c>
      <c r="W8" s="3">
        <f>'Suggested Timing'!W8-Comparison!W8</f>
        <v>0</v>
      </c>
    </row>
    <row r="9" spans="1:23">
      <c r="B9" s="4">
        <v>1750</v>
      </c>
      <c r="C9" s="3">
        <f>'Suggested Timing'!C9-Comparison!C9</f>
        <v>-10.299907598891188</v>
      </c>
      <c r="D9" s="3">
        <f>'Suggested Timing'!D9-Comparison!D9</f>
        <v>-10.299907598891188</v>
      </c>
      <c r="E9" s="3">
        <f>'Suggested Timing'!E9-Comparison!E9</f>
        <v>-10.299907598891188</v>
      </c>
      <c r="F9" s="3">
        <f>'Suggested Timing'!F9-Comparison!F9</f>
        <v>-10.299907598891188</v>
      </c>
      <c r="G9" s="3">
        <f>'Suggested Timing'!G9-Comparison!G9</f>
        <v>-10.299907598891188</v>
      </c>
      <c r="H9" s="3">
        <f>'Suggested Timing'!H9-Comparison!H9</f>
        <v>-14.845362144345735</v>
      </c>
      <c r="I9" s="3">
        <f>'Suggested Timing'!I9-Comparison!I9</f>
        <v>-18.754453053436642</v>
      </c>
      <c r="J9" s="3">
        <f>'Suggested Timing'!J9-Comparison!J9</f>
        <v>-19.663543962527552</v>
      </c>
      <c r="K9" s="3">
        <f>'Suggested Timing'!K9-Comparison!K9</f>
        <v>-16.572634871618462</v>
      </c>
      <c r="L9" s="3">
        <f>'Suggested Timing'!L9-Comparison!L9</f>
        <v>-14.48172578070937</v>
      </c>
      <c r="M9" s="3">
        <f>'Suggested Timing'!M9-Comparison!M9</f>
        <v>-11.39081668980028</v>
      </c>
      <c r="N9" s="3">
        <f>'Suggested Timing'!N9-Comparison!N9</f>
        <v>-8.2089985079820966</v>
      </c>
      <c r="O9" s="3">
        <f>'Suggested Timing'!O9-Comparison!O9</f>
        <v>-6.027180326163915</v>
      </c>
      <c r="P9" s="3">
        <f>'Suggested Timing'!P9-Comparison!P9</f>
        <v>-5.8453621443457333</v>
      </c>
      <c r="Q9" s="3">
        <f>'Suggested Timing'!Q9-Comparison!Q9</f>
        <v>-4.6635439625275517</v>
      </c>
      <c r="R9" s="3">
        <f>'Suggested Timing'!R9-Comparison!R9</f>
        <v>-3.4817257807093718</v>
      </c>
      <c r="S9" s="3">
        <f>'Suggested Timing'!S9-Comparison!S9</f>
        <v>-2.2999075988911883</v>
      </c>
      <c r="T9" s="3">
        <f>'Suggested Timing'!T9-Comparison!T9</f>
        <v>-1.1180894170730049</v>
      </c>
      <c r="U9" s="3">
        <f>'Suggested Timing'!U9-Comparison!U9</f>
        <v>0</v>
      </c>
      <c r="V9" s="3">
        <f>'Suggested Timing'!V9-Comparison!V9</f>
        <v>0</v>
      </c>
      <c r="W9" s="3">
        <f>'Suggested Timing'!W9-Comparison!W9</f>
        <v>0</v>
      </c>
    </row>
    <row r="10" spans="1:23">
      <c r="B10" s="4">
        <v>2000</v>
      </c>
      <c r="C10" s="3">
        <f>'Suggested Timing'!C10-Comparison!C10</f>
        <v>-16.199894398732788</v>
      </c>
      <c r="D10" s="3">
        <f>'Suggested Timing'!D10-Comparison!D10</f>
        <v>-16.199894398732788</v>
      </c>
      <c r="E10" s="3">
        <f>'Suggested Timing'!E10-Comparison!E10</f>
        <v>-16.199894398732788</v>
      </c>
      <c r="F10" s="3">
        <f>'Suggested Timing'!F10-Comparison!F10</f>
        <v>-16.199894398732788</v>
      </c>
      <c r="G10" s="3">
        <f>'Suggested Timing'!G10-Comparison!G10</f>
        <v>-16.199894398732788</v>
      </c>
      <c r="H10" s="3">
        <f>'Suggested Timing'!H10-Comparison!H10</f>
        <v>-20.745348944187331</v>
      </c>
      <c r="I10" s="3">
        <f>'Suggested Timing'!I10-Comparison!I10</f>
        <v>-21.654439853278241</v>
      </c>
      <c r="J10" s="3">
        <f>'Suggested Timing'!J10-Comparison!J10</f>
        <v>-20.563530762369147</v>
      </c>
      <c r="K10" s="3">
        <f>'Suggested Timing'!K10-Comparison!K10</f>
        <v>-18.472621671460058</v>
      </c>
      <c r="L10" s="3">
        <f>'Suggested Timing'!L10-Comparison!L10</f>
        <v>-16.381712580550968</v>
      </c>
      <c r="M10" s="3">
        <f>'Suggested Timing'!M10-Comparison!M10</f>
        <v>-13.290803489641878</v>
      </c>
      <c r="N10" s="3">
        <f>'Suggested Timing'!N10-Comparison!N10</f>
        <v>-9.1089853078236942</v>
      </c>
      <c r="O10" s="3">
        <f>'Suggested Timing'!O10-Comparison!O10</f>
        <v>-6.9271671260055125</v>
      </c>
      <c r="P10" s="3">
        <f>'Suggested Timing'!P10-Comparison!P10</f>
        <v>-6.7453489441873309</v>
      </c>
      <c r="Q10" s="3">
        <f>'Suggested Timing'!Q10-Comparison!Q10</f>
        <v>-5.5635307623691492</v>
      </c>
      <c r="R10" s="3">
        <f>'Suggested Timing'!R10-Comparison!R10</f>
        <v>-4.3817125805509693</v>
      </c>
      <c r="S10" s="3">
        <f>'Suggested Timing'!S10-Comparison!S10</f>
        <v>-3.1998943987327859</v>
      </c>
      <c r="T10" s="3">
        <f>'Suggested Timing'!T10-Comparison!T10</f>
        <v>-2.0180762169146025</v>
      </c>
      <c r="U10" s="3">
        <f>'Suggested Timing'!U10-Comparison!U10</f>
        <v>-0.8362580350964226</v>
      </c>
      <c r="V10" s="3">
        <f>'Suggested Timing'!V10-Comparison!V10</f>
        <v>-1</v>
      </c>
      <c r="W10" s="3">
        <f>'Suggested Timing'!W10-Comparison!W10</f>
        <v>-1</v>
      </c>
    </row>
    <row r="11" spans="1:23">
      <c r="B11" s="4">
        <v>2500</v>
      </c>
      <c r="C11" s="3">
        <f>'Suggested Timing'!C11-Comparison!C11</f>
        <v>-18.999867998415979</v>
      </c>
      <c r="D11" s="3">
        <f>'Suggested Timing'!D11-Comparison!D11</f>
        <v>-18.999867998415979</v>
      </c>
      <c r="E11" s="3">
        <f>'Suggested Timing'!E11-Comparison!E11</f>
        <v>-18.999867998415979</v>
      </c>
      <c r="F11" s="3">
        <f>'Suggested Timing'!F11-Comparison!F11</f>
        <v>-18.999867998415979</v>
      </c>
      <c r="G11" s="3">
        <f>'Suggested Timing'!G11-Comparison!G11</f>
        <v>-18.999867998415979</v>
      </c>
      <c r="H11" s="3">
        <f>'Suggested Timing'!H11-Comparison!H11</f>
        <v>-20.545322543870526</v>
      </c>
      <c r="I11" s="3">
        <f>'Suggested Timing'!I11-Comparison!I11</f>
        <v>-19.454413452961433</v>
      </c>
      <c r="J11" s="3">
        <f>'Suggested Timing'!J11-Comparison!J11</f>
        <v>-18.363504362052343</v>
      </c>
      <c r="K11" s="3">
        <f>'Suggested Timing'!K11-Comparison!K11</f>
        <v>-18.272595271143253</v>
      </c>
      <c r="L11" s="3">
        <f>'Suggested Timing'!L11-Comparison!L11</f>
        <v>-16.181686180234159</v>
      </c>
      <c r="M11" s="3">
        <f>'Suggested Timing'!M11-Comparison!M11</f>
        <v>-15.090777089325071</v>
      </c>
      <c r="N11" s="3">
        <f>'Suggested Timing'!N11-Comparison!N11</f>
        <v>-11.908958907506888</v>
      </c>
      <c r="O11" s="3">
        <f>'Suggested Timing'!O11-Comparison!O11</f>
        <v>-7.7271407256887059</v>
      </c>
      <c r="P11" s="3">
        <f>'Suggested Timing'!P11-Comparison!P11</f>
        <v>-5.5453225438705243</v>
      </c>
      <c r="Q11" s="3">
        <f>'Suggested Timing'!Q11-Comparison!Q11</f>
        <v>-3.3635043620523426</v>
      </c>
      <c r="R11" s="3">
        <f>'Suggested Timing'!R11-Comparison!R11</f>
        <v>-2.1816861802341627</v>
      </c>
      <c r="S11" s="3">
        <f>'Suggested Timing'!S11-Comparison!S11</f>
        <v>-1.9998679984159793</v>
      </c>
      <c r="T11" s="3">
        <f>'Suggested Timing'!T11-Comparison!T11</f>
        <v>-0.81804981659779585</v>
      </c>
      <c r="U11" s="3">
        <f>'Suggested Timing'!U11-Comparison!U11</f>
        <v>0.36376836522038403</v>
      </c>
      <c r="V11" s="3">
        <f>'Suggested Timing'!V11-Comparison!V11</f>
        <v>-1.4544134529614325</v>
      </c>
      <c r="W11" s="3">
        <f>'Suggested Timing'!W11-Comparison!W11</f>
        <v>-2</v>
      </c>
    </row>
    <row r="12" spans="1:23">
      <c r="B12" s="4">
        <v>3000</v>
      </c>
      <c r="C12" s="3">
        <f>'Suggested Timing'!C12-Comparison!C12</f>
        <v>-16.799841598099178</v>
      </c>
      <c r="D12" s="3">
        <f>'Suggested Timing'!D12-Comparison!D12</f>
        <v>-16.799841598099178</v>
      </c>
      <c r="E12" s="3">
        <f>'Suggested Timing'!E12-Comparison!E12</f>
        <v>-16.799841598099178</v>
      </c>
      <c r="F12" s="3">
        <f>'Suggested Timing'!F12-Comparison!F12</f>
        <v>-16.799841598099178</v>
      </c>
      <c r="G12" s="3">
        <f>'Suggested Timing'!G12-Comparison!G12</f>
        <v>-16.799841598099178</v>
      </c>
      <c r="H12" s="3">
        <f>'Suggested Timing'!H12-Comparison!H12</f>
        <v>-18.345296143553725</v>
      </c>
      <c r="I12" s="3">
        <f>'Suggested Timing'!I12-Comparison!I12</f>
        <v>-17.254387052644631</v>
      </c>
      <c r="J12" s="3">
        <f>'Suggested Timing'!J12-Comparison!J12</f>
        <v>-17.163477961735541</v>
      </c>
      <c r="K12" s="3">
        <f>'Suggested Timing'!K12-Comparison!K12</f>
        <v>-17.072568870826451</v>
      </c>
      <c r="L12" s="3">
        <f>'Suggested Timing'!L12-Comparison!L12</f>
        <v>-15.98165977991736</v>
      </c>
      <c r="M12" s="3">
        <f>'Suggested Timing'!M12-Comparison!M12</f>
        <v>-14.89075068900827</v>
      </c>
      <c r="N12" s="3">
        <f>'Suggested Timing'!N12-Comparison!N12</f>
        <v>-11.708932507190086</v>
      </c>
      <c r="O12" s="3">
        <f>'Suggested Timing'!O12-Comparison!O12</f>
        <v>-9.5271143253719046</v>
      </c>
      <c r="P12" s="3">
        <f>'Suggested Timing'!P12-Comparison!P12</f>
        <v>-5.345296143553723</v>
      </c>
      <c r="Q12" s="3">
        <f>'Suggested Timing'!Q12-Comparison!Q12</f>
        <v>-5.1634779617355413</v>
      </c>
      <c r="R12" s="3">
        <f>'Suggested Timing'!R12-Comparison!R12</f>
        <v>-2.9816597799173614</v>
      </c>
      <c r="S12" s="3">
        <f>'Suggested Timing'!S12-Comparison!S12</f>
        <v>-1.799841598099178</v>
      </c>
      <c r="T12" s="3">
        <f>'Suggested Timing'!T12-Comparison!T12</f>
        <v>-0.61802341628099455</v>
      </c>
      <c r="U12" s="3">
        <f>'Suggested Timing'!U12-Comparison!U12</f>
        <v>0.56379476553718533</v>
      </c>
      <c r="V12" s="3">
        <f>'Suggested Timing'!V12-Comparison!V12</f>
        <v>-1.2543870526446312</v>
      </c>
      <c r="W12" s="3">
        <f>'Suggested Timing'!W12-Comparison!W12</f>
        <v>-3.0725688708264514</v>
      </c>
    </row>
    <row r="13" spans="1:23">
      <c r="B13" s="4">
        <v>3500</v>
      </c>
      <c r="C13" s="3">
        <f>'Suggested Timing'!C13-Comparison!C13</f>
        <v>-14.599815197782377</v>
      </c>
      <c r="D13" s="3">
        <f>'Suggested Timing'!D13-Comparison!D13</f>
        <v>-14.599815197782377</v>
      </c>
      <c r="E13" s="3">
        <f>'Suggested Timing'!E13-Comparison!E13</f>
        <v>-14.599815197782377</v>
      </c>
      <c r="F13" s="3">
        <f>'Suggested Timing'!F13-Comparison!F13</f>
        <v>-14.599815197782377</v>
      </c>
      <c r="G13" s="3">
        <f>'Suggested Timing'!G13-Comparison!G13</f>
        <v>-14.599815197782377</v>
      </c>
      <c r="H13" s="3">
        <f>'Suggested Timing'!H13-Comparison!H13</f>
        <v>-16.145269743236923</v>
      </c>
      <c r="I13" s="3">
        <f>'Suggested Timing'!I13-Comparison!I13</f>
        <v>-16.05436065232783</v>
      </c>
      <c r="J13" s="3">
        <f>'Suggested Timing'!J13-Comparison!J13</f>
        <v>-15.96345156141874</v>
      </c>
      <c r="K13" s="3">
        <f>'Suggested Timing'!K13-Comparison!K13</f>
        <v>-14.87254247050965</v>
      </c>
      <c r="L13" s="3">
        <f>'Suggested Timing'!L13-Comparison!L13</f>
        <v>-13.781633379600558</v>
      </c>
      <c r="M13" s="3">
        <f>'Suggested Timing'!M13-Comparison!M13</f>
        <v>-12.690724288691468</v>
      </c>
      <c r="N13" s="3">
        <f>'Suggested Timing'!N13-Comparison!N13</f>
        <v>-10.508906106873285</v>
      </c>
      <c r="O13" s="3">
        <f>'Suggested Timing'!O13-Comparison!O13</f>
        <v>-8.3270879250551033</v>
      </c>
      <c r="P13" s="3">
        <f>'Suggested Timing'!P13-Comparison!P13</f>
        <v>-6.1452697432369217</v>
      </c>
      <c r="Q13" s="3">
        <f>'Suggested Timing'!Q13-Comparison!Q13</f>
        <v>-4.96345156141874</v>
      </c>
      <c r="R13" s="3">
        <f>'Suggested Timing'!R13-Comparison!R13</f>
        <v>-3.7816333796005601</v>
      </c>
      <c r="S13" s="3">
        <f>'Suggested Timing'!S13-Comparison!S13</f>
        <v>-3.5998151977823767</v>
      </c>
      <c r="T13" s="3">
        <f>'Suggested Timing'!T13-Comparison!T13</f>
        <v>-2.4179970159641933</v>
      </c>
      <c r="U13" s="3">
        <f>'Suggested Timing'!U13-Comparison!U13</f>
        <v>-1.2361788341460134</v>
      </c>
      <c r="V13" s="3">
        <f>'Suggested Timing'!V13-Comparison!V13</f>
        <v>-3.0543606523278299</v>
      </c>
      <c r="W13" s="3">
        <f>'Suggested Timing'!W13-Comparison!W13</f>
        <v>-4.8725424705096501</v>
      </c>
    </row>
    <row r="14" spans="1:23">
      <c r="B14" s="4">
        <v>4000</v>
      </c>
      <c r="C14" s="3">
        <f>'Suggested Timing'!C14-Comparison!C14</f>
        <v>-12.399788797465572</v>
      </c>
      <c r="D14" s="3">
        <f>'Suggested Timing'!D14-Comparison!D14</f>
        <v>-12.399788797465572</v>
      </c>
      <c r="E14" s="3">
        <f>'Suggested Timing'!E14-Comparison!E14</f>
        <v>-12.399788797465572</v>
      </c>
      <c r="F14" s="3">
        <f>'Suggested Timing'!F14-Comparison!F14</f>
        <v>-12.399788797465572</v>
      </c>
      <c r="G14" s="3">
        <f>'Suggested Timing'!G14-Comparison!G14</f>
        <v>-12.399788797465572</v>
      </c>
      <c r="H14" s="3">
        <f>'Suggested Timing'!H14-Comparison!H14</f>
        <v>-13.945243342920119</v>
      </c>
      <c r="I14" s="3">
        <f>'Suggested Timing'!I14-Comparison!I14</f>
        <v>-13.854334252011025</v>
      </c>
      <c r="J14" s="3">
        <f>'Suggested Timing'!J14-Comparison!J14</f>
        <v>-13.763425161101935</v>
      </c>
      <c r="K14" s="3">
        <f>'Suggested Timing'!K14-Comparison!K14</f>
        <v>-12.672516070192845</v>
      </c>
      <c r="L14" s="3">
        <f>'Suggested Timing'!L14-Comparison!L14</f>
        <v>-11.581606979283753</v>
      </c>
      <c r="M14" s="3">
        <f>'Suggested Timing'!M14-Comparison!M14</f>
        <v>-9.4906978883746635</v>
      </c>
      <c r="N14" s="3">
        <f>'Suggested Timing'!N14-Comparison!N14</f>
        <v>-9.3088797065564801</v>
      </c>
      <c r="O14" s="3">
        <f>'Suggested Timing'!O14-Comparison!O14</f>
        <v>-8.1270615247382985</v>
      </c>
      <c r="P14" s="3">
        <f>'Suggested Timing'!P14-Comparison!P14</f>
        <v>-5.9452433429201168</v>
      </c>
      <c r="Q14" s="3">
        <f>'Suggested Timing'!Q14-Comparison!Q14</f>
        <v>-3.7634251611019351</v>
      </c>
      <c r="R14" s="3">
        <f>'Suggested Timing'!R14-Comparison!R14</f>
        <v>-2.5816069792837553</v>
      </c>
      <c r="S14" s="3">
        <f>'Suggested Timing'!S14-Comparison!S14</f>
        <v>-1.3997887974655718</v>
      </c>
      <c r="T14" s="3">
        <f>'Suggested Timing'!T14-Comparison!T14</f>
        <v>-0.2179706156473884</v>
      </c>
      <c r="U14" s="3">
        <f>'Suggested Timing'!U14-Comparison!U14</f>
        <v>0.96384756617079148</v>
      </c>
      <c r="V14" s="3">
        <f>'Suggested Timing'!V14-Comparison!V14</f>
        <v>-0.85433425201102509</v>
      </c>
      <c r="W14" s="3">
        <f>'Suggested Timing'!W14-Comparison!W14</f>
        <v>-2.6725160701928452</v>
      </c>
    </row>
    <row r="15" spans="1:23">
      <c r="B15" s="4">
        <v>4500</v>
      </c>
      <c r="C15" s="3">
        <f>'Suggested Timing'!C15-Comparison!C15</f>
        <v>-10.199762397148767</v>
      </c>
      <c r="D15" s="3">
        <f>'Suggested Timing'!D15-Comparison!D15</f>
        <v>-10.199762397148767</v>
      </c>
      <c r="E15" s="3">
        <f>'Suggested Timing'!E15-Comparison!E15</f>
        <v>-10.199762397148767</v>
      </c>
      <c r="F15" s="3">
        <f>'Suggested Timing'!F15-Comparison!F15</f>
        <v>-10.199762397148767</v>
      </c>
      <c r="G15" s="3">
        <f>'Suggested Timing'!G15-Comparison!G15</f>
        <v>-10.199762397148767</v>
      </c>
      <c r="H15" s="3">
        <f>'Suggested Timing'!H15-Comparison!H15</f>
        <v>-11.745216942603314</v>
      </c>
      <c r="I15" s="3">
        <f>'Suggested Timing'!I15-Comparison!I15</f>
        <v>-11.65430785169422</v>
      </c>
      <c r="J15" s="3">
        <f>'Suggested Timing'!J15-Comparison!J15</f>
        <v>-11.56339876078513</v>
      </c>
      <c r="K15" s="3">
        <f>'Suggested Timing'!K15-Comparison!K15</f>
        <v>-10.47248966987604</v>
      </c>
      <c r="L15" s="3">
        <f>'Suggested Timing'!L15-Comparison!L15</f>
        <v>-9.3815805789669469</v>
      </c>
      <c r="M15" s="3">
        <f>'Suggested Timing'!M15-Comparison!M15</f>
        <v>-7.2906714880578587</v>
      </c>
      <c r="N15" s="3">
        <f>'Suggested Timing'!N15-Comparison!N15</f>
        <v>-7.1088533062396753</v>
      </c>
      <c r="O15" s="3">
        <f>'Suggested Timing'!O15-Comparison!O15</f>
        <v>-5.9270351244214936</v>
      </c>
      <c r="P15" s="3">
        <f>'Suggested Timing'!P15-Comparison!P15</f>
        <v>-3.7452169426033119</v>
      </c>
      <c r="Q15" s="3">
        <f>'Suggested Timing'!Q15-Comparison!Q15</f>
        <v>-3.5633987607851303</v>
      </c>
      <c r="R15" s="3">
        <f>'Suggested Timing'!R15-Comparison!R15</f>
        <v>-2.3815805789669504</v>
      </c>
      <c r="S15" s="3">
        <f>'Suggested Timing'!S15-Comparison!S15</f>
        <v>-0.19976239714876698</v>
      </c>
      <c r="T15" s="3">
        <f>'Suggested Timing'!T15-Comparison!T15</f>
        <v>0.98205578466941645</v>
      </c>
      <c r="U15" s="3">
        <f>'Suggested Timing'!U15-Comparison!U15</f>
        <v>2.1638739664875963</v>
      </c>
      <c r="V15" s="3">
        <f>'Suggested Timing'!V15-Comparison!V15</f>
        <v>0.34569214830577977</v>
      </c>
      <c r="W15" s="3">
        <f>'Suggested Timing'!W15-Comparison!W15</f>
        <v>-1.4724896698760404</v>
      </c>
    </row>
    <row r="16" spans="1:23">
      <c r="B16" s="4">
        <v>5000</v>
      </c>
      <c r="C16" s="3">
        <f>'Suggested Timing'!C16-Comparison!C16</f>
        <v>-7.9997359968319621</v>
      </c>
      <c r="D16" s="3">
        <f>'Suggested Timing'!D16-Comparison!D16</f>
        <v>-7.9997359968319621</v>
      </c>
      <c r="E16" s="3">
        <f>'Suggested Timing'!E16-Comparison!E16</f>
        <v>-7.9997359968319621</v>
      </c>
      <c r="F16" s="3">
        <f>'Suggested Timing'!F16-Comparison!F16</f>
        <v>-7.9997359968319621</v>
      </c>
      <c r="G16" s="3">
        <f>'Suggested Timing'!G16-Comparison!G16</f>
        <v>-7.9997359968319621</v>
      </c>
      <c r="H16" s="3">
        <f>'Suggested Timing'!H16-Comparison!H16</f>
        <v>-9.5451905422865089</v>
      </c>
      <c r="I16" s="3">
        <f>'Suggested Timing'!I16-Comparison!I16</f>
        <v>-9.4542814513774154</v>
      </c>
      <c r="J16" s="3">
        <f>'Suggested Timing'!J16-Comparison!J16</f>
        <v>-9.3633723604683254</v>
      </c>
      <c r="K16" s="3">
        <f>'Suggested Timing'!K16-Comparison!K16</f>
        <v>-8.2724632695592355</v>
      </c>
      <c r="L16" s="3">
        <f>'Suggested Timing'!L16-Comparison!L16</f>
        <v>-7.1815541786501456</v>
      </c>
      <c r="M16" s="3">
        <f>'Suggested Timing'!M16-Comparison!M16</f>
        <v>-5.0906450877410521</v>
      </c>
      <c r="N16" s="3">
        <f>'Suggested Timing'!N16-Comparison!N16</f>
        <v>-4.9088269059228722</v>
      </c>
      <c r="O16" s="3">
        <f>'Suggested Timing'!O16-Comparison!O16</f>
        <v>-3.7270087241046888</v>
      </c>
      <c r="P16" s="3">
        <f>'Suggested Timing'!P16-Comparison!P16</f>
        <v>-2.5451905422865071</v>
      </c>
      <c r="Q16" s="3">
        <f>'Suggested Timing'!Q16-Comparison!Q16</f>
        <v>-1.3633723604683254</v>
      </c>
      <c r="R16" s="3">
        <f>'Suggested Timing'!R16-Comparison!R16</f>
        <v>-0.18155417865014556</v>
      </c>
      <c r="S16" s="3">
        <f>'Suggested Timing'!S16-Comparison!S16</f>
        <v>2.0002640031680379</v>
      </c>
      <c r="T16" s="3">
        <f>'Suggested Timing'!T16-Comparison!T16</f>
        <v>3.1820821849862213</v>
      </c>
      <c r="U16" s="3">
        <f>'Suggested Timing'!U16-Comparison!U16</f>
        <v>4.3639003668044012</v>
      </c>
      <c r="V16" s="3">
        <f>'Suggested Timing'!V16-Comparison!V16</f>
        <v>2.5457185486225846</v>
      </c>
      <c r="W16" s="3">
        <f>'Suggested Timing'!W16-Comparison!W16</f>
        <v>0.7275367304407645</v>
      </c>
    </row>
    <row r="17" spans="1:23">
      <c r="B17" s="4">
        <v>5500</v>
      </c>
      <c r="C17" s="3">
        <f>'Suggested Timing'!C17-Comparison!C17</f>
        <v>-5.7997095965151608</v>
      </c>
      <c r="D17" s="3">
        <f>'Suggested Timing'!D17-Comparison!D17</f>
        <v>-5.7997095965151608</v>
      </c>
      <c r="E17" s="3">
        <f>'Suggested Timing'!E17-Comparison!E17</f>
        <v>-5.7997095965151608</v>
      </c>
      <c r="F17" s="3">
        <f>'Suggested Timing'!F17-Comparison!F17</f>
        <v>-5.7997095965151608</v>
      </c>
      <c r="G17" s="3">
        <f>'Suggested Timing'!G17-Comparison!G17</f>
        <v>-5.7997095965151608</v>
      </c>
      <c r="H17" s="3">
        <f>'Suggested Timing'!H17-Comparison!H17</f>
        <v>-7.3451641419697076</v>
      </c>
      <c r="I17" s="3">
        <f>'Suggested Timing'!I17-Comparison!I17</f>
        <v>-8.2542550510606141</v>
      </c>
      <c r="J17" s="3">
        <f>'Suggested Timing'!J17-Comparison!J17</f>
        <v>-8.1633459601515241</v>
      </c>
      <c r="K17" s="3">
        <f>'Suggested Timing'!K17-Comparison!K17</f>
        <v>-7.0724368692424342</v>
      </c>
      <c r="L17" s="3">
        <f>'Suggested Timing'!L17-Comparison!L17</f>
        <v>-5.9815277783333443</v>
      </c>
      <c r="M17" s="3">
        <f>'Suggested Timing'!M17-Comparison!M17</f>
        <v>-3.8906186874242508</v>
      </c>
      <c r="N17" s="3">
        <f>'Suggested Timing'!N17-Comparison!N17</f>
        <v>-2.7088005056060709</v>
      </c>
      <c r="O17" s="3">
        <f>'Suggested Timing'!O17-Comparison!O17</f>
        <v>-2.5269823237878875</v>
      </c>
      <c r="P17" s="3">
        <f>'Suggested Timing'!P17-Comparison!P17</f>
        <v>-1.3451641419697058</v>
      </c>
      <c r="Q17" s="3">
        <f>'Suggested Timing'!Q17-Comparison!Q17</f>
        <v>0.83665403984847586</v>
      </c>
      <c r="R17" s="3">
        <f>'Suggested Timing'!R17-Comparison!R17</f>
        <v>2.0184722216666557</v>
      </c>
      <c r="S17" s="3">
        <f>'Suggested Timing'!S17-Comparison!S17</f>
        <v>3.2002904034848392</v>
      </c>
      <c r="T17" s="3">
        <f>'Suggested Timing'!T17-Comparison!T17</f>
        <v>4.3821085853030226</v>
      </c>
      <c r="U17" s="3">
        <f>'Suggested Timing'!U17-Comparison!U17</f>
        <v>5.5639267671212025</v>
      </c>
      <c r="V17" s="3">
        <f>'Suggested Timing'!V17-Comparison!V17</f>
        <v>3.7457449489393859</v>
      </c>
      <c r="W17" s="3">
        <f>'Suggested Timing'!W17-Comparison!W17</f>
        <v>1.9275631307575658</v>
      </c>
    </row>
    <row r="18" spans="1:23">
      <c r="B18" s="4">
        <v>6000</v>
      </c>
      <c r="C18" s="3">
        <f>'Suggested Timing'!C18-Comparison!C18</f>
        <v>-3.599683196198356</v>
      </c>
      <c r="D18" s="3">
        <f>'Suggested Timing'!D18-Comparison!D18</f>
        <v>-3.599683196198356</v>
      </c>
      <c r="E18" s="3">
        <f>'Suggested Timing'!E18-Comparison!E18</f>
        <v>-3.599683196198356</v>
      </c>
      <c r="F18" s="3">
        <f>'Suggested Timing'!F18-Comparison!F18</f>
        <v>-3.599683196198356</v>
      </c>
      <c r="G18" s="3">
        <f>'Suggested Timing'!G18-Comparison!G18</f>
        <v>-3.599683196198356</v>
      </c>
      <c r="H18" s="3">
        <f>'Suggested Timing'!H18-Comparison!H18</f>
        <v>-7.1451377416529027</v>
      </c>
      <c r="I18" s="3">
        <f>'Suggested Timing'!I18-Comparison!I18</f>
        <v>-6.0542286507438092</v>
      </c>
      <c r="J18" s="3">
        <f>'Suggested Timing'!J18-Comparison!J18</f>
        <v>-5.9633195598347193</v>
      </c>
      <c r="K18" s="3">
        <f>'Suggested Timing'!K18-Comparison!K18</f>
        <v>-5.8724104689256293</v>
      </c>
      <c r="L18" s="3">
        <f>'Suggested Timing'!L18-Comparison!L18</f>
        <v>-4.7815013780165359</v>
      </c>
      <c r="M18" s="3">
        <f>'Suggested Timing'!M18-Comparison!M18</f>
        <v>-2.6905922871074495</v>
      </c>
      <c r="N18" s="3">
        <f>'Suggested Timing'!N18-Comparison!N18</f>
        <v>-1.5087741052892625</v>
      </c>
      <c r="O18" s="3">
        <f>'Suggested Timing'!O18-Comparison!O18</f>
        <v>-1.3269559234710826</v>
      </c>
      <c r="P18" s="3">
        <f>'Suggested Timing'!P18-Comparison!P18</f>
        <v>-0.14513774165290272</v>
      </c>
      <c r="Q18" s="3">
        <f>'Suggested Timing'!Q18-Comparison!Q18</f>
        <v>3.6680440165280714E-2</v>
      </c>
      <c r="R18" s="3">
        <f>'Suggested Timing'!R18-Comparison!R18</f>
        <v>1.2184986219834606</v>
      </c>
      <c r="S18" s="3">
        <f>'Suggested Timing'!S18-Comparison!S18</f>
        <v>2.400316803801644</v>
      </c>
      <c r="T18" s="3">
        <f>'Suggested Timing'!T18-Comparison!T18</f>
        <v>3.5821349856198275</v>
      </c>
      <c r="U18" s="3">
        <f>'Suggested Timing'!U18-Comparison!U18</f>
        <v>4.7639531674380073</v>
      </c>
      <c r="V18" s="3">
        <f>'Suggested Timing'!V18-Comparison!V18</f>
        <v>2.9457713492561908</v>
      </c>
      <c r="W18" s="3">
        <f>'Suggested Timing'!W18-Comparison!W18</f>
        <v>1.1275895310743707</v>
      </c>
    </row>
    <row r="19" spans="1:23">
      <c r="B19" s="4">
        <v>6500</v>
      </c>
      <c r="C19" s="3">
        <f>'Suggested Timing'!C19-Comparison!C19</f>
        <v>-4.3996567958815547</v>
      </c>
      <c r="D19" s="3">
        <f>'Suggested Timing'!D19-Comparison!D19</f>
        <v>-4.3996567958815547</v>
      </c>
      <c r="E19" s="3">
        <f>'Suggested Timing'!E19-Comparison!E19</f>
        <v>-4.3996567958815547</v>
      </c>
      <c r="F19" s="3">
        <f>'Suggested Timing'!F19-Comparison!F19</f>
        <v>-4.3996567958815547</v>
      </c>
      <c r="G19" s="3">
        <f>'Suggested Timing'!G19-Comparison!G19</f>
        <v>-4.3996567958815547</v>
      </c>
      <c r="H19" s="3">
        <f>'Suggested Timing'!H19-Comparison!H19</f>
        <v>-7.9451113413361014</v>
      </c>
      <c r="I19" s="3">
        <f>'Suggested Timing'!I19-Comparison!I19</f>
        <v>-6.8542022504270079</v>
      </c>
      <c r="J19" s="3">
        <f>'Suggested Timing'!J19-Comparison!J19</f>
        <v>-6.763293159517918</v>
      </c>
      <c r="K19" s="3">
        <f>'Suggested Timing'!K19-Comparison!K19</f>
        <v>-7.672384068608828</v>
      </c>
      <c r="L19" s="3">
        <f>'Suggested Timing'!L19-Comparison!L19</f>
        <v>-6.5814749776997346</v>
      </c>
      <c r="M19" s="3">
        <f>'Suggested Timing'!M19-Comparison!M19</f>
        <v>-2.4905658867906482</v>
      </c>
      <c r="N19" s="3">
        <f>'Suggested Timing'!N19-Comparison!N19</f>
        <v>-1.3087477049724612</v>
      </c>
      <c r="O19" s="3">
        <f>'Suggested Timing'!O19-Comparison!O19</f>
        <v>-0.1269295231542813</v>
      </c>
      <c r="P19" s="3">
        <f>'Suggested Timing'!P19-Comparison!P19</f>
        <v>1.0548886586638986</v>
      </c>
      <c r="Q19" s="3">
        <f>'Suggested Timing'!Q19-Comparison!Q19</f>
        <v>1.236706840482082</v>
      </c>
      <c r="R19" s="3">
        <f>'Suggested Timing'!R19-Comparison!R19</f>
        <v>2.4185250223002619</v>
      </c>
      <c r="S19" s="3">
        <f>'Suggested Timing'!S19-Comparison!S19</f>
        <v>3.6003432041184453</v>
      </c>
      <c r="T19" s="3">
        <f>'Suggested Timing'!T19-Comparison!T19</f>
        <v>4.7821613859366288</v>
      </c>
      <c r="U19" s="3">
        <f>'Suggested Timing'!U19-Comparison!U19</f>
        <v>5.9639795677548086</v>
      </c>
      <c r="V19" s="3">
        <f>'Suggested Timing'!V19-Comparison!V19</f>
        <v>4.1457977495729921</v>
      </c>
      <c r="W19" s="3">
        <f>'Suggested Timing'!W19-Comparison!W19</f>
        <v>2.327615931391172</v>
      </c>
    </row>
    <row r="20" spans="1:23">
      <c r="B20" s="4">
        <v>7000</v>
      </c>
      <c r="C20" s="3">
        <f>'Suggested Timing'!C20-Comparison!C20</f>
        <v>-2.1996303955647534</v>
      </c>
      <c r="D20" s="3">
        <f>'Suggested Timing'!D20-Comparison!D20</f>
        <v>-2.1996303955647534</v>
      </c>
      <c r="E20" s="3">
        <f>'Suggested Timing'!E20-Comparison!E20</f>
        <v>-2.1996303955647534</v>
      </c>
      <c r="F20" s="3">
        <f>'Suggested Timing'!F20-Comparison!F20</f>
        <v>-2.1996303955647534</v>
      </c>
      <c r="G20" s="3">
        <f>'Suggested Timing'!G20-Comparison!G20</f>
        <v>-2.1996303955647534</v>
      </c>
      <c r="H20" s="3">
        <f>'Suggested Timing'!H20-Comparison!H20</f>
        <v>-5.7450849410193001</v>
      </c>
      <c r="I20" s="3">
        <f>'Suggested Timing'!I20-Comparison!I20</f>
        <v>-5.6541758501102066</v>
      </c>
      <c r="J20" s="3">
        <f>'Suggested Timing'!J20-Comparison!J20</f>
        <v>-5.5632667592011167</v>
      </c>
      <c r="K20" s="3">
        <f>'Suggested Timing'!K20-Comparison!K20</f>
        <v>-6.4723576682920267</v>
      </c>
      <c r="L20" s="3">
        <f>'Suggested Timing'!L20-Comparison!L20</f>
        <v>-5.3814485773829333</v>
      </c>
      <c r="M20" s="3">
        <f>'Suggested Timing'!M20-Comparison!M20</f>
        <v>-5.2905394864738469</v>
      </c>
      <c r="N20" s="3">
        <f>'Suggested Timing'!N20-Comparison!N20</f>
        <v>-4.1087213046556599</v>
      </c>
      <c r="O20" s="3">
        <f>'Suggested Timing'!O20-Comparison!O20</f>
        <v>-1.92690312283748</v>
      </c>
      <c r="P20" s="3">
        <f>'Suggested Timing'!P20-Comparison!P20</f>
        <v>0.25491505898069988</v>
      </c>
      <c r="Q20" s="3">
        <f>'Suggested Timing'!Q20-Comparison!Q20</f>
        <v>1.4367332407988833</v>
      </c>
      <c r="R20" s="3">
        <f>'Suggested Timing'!R20-Comparison!R20</f>
        <v>2.6185514226170632</v>
      </c>
      <c r="S20" s="3">
        <f>'Suggested Timing'!S20-Comparison!S20</f>
        <v>3.8003696044352466</v>
      </c>
      <c r="T20" s="3">
        <f>'Suggested Timing'!T20-Comparison!T20</f>
        <v>4.9821877862534301</v>
      </c>
      <c r="U20" s="3">
        <f>'Suggested Timing'!U20-Comparison!U20</f>
        <v>6.1640059680716099</v>
      </c>
      <c r="V20" s="3">
        <f>'Suggested Timing'!V20-Comparison!V20</f>
        <v>4.3458241498897934</v>
      </c>
      <c r="W20" s="3">
        <f>'Suggested Timing'!W20-Comparison!W20</f>
        <v>2.5276423317079733</v>
      </c>
    </row>
    <row r="21" spans="1:23">
      <c r="B21" s="4">
        <v>7500</v>
      </c>
      <c r="C21" s="3">
        <f>'Suggested Timing'!C21-Comparison!C21</f>
        <v>-2.1996303955647534</v>
      </c>
      <c r="D21" s="3">
        <f>'Suggested Timing'!D21-Comparison!D21</f>
        <v>-2.1996303955647534</v>
      </c>
      <c r="E21" s="3">
        <f>'Suggested Timing'!E21-Comparison!E21</f>
        <v>-2.1996303955647534</v>
      </c>
      <c r="F21" s="3">
        <f>'Suggested Timing'!F21-Comparison!F21</f>
        <v>-2.1996303955647534</v>
      </c>
      <c r="G21" s="3">
        <f>'Suggested Timing'!G21-Comparison!G21</f>
        <v>-2.1996303955647534</v>
      </c>
      <c r="H21" s="3">
        <f>'Suggested Timing'!H21-Comparison!H21</f>
        <v>-5.7450849410193001</v>
      </c>
      <c r="I21" s="3">
        <f>'Suggested Timing'!I21-Comparison!I21</f>
        <v>-5.6541758501102066</v>
      </c>
      <c r="J21" s="3">
        <f>'Suggested Timing'!J21-Comparison!J21</f>
        <v>-5.5632667592011167</v>
      </c>
      <c r="K21" s="3">
        <f>'Suggested Timing'!K21-Comparison!K21</f>
        <v>-6.4723576682920267</v>
      </c>
      <c r="L21" s="3">
        <f>'Suggested Timing'!L21-Comparison!L21</f>
        <v>-5.3814485773829333</v>
      </c>
      <c r="M21" s="3">
        <f>'Suggested Timing'!M21-Comparison!M21</f>
        <v>-5.2905394864738469</v>
      </c>
      <c r="N21" s="3">
        <f>'Suggested Timing'!N21-Comparison!N21</f>
        <v>-4.1087213046556599</v>
      </c>
      <c r="O21" s="3">
        <f>'Suggested Timing'!O21-Comparison!O21</f>
        <v>-1.92690312283748</v>
      </c>
      <c r="P21" s="3">
        <f>'Suggested Timing'!P21-Comparison!P21</f>
        <v>0.25491505898069988</v>
      </c>
      <c r="Q21" s="3">
        <f>'Suggested Timing'!Q21-Comparison!Q21</f>
        <v>1.4367332407988833</v>
      </c>
      <c r="R21" s="3">
        <f>'Suggested Timing'!R21-Comparison!R21</f>
        <v>2.6185514226170632</v>
      </c>
      <c r="S21" s="3">
        <f>'Suggested Timing'!S21-Comparison!S21</f>
        <v>3.8003696044352466</v>
      </c>
      <c r="T21" s="3">
        <f>'Suggested Timing'!T21-Comparison!T21</f>
        <v>4.9821877862534301</v>
      </c>
      <c r="U21" s="3">
        <f>'Suggested Timing'!U21-Comparison!U21</f>
        <v>6.1640059680716099</v>
      </c>
      <c r="V21" s="3">
        <f>'Suggested Timing'!V21-Comparison!V21</f>
        <v>4.3458241498897934</v>
      </c>
      <c r="W21" s="3">
        <f>'Suggested Timing'!W21-Comparison!W21</f>
        <v>2.5276423317079733</v>
      </c>
    </row>
    <row r="22" spans="1:23">
      <c r="B22" s="4">
        <v>11000</v>
      </c>
      <c r="C22" s="3">
        <f>'Suggested Timing'!C22-Comparison!C22</f>
        <v>-2.1996303955647534</v>
      </c>
      <c r="D22" s="3">
        <f>'Suggested Timing'!D22-Comparison!D22</f>
        <v>-2.1996303955647534</v>
      </c>
      <c r="E22" s="3">
        <f>'Suggested Timing'!E22-Comparison!E22</f>
        <v>-2.1996303955647534</v>
      </c>
      <c r="F22" s="3">
        <f>'Suggested Timing'!F22-Comparison!F22</f>
        <v>-2.1996303955647534</v>
      </c>
      <c r="G22" s="3">
        <f>'Suggested Timing'!G22-Comparison!G22</f>
        <v>-2.1996303955647534</v>
      </c>
      <c r="H22" s="3">
        <f>'Suggested Timing'!H22-Comparison!H22</f>
        <v>-5.7450849410193001</v>
      </c>
      <c r="I22" s="3">
        <f>'Suggested Timing'!I22-Comparison!I22</f>
        <v>-5.6541758501102066</v>
      </c>
      <c r="J22" s="3">
        <f>'Suggested Timing'!J22-Comparison!J22</f>
        <v>-5.5632667592011167</v>
      </c>
      <c r="K22" s="3">
        <f>'Suggested Timing'!K22-Comparison!K22</f>
        <v>-6.4723576682920267</v>
      </c>
      <c r="L22" s="3">
        <f>'Suggested Timing'!L22-Comparison!L22</f>
        <v>-5.3814485773829333</v>
      </c>
      <c r="M22" s="3">
        <f>'Suggested Timing'!M22-Comparison!M22</f>
        <v>-5.2905394864738469</v>
      </c>
      <c r="N22" s="3">
        <f>'Suggested Timing'!N22-Comparison!N22</f>
        <v>-4.1087213046556599</v>
      </c>
      <c r="O22" s="3">
        <f>'Suggested Timing'!O22-Comparison!O22</f>
        <v>-1.92690312283748</v>
      </c>
      <c r="P22" s="3">
        <f>'Suggested Timing'!P22-Comparison!P22</f>
        <v>0.25491505898069988</v>
      </c>
      <c r="Q22" s="3">
        <f>'Suggested Timing'!Q22-Comparison!Q22</f>
        <v>1.4367332407988833</v>
      </c>
      <c r="R22" s="3">
        <f>'Suggested Timing'!R22-Comparison!R22</f>
        <v>2.6185514226170632</v>
      </c>
      <c r="S22" s="3">
        <f>'Suggested Timing'!S22-Comparison!S22</f>
        <v>3.8003696044352466</v>
      </c>
      <c r="T22" s="3">
        <f>'Suggested Timing'!T22-Comparison!T22</f>
        <v>4.9821877862534301</v>
      </c>
      <c r="U22" s="3">
        <f>'Suggested Timing'!U22-Comparison!U22</f>
        <v>6.1640059680716099</v>
      </c>
      <c r="V22" s="3">
        <f>'Suggested Timing'!V22-Comparison!V22</f>
        <v>4.3458241498897934</v>
      </c>
      <c r="W22" s="3">
        <f>'Suggested Timing'!W22-Comparison!W22</f>
        <v>2.5276423317079733</v>
      </c>
    </row>
    <row r="24" spans="1:23">
      <c r="A24" s="2"/>
      <c r="B24" s="5"/>
      <c r="C24" s="6"/>
    </row>
  </sheetData>
  <conditionalFormatting sqref="C3:W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22">
    <cfRule type="colorScale" priority="2">
      <colorScale>
        <cfvo type="min" val="0"/>
        <cfvo type="percentile" val="50"/>
        <cfvo type="max" val="0"/>
        <color rgb="FF0070C0"/>
        <color rgb="FFFF0000"/>
        <color rgb="FF00B050"/>
      </colorScale>
    </cfRule>
  </conditionalFormatting>
  <conditionalFormatting sqref="C2:W2">
    <cfRule type="colorScale" priority="1">
      <colorScale>
        <cfvo type="min" val="0"/>
        <cfvo type="percentile" val="50"/>
        <cfvo type="max" val="0"/>
        <color rgb="FF0070C0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Suggested Timing</vt:lpstr>
      <vt:lpstr>Comparison</vt:lpstr>
      <vt:lpstr>Difference</vt:lpstr>
      <vt:lpstr>Difference!AKI</vt:lpstr>
      <vt:lpstr>'Suggested Timing'!AKI</vt:lpstr>
      <vt:lpstr>AKI</vt:lpstr>
      <vt:lpstr>Difference!Load</vt:lpstr>
      <vt:lpstr>'Suggested Timing'!Load</vt:lpstr>
      <vt:lpstr>Load</vt:lpstr>
      <vt:lpstr>Difference!RPM</vt:lpstr>
      <vt:lpstr>'Suggested Timing'!RPM</vt:lpstr>
      <vt:lpstr>RPM</vt:lpstr>
      <vt:lpstr>Difference!Timing</vt:lpstr>
      <vt:lpstr>'Suggested Timing'!Timing</vt:lpstr>
      <vt:lpstr>Timing</vt:lpstr>
    </vt:vector>
  </TitlesOfParts>
  <Company>VistaPrint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Moore</dc:creator>
  <cp:lastModifiedBy>Christian Moore</cp:lastModifiedBy>
  <dcterms:created xsi:type="dcterms:W3CDTF">2009-03-21T12:54:51Z</dcterms:created>
  <dcterms:modified xsi:type="dcterms:W3CDTF">2009-03-22T13:20:31Z</dcterms:modified>
</cp:coreProperties>
</file>