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exhibits\"/>
    </mc:Choice>
  </mc:AlternateContent>
  <bookViews>
    <workbookView xWindow="0" yWindow="0" windowWidth="10050" windowHeight="7050"/>
  </bookViews>
  <sheets>
    <sheet name="heat_map_raw" sheetId="1" r:id="rId1"/>
  </sheets>
  <calcPr calcId="0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</calcChain>
</file>

<file path=xl/sharedStrings.xml><?xml version="1.0" encoding="utf-8"?>
<sst xmlns="http://schemas.openxmlformats.org/spreadsheetml/2006/main" count="81" uniqueCount="34">
  <si>
    <t>Exhibit</t>
  </si>
  <si>
    <t>Method</t>
  </si>
  <si>
    <t>Type</t>
  </si>
  <si>
    <t>logit</t>
  </si>
  <si>
    <t>random</t>
  </si>
  <si>
    <t>KNN1</t>
  </si>
  <si>
    <t>KNN_multi</t>
  </si>
  <si>
    <t>random_forest</t>
  </si>
  <si>
    <t>Naive_Bayes</t>
  </si>
  <si>
    <t>ridge_class</t>
  </si>
  <si>
    <t>Predicted/Actual Prop_Pay</t>
  </si>
  <si>
    <t>FMLA-to-FMLA Aggregate</t>
  </si>
  <si>
    <t>Prop_Pay Accuracy</t>
  </si>
  <si>
    <t>FMLA-to-FMLA Individual</t>
  </si>
  <si>
    <t>Predicted/Actual Leaves Takers</t>
  </si>
  <si>
    <t>Predicted/Actual Leaves Needers</t>
  </si>
  <si>
    <t>Leaves Needers Accuracy</t>
  </si>
  <si>
    <t>Leaves Takers Accuracy</t>
  </si>
  <si>
    <t>RI Benefits Outlayed</t>
  </si>
  <si>
    <t>FMLA-to-ACS Aggregate</t>
  </si>
  <si>
    <t>NJ Benefits Outlayed</t>
  </si>
  <si>
    <t>CA Benefits Outlayed</t>
  </si>
  <si>
    <t>Predicted/Actual Number of Leaves Taken</t>
  </si>
  <si>
    <t>Generate Colors for heat map - absolute value of distance from random/actual</t>
  </si>
  <si>
    <t>Actual</t>
  </si>
  <si>
    <t>N/A</t>
  </si>
  <si>
    <t>Color relative distance</t>
  </si>
  <si>
    <t>Copy color scheme for exhibit</t>
  </si>
  <si>
    <t>Naïve Bayes</t>
  </si>
  <si>
    <t>Ridge Class</t>
  </si>
  <si>
    <t>Random Forest</t>
  </si>
  <si>
    <t>KNN Multi</t>
  </si>
  <si>
    <t>Logit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</si>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</sst>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84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9BCE7E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C0D880"/>
        <bgColor indexed="64"/>
      </patternFill>
    </fill>
    <fill>
      <patternFill patternType="solid">
        <fgColor rgb="FFBED880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E4E382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DCE081"/>
        <bgColor indexed="64"/>
      </patternFill>
    </fill>
    <fill>
      <patternFill patternType="solid">
        <fgColor rgb="FFFDC27D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FCA777"/>
        <bgColor indexed="64"/>
      </patternFill>
    </fill>
    <fill>
      <patternFill patternType="solid">
        <fgColor rgb="FFFEC97E"/>
        <bgColor indexed="64"/>
      </patternFill>
    </fill>
    <fill>
      <patternFill patternType="solid">
        <fgColor rgb="FF66BF7B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FB9273"/>
        <bgColor indexed="64"/>
      </patternFill>
    </fill>
    <fill>
      <patternFill patternType="solid">
        <fgColor rgb="FFF9776E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FB9073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FDCA7D"/>
        <bgColor indexed="64"/>
      </patternFill>
    </fill>
    <fill>
      <patternFill patternType="solid">
        <fgColor rgb="FFD0DE82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91CC7E"/>
        <bgColor indexed="64"/>
      </patternFill>
    </fill>
    <fill>
      <patternFill patternType="solid">
        <fgColor rgb="FFFEDA80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68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horizontal="right" vertical="center"/>
    </xf>
    <xf numFmtId="0" fontId="19" fillId="35" borderId="10" xfId="0" applyFont="1" applyFill="1" applyBorder="1" applyAlignment="1">
      <alignment horizontal="right" vertical="center"/>
    </xf>
    <xf numFmtId="0" fontId="19" fillId="36" borderId="10" xfId="0" applyFont="1" applyFill="1" applyBorder="1" applyAlignment="1">
      <alignment horizontal="right" vertical="center"/>
    </xf>
    <xf numFmtId="0" fontId="19" fillId="37" borderId="10" xfId="0" applyFont="1" applyFill="1" applyBorder="1" applyAlignment="1">
      <alignment horizontal="right" vertical="center"/>
    </xf>
    <xf numFmtId="0" fontId="19" fillId="38" borderId="10" xfId="0" applyFont="1" applyFill="1" applyBorder="1" applyAlignment="1">
      <alignment horizontal="right" vertical="center"/>
    </xf>
    <xf numFmtId="0" fontId="19" fillId="39" borderId="10" xfId="0" applyFont="1" applyFill="1" applyBorder="1" applyAlignment="1">
      <alignment horizontal="right" vertical="center"/>
    </xf>
    <xf numFmtId="0" fontId="19" fillId="40" borderId="10" xfId="0" applyFont="1" applyFill="1" applyBorder="1" applyAlignment="1">
      <alignment horizontal="right" vertical="center"/>
    </xf>
    <xf numFmtId="0" fontId="19" fillId="41" borderId="10" xfId="0" applyFont="1" applyFill="1" applyBorder="1" applyAlignment="1">
      <alignment horizontal="right" vertical="center"/>
    </xf>
    <xf numFmtId="0" fontId="19" fillId="42" borderId="10" xfId="0" applyFont="1" applyFill="1" applyBorder="1" applyAlignment="1">
      <alignment horizontal="right" vertical="center"/>
    </xf>
    <xf numFmtId="0" fontId="19" fillId="43" borderId="10" xfId="0" applyFont="1" applyFill="1" applyBorder="1" applyAlignment="1">
      <alignment horizontal="right" vertical="center"/>
    </xf>
    <xf numFmtId="0" fontId="19" fillId="44" borderId="10" xfId="0" applyFont="1" applyFill="1" applyBorder="1" applyAlignment="1">
      <alignment horizontal="right" vertical="center"/>
    </xf>
    <xf numFmtId="0" fontId="19" fillId="45" borderId="10" xfId="0" applyFont="1" applyFill="1" applyBorder="1" applyAlignment="1">
      <alignment horizontal="right" vertical="center"/>
    </xf>
    <xf numFmtId="0" fontId="19" fillId="46" borderId="10" xfId="0" applyFont="1" applyFill="1" applyBorder="1" applyAlignment="1">
      <alignment horizontal="right" vertical="center"/>
    </xf>
    <xf numFmtId="0" fontId="19" fillId="47" borderId="10" xfId="0" applyFont="1" applyFill="1" applyBorder="1" applyAlignment="1">
      <alignment horizontal="right" vertical="center"/>
    </xf>
    <xf numFmtId="0" fontId="19" fillId="48" borderId="10" xfId="0" applyFont="1" applyFill="1" applyBorder="1" applyAlignment="1">
      <alignment horizontal="right" vertical="center"/>
    </xf>
    <xf numFmtId="0" fontId="19" fillId="49" borderId="10" xfId="0" applyFont="1" applyFill="1" applyBorder="1" applyAlignment="1">
      <alignment horizontal="right" vertical="center"/>
    </xf>
    <xf numFmtId="0" fontId="19" fillId="50" borderId="10" xfId="0" applyFont="1" applyFill="1" applyBorder="1" applyAlignment="1">
      <alignment horizontal="right" vertical="center"/>
    </xf>
    <xf numFmtId="0" fontId="19" fillId="51" borderId="10" xfId="0" applyFont="1" applyFill="1" applyBorder="1" applyAlignment="1">
      <alignment horizontal="right" vertical="center"/>
    </xf>
    <xf numFmtId="0" fontId="19" fillId="52" borderId="10" xfId="0" applyFont="1" applyFill="1" applyBorder="1" applyAlignment="1">
      <alignment horizontal="right" vertical="center"/>
    </xf>
    <xf numFmtId="0" fontId="19" fillId="53" borderId="10" xfId="0" applyFont="1" applyFill="1" applyBorder="1" applyAlignment="1">
      <alignment horizontal="right" vertical="center"/>
    </xf>
    <xf numFmtId="0" fontId="19" fillId="54" borderId="10" xfId="0" applyFont="1" applyFill="1" applyBorder="1" applyAlignment="1">
      <alignment horizontal="right" vertical="center"/>
    </xf>
    <xf numFmtId="0" fontId="19" fillId="55" borderId="10" xfId="0" applyFont="1" applyFill="1" applyBorder="1" applyAlignment="1">
      <alignment horizontal="right" vertical="center"/>
    </xf>
    <xf numFmtId="0" fontId="19" fillId="56" borderId="10" xfId="0" applyFont="1" applyFill="1" applyBorder="1" applyAlignment="1">
      <alignment horizontal="right" vertical="center"/>
    </xf>
    <xf numFmtId="0" fontId="19" fillId="57" borderId="10" xfId="0" applyFont="1" applyFill="1" applyBorder="1" applyAlignment="1">
      <alignment horizontal="right" vertical="center"/>
    </xf>
    <xf numFmtId="0" fontId="19" fillId="58" borderId="10" xfId="0" applyFont="1" applyFill="1" applyBorder="1" applyAlignment="1">
      <alignment horizontal="right" vertical="center"/>
    </xf>
    <xf numFmtId="0" fontId="19" fillId="59" borderId="10" xfId="0" applyFont="1" applyFill="1" applyBorder="1" applyAlignment="1">
      <alignment horizontal="right" vertical="center"/>
    </xf>
    <xf numFmtId="0" fontId="19" fillId="60" borderId="10" xfId="0" applyFont="1" applyFill="1" applyBorder="1" applyAlignment="1">
      <alignment horizontal="right" vertical="center"/>
    </xf>
    <xf numFmtId="0" fontId="19" fillId="61" borderId="10" xfId="0" applyFont="1" applyFill="1" applyBorder="1" applyAlignment="1">
      <alignment horizontal="right" vertical="center"/>
    </xf>
    <xf numFmtId="0" fontId="19" fillId="62" borderId="10" xfId="0" applyFont="1" applyFill="1" applyBorder="1" applyAlignment="1">
      <alignment horizontal="right" vertical="center"/>
    </xf>
    <xf numFmtId="0" fontId="19" fillId="63" borderId="10" xfId="0" applyFont="1" applyFill="1" applyBorder="1" applyAlignment="1">
      <alignment horizontal="right" vertical="center"/>
    </xf>
    <xf numFmtId="0" fontId="19" fillId="64" borderId="10" xfId="0" applyFont="1" applyFill="1" applyBorder="1" applyAlignment="1">
      <alignment horizontal="right" vertical="center"/>
    </xf>
    <xf numFmtId="0" fontId="19" fillId="65" borderId="10" xfId="0" applyFont="1" applyFill="1" applyBorder="1" applyAlignment="1">
      <alignment horizontal="right" vertical="center"/>
    </xf>
    <xf numFmtId="0" fontId="19" fillId="66" borderId="10" xfId="0" applyFont="1" applyFill="1" applyBorder="1" applyAlignment="1">
      <alignment horizontal="right" vertical="center"/>
    </xf>
    <xf numFmtId="0" fontId="19" fillId="67" borderId="10" xfId="0" applyFont="1" applyFill="1" applyBorder="1" applyAlignment="1">
      <alignment horizontal="right"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3" workbookViewId="0">
      <selection activeCell="A24" sqref="A24:J34"/>
    </sheetView>
  </sheetViews>
  <sheetFormatPr defaultRowHeight="15" x14ac:dyDescent="0.25"/>
  <cols>
    <col min="2" max="2" width="23.85546875" customWidth="1"/>
    <col min="3" max="3" width="14.85546875" customWidth="1"/>
    <col min="4" max="10" width="9.140625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24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3</v>
      </c>
      <c r="B2" t="s">
        <v>18</v>
      </c>
      <c r="C2" t="s">
        <v>19</v>
      </c>
      <c r="D2">
        <v>175659993</v>
      </c>
      <c r="E2">
        <v>31903633.8667912</v>
      </c>
      <c r="F2">
        <v>35528123.888231501</v>
      </c>
      <c r="G2">
        <v>182974772.62912101</v>
      </c>
      <c r="H2">
        <v>122015189.947549</v>
      </c>
      <c r="I2">
        <v>37926260.739534996</v>
      </c>
      <c r="J2">
        <v>1664221668.3199501</v>
      </c>
      <c r="K2">
        <v>169348273.687507</v>
      </c>
    </row>
    <row r="3" spans="1:11" x14ac:dyDescent="0.25">
      <c r="A3">
        <v>4</v>
      </c>
      <c r="B3" t="s">
        <v>20</v>
      </c>
      <c r="C3" t="s">
        <v>19</v>
      </c>
      <c r="D3">
        <v>506940000</v>
      </c>
      <c r="E3">
        <v>95902334.550488293</v>
      </c>
      <c r="F3">
        <v>88562082.031882107</v>
      </c>
      <c r="G3">
        <v>390804125.89860898</v>
      </c>
      <c r="H3">
        <v>241851502.608971</v>
      </c>
      <c r="I3">
        <v>102873487.785239</v>
      </c>
      <c r="J3">
        <v>2930491242.8580899</v>
      </c>
      <c r="K3">
        <v>449173013.813667</v>
      </c>
    </row>
    <row r="4" spans="1:11" x14ac:dyDescent="0.25">
      <c r="A4">
        <v>5</v>
      </c>
      <c r="B4" t="s">
        <v>21</v>
      </c>
      <c r="C4" t="s">
        <v>19</v>
      </c>
      <c r="D4">
        <v>5169800000</v>
      </c>
      <c r="E4">
        <v>1404378692.6454201</v>
      </c>
      <c r="F4">
        <v>1732589747.8730199</v>
      </c>
      <c r="G4">
        <v>10249076030.296101</v>
      </c>
      <c r="H4">
        <v>9810538155.4736004</v>
      </c>
      <c r="I4">
        <v>2654981988.4510298</v>
      </c>
      <c r="J4">
        <v>61889945992.893898</v>
      </c>
      <c r="K4">
        <v>11594711168.0119</v>
      </c>
    </row>
    <row r="5" spans="1:11" x14ac:dyDescent="0.25">
      <c r="A5">
        <v>6</v>
      </c>
      <c r="B5" t="s">
        <v>14</v>
      </c>
      <c r="C5" t="s">
        <v>11</v>
      </c>
      <c r="D5">
        <v>23511290</v>
      </c>
      <c r="E5">
        <v>20681388</v>
      </c>
      <c r="F5">
        <v>20094861</v>
      </c>
      <c r="G5">
        <v>23531854</v>
      </c>
      <c r="H5">
        <v>14582187</v>
      </c>
      <c r="I5">
        <v>16116021</v>
      </c>
      <c r="J5">
        <v>26169971</v>
      </c>
      <c r="K5">
        <v>18337589</v>
      </c>
    </row>
    <row r="6" spans="1:11" x14ac:dyDescent="0.25">
      <c r="A6">
        <v>7</v>
      </c>
      <c r="B6" t="s">
        <v>22</v>
      </c>
      <c r="C6" t="s">
        <v>11</v>
      </c>
      <c r="D6">
        <v>28467574.4966777</v>
      </c>
      <c r="E6">
        <v>26740942.599515799</v>
      </c>
      <c r="F6">
        <v>26063425.915226601</v>
      </c>
      <c r="G6">
        <v>23531853.538302999</v>
      </c>
      <c r="H6">
        <v>14582186.895494699</v>
      </c>
      <c r="I6">
        <v>18498386.626109801</v>
      </c>
      <c r="J6">
        <v>49570900.672393903</v>
      </c>
      <c r="K6">
        <v>22503415.157199699</v>
      </c>
    </row>
    <row r="7" spans="1:11" x14ac:dyDescent="0.25">
      <c r="A7">
        <v>8</v>
      </c>
      <c r="B7" t="s">
        <v>10</v>
      </c>
      <c r="C7" t="s">
        <v>11</v>
      </c>
      <c r="D7">
        <v>0.108591680351682</v>
      </c>
      <c r="E7">
        <v>0.108299021114035</v>
      </c>
      <c r="F7">
        <v>0.108591680351682</v>
      </c>
      <c r="G7">
        <v>0.104256063549826</v>
      </c>
      <c r="H7">
        <v>1.36823042411294E-2</v>
      </c>
      <c r="I7">
        <v>3.9366476798578597E-2</v>
      </c>
      <c r="J7">
        <v>0.19487691232944401</v>
      </c>
      <c r="K7">
        <v>9.6117927468586897E-2</v>
      </c>
    </row>
    <row r="8" spans="1:11" x14ac:dyDescent="0.25">
      <c r="A8">
        <v>9</v>
      </c>
      <c r="B8" t="s">
        <v>15</v>
      </c>
      <c r="C8" t="s">
        <v>11</v>
      </c>
      <c r="D8">
        <v>3954441</v>
      </c>
      <c r="E8">
        <v>3988823</v>
      </c>
      <c r="F8">
        <v>4499379</v>
      </c>
      <c r="G8">
        <v>3756039</v>
      </c>
      <c r="H8">
        <v>48858</v>
      </c>
      <c r="I8">
        <v>3403273</v>
      </c>
      <c r="J8">
        <v>9257079</v>
      </c>
      <c r="K8">
        <v>3498052</v>
      </c>
    </row>
    <row r="9" spans="1:11" x14ac:dyDescent="0.25">
      <c r="A9">
        <v>10</v>
      </c>
      <c r="B9" t="s">
        <v>17</v>
      </c>
      <c r="C9" t="s">
        <v>13</v>
      </c>
      <c r="D9" t="s">
        <v>25</v>
      </c>
      <c r="E9">
        <v>0.54</v>
      </c>
      <c r="F9">
        <v>0.53</v>
      </c>
      <c r="G9">
        <v>0.67</v>
      </c>
      <c r="H9">
        <v>0.5</v>
      </c>
      <c r="I9">
        <v>0.53</v>
      </c>
      <c r="J9">
        <v>0.67</v>
      </c>
      <c r="K9">
        <v>0.57999999999999996</v>
      </c>
    </row>
    <row r="10" spans="1:11" x14ac:dyDescent="0.25">
      <c r="A10">
        <v>11</v>
      </c>
      <c r="B10" t="s">
        <v>12</v>
      </c>
      <c r="C10" t="s">
        <v>13</v>
      </c>
      <c r="D10" t="s">
        <v>25</v>
      </c>
      <c r="E10">
        <v>0.66782092866055398</v>
      </c>
      <c r="F10">
        <v>0.68474366654394503</v>
      </c>
      <c r="G10">
        <v>0.66518733446650702</v>
      </c>
      <c r="H10">
        <v>0.78257862557772695</v>
      </c>
      <c r="I10">
        <v>0.75006154286986504</v>
      </c>
      <c r="J10">
        <v>0.57904246350480504</v>
      </c>
      <c r="K10">
        <v>0.67121966409441602</v>
      </c>
    </row>
    <row r="11" spans="1:11" x14ac:dyDescent="0.25">
      <c r="A11">
        <v>12</v>
      </c>
      <c r="B11" t="s">
        <v>16</v>
      </c>
      <c r="C11" t="s">
        <v>13</v>
      </c>
      <c r="D11" t="s">
        <v>25</v>
      </c>
      <c r="E11">
        <v>0.83</v>
      </c>
      <c r="F11">
        <v>0.81</v>
      </c>
      <c r="G11">
        <v>0.86</v>
      </c>
      <c r="H11">
        <v>0.87</v>
      </c>
      <c r="I11">
        <v>0.85</v>
      </c>
      <c r="J11">
        <v>0.67</v>
      </c>
      <c r="K11">
        <v>0.79</v>
      </c>
    </row>
    <row r="13" spans="1:11" x14ac:dyDescent="0.25">
      <c r="B13" t="s">
        <v>23</v>
      </c>
    </row>
    <row r="14" spans="1:11" x14ac:dyDescent="0.25">
      <c r="E14" t="s">
        <v>26</v>
      </c>
    </row>
    <row r="15" spans="1:11" x14ac:dyDescent="0.25">
      <c r="B15" t="s">
        <v>18</v>
      </c>
      <c r="C15" t="s">
        <v>19</v>
      </c>
      <c r="E15">
        <f>ABS($D2-E2)</f>
        <v>143756359.13320881</v>
      </c>
      <c r="F15">
        <f t="shared" ref="F15:K15" si="0">ABS($D2-F2)</f>
        <v>140131869.11176848</v>
      </c>
      <c r="G15">
        <f t="shared" si="0"/>
        <v>7314779.6291210055</v>
      </c>
      <c r="H15">
        <f t="shared" si="0"/>
        <v>53644803.052451</v>
      </c>
      <c r="I15">
        <f t="shared" si="0"/>
        <v>137733732.260465</v>
      </c>
      <c r="J15">
        <f t="shared" si="0"/>
        <v>1488561675.3199501</v>
      </c>
      <c r="K15">
        <f t="shared" si="0"/>
        <v>6311719.3124929965</v>
      </c>
    </row>
    <row r="16" spans="1:11" x14ac:dyDescent="0.25">
      <c r="B16" t="s">
        <v>20</v>
      </c>
      <c r="C16" t="s">
        <v>19</v>
      </c>
      <c r="E16">
        <f t="shared" ref="E16:K16" si="1">ABS($D3-E3)</f>
        <v>411037665.44951171</v>
      </c>
      <c r="F16">
        <f t="shared" si="1"/>
        <v>418377917.96811789</v>
      </c>
      <c r="G16">
        <f t="shared" si="1"/>
        <v>116135874.10139102</v>
      </c>
      <c r="H16">
        <f t="shared" si="1"/>
        <v>265088497.391029</v>
      </c>
      <c r="I16">
        <f t="shared" si="1"/>
        <v>404066512.21476102</v>
      </c>
      <c r="J16">
        <f t="shared" si="1"/>
        <v>2423551242.8580899</v>
      </c>
      <c r="K16">
        <f t="shared" si="1"/>
        <v>57766986.186333001</v>
      </c>
    </row>
    <row r="17" spans="1:11" x14ac:dyDescent="0.25">
      <c r="B17" t="s">
        <v>21</v>
      </c>
      <c r="C17" t="s">
        <v>19</v>
      </c>
      <c r="E17">
        <f t="shared" ref="E17:K17" si="2">ABS($D4-E4)</f>
        <v>3765421307.3545799</v>
      </c>
      <c r="F17">
        <f t="shared" si="2"/>
        <v>3437210252.1269798</v>
      </c>
      <c r="G17">
        <f t="shared" si="2"/>
        <v>5079276030.2961006</v>
      </c>
      <c r="H17">
        <f t="shared" si="2"/>
        <v>4640738155.4736004</v>
      </c>
      <c r="I17">
        <f t="shared" si="2"/>
        <v>2514818011.5489702</v>
      </c>
      <c r="J17">
        <f t="shared" si="2"/>
        <v>56720145992.893898</v>
      </c>
      <c r="K17">
        <f t="shared" si="2"/>
        <v>6424911168.0118999</v>
      </c>
    </row>
    <row r="18" spans="1:11" x14ac:dyDescent="0.25">
      <c r="B18" t="s">
        <v>14</v>
      </c>
      <c r="C18" t="s">
        <v>11</v>
      </c>
      <c r="E18">
        <f t="shared" ref="E18:K18" si="3">ABS($D5-E5)</f>
        <v>2829902</v>
      </c>
      <c r="F18">
        <f t="shared" si="3"/>
        <v>3416429</v>
      </c>
      <c r="G18">
        <f t="shared" si="3"/>
        <v>20564</v>
      </c>
      <c r="H18">
        <f t="shared" si="3"/>
        <v>8929103</v>
      </c>
      <c r="I18">
        <f t="shared" si="3"/>
        <v>7395269</v>
      </c>
      <c r="J18">
        <f t="shared" si="3"/>
        <v>2658681</v>
      </c>
      <c r="K18">
        <f t="shared" si="3"/>
        <v>5173701</v>
      </c>
    </row>
    <row r="19" spans="1:11" x14ac:dyDescent="0.25">
      <c r="B19" t="s">
        <v>22</v>
      </c>
      <c r="C19" t="s">
        <v>11</v>
      </c>
      <c r="E19">
        <f t="shared" ref="E19:K19" si="4">ABS($D6-E6)</f>
        <v>1726631.897161901</v>
      </c>
      <c r="F19">
        <f t="shared" si="4"/>
        <v>2404148.5814510994</v>
      </c>
      <c r="G19">
        <f t="shared" si="4"/>
        <v>4935720.9583747014</v>
      </c>
      <c r="H19">
        <f t="shared" si="4"/>
        <v>13885387.601183001</v>
      </c>
      <c r="I19">
        <f t="shared" si="4"/>
        <v>9969187.8705678992</v>
      </c>
      <c r="J19">
        <f t="shared" si="4"/>
        <v>21103326.175716203</v>
      </c>
      <c r="K19">
        <f t="shared" si="4"/>
        <v>5964159.339478001</v>
      </c>
    </row>
    <row r="20" spans="1:11" x14ac:dyDescent="0.25">
      <c r="B20" t="s">
        <v>10</v>
      </c>
      <c r="C20" t="s">
        <v>11</v>
      </c>
      <c r="E20">
        <f t="shared" ref="E20:K20" si="5">ABS($D7-E7)</f>
        <v>2.9265923764699997E-4</v>
      </c>
      <c r="F20">
        <f t="shared" si="5"/>
        <v>0</v>
      </c>
      <c r="G20">
        <f t="shared" si="5"/>
        <v>4.3356168018559987E-3</v>
      </c>
      <c r="H20">
        <f t="shared" si="5"/>
        <v>9.4909376110552598E-2</v>
      </c>
      <c r="I20">
        <f t="shared" si="5"/>
        <v>6.9225203553103409E-2</v>
      </c>
      <c r="J20">
        <f t="shared" si="5"/>
        <v>8.6285231977762014E-2</v>
      </c>
      <c r="K20">
        <f t="shared" si="5"/>
        <v>1.2473752883095102E-2</v>
      </c>
    </row>
    <row r="21" spans="1:11" x14ac:dyDescent="0.25">
      <c r="B21" t="s">
        <v>15</v>
      </c>
      <c r="C21" t="s">
        <v>11</v>
      </c>
      <c r="E21">
        <f t="shared" ref="E21:K21" si="6">ABS($D8-E8)</f>
        <v>34382</v>
      </c>
      <c r="F21">
        <f t="shared" si="6"/>
        <v>544938</v>
      </c>
      <c r="G21">
        <f t="shared" si="6"/>
        <v>198402</v>
      </c>
      <c r="H21">
        <f t="shared" si="6"/>
        <v>3905583</v>
      </c>
      <c r="I21">
        <f t="shared" si="6"/>
        <v>551168</v>
      </c>
      <c r="J21">
        <f t="shared" si="6"/>
        <v>5302638</v>
      </c>
      <c r="K21">
        <f t="shared" si="6"/>
        <v>456389</v>
      </c>
    </row>
    <row r="23" spans="1:11" x14ac:dyDescent="0.25">
      <c r="B23" t="s">
        <v>27</v>
      </c>
    </row>
    <row r="24" spans="1:11" ht="32.25" customHeight="1" x14ac:dyDescent="0.25">
      <c r="A24" s="1" t="s">
        <v>0</v>
      </c>
      <c r="B24" s="1" t="s">
        <v>1</v>
      </c>
      <c r="C24" s="1" t="s">
        <v>2</v>
      </c>
      <c r="D24" s="2" t="s">
        <v>33</v>
      </c>
      <c r="E24" s="2" t="s">
        <v>32</v>
      </c>
      <c r="F24" s="2" t="s">
        <v>5</v>
      </c>
      <c r="G24" s="2" t="s">
        <v>31</v>
      </c>
      <c r="H24" s="2" t="s">
        <v>30</v>
      </c>
      <c r="I24" s="2" t="s">
        <v>28</v>
      </c>
      <c r="J24" s="2" t="s">
        <v>29</v>
      </c>
    </row>
    <row r="25" spans="1:11" ht="30.75" customHeight="1" x14ac:dyDescent="0.25">
      <c r="A25" s="38">
        <v>3</v>
      </c>
      <c r="B25" s="39" t="s">
        <v>18</v>
      </c>
      <c r="C25" s="39" t="s">
        <v>19</v>
      </c>
      <c r="D25" s="3"/>
      <c r="E25" s="3"/>
      <c r="F25" s="4"/>
      <c r="G25" s="5"/>
      <c r="H25" s="3"/>
      <c r="I25" s="6"/>
      <c r="J25" s="7"/>
    </row>
    <row r="26" spans="1:11" ht="30.75" customHeight="1" x14ac:dyDescent="0.25">
      <c r="A26" s="38">
        <v>4</v>
      </c>
      <c r="B26" s="39" t="s">
        <v>20</v>
      </c>
      <c r="C26" s="39" t="s">
        <v>19</v>
      </c>
      <c r="D26" s="3"/>
      <c r="E26" s="3"/>
      <c r="F26" s="8"/>
      <c r="G26" s="9"/>
      <c r="H26" s="3"/>
      <c r="I26" s="6"/>
      <c r="J26" s="7"/>
    </row>
    <row r="27" spans="1:11" ht="30.75" customHeight="1" x14ac:dyDescent="0.25">
      <c r="A27" s="38">
        <v>5</v>
      </c>
      <c r="B27" s="39" t="s">
        <v>21</v>
      </c>
      <c r="C27" s="39" t="s">
        <v>19</v>
      </c>
      <c r="D27" s="10"/>
      <c r="E27" s="11"/>
      <c r="F27" s="12"/>
      <c r="G27" s="3"/>
      <c r="H27" s="7"/>
      <c r="I27" s="6"/>
      <c r="J27" s="13"/>
    </row>
    <row r="28" spans="1:11" ht="30.75" customHeight="1" x14ac:dyDescent="0.25">
      <c r="A28" s="38">
        <v>6</v>
      </c>
      <c r="B28" s="39" t="s">
        <v>14</v>
      </c>
      <c r="C28" s="39" t="s">
        <v>11</v>
      </c>
      <c r="D28" s="14"/>
      <c r="E28" s="3"/>
      <c r="F28" s="7"/>
      <c r="G28" s="6"/>
      <c r="H28" s="15"/>
      <c r="I28" s="16"/>
      <c r="J28" s="17"/>
    </row>
    <row r="29" spans="1:11" ht="30.75" customHeight="1" x14ac:dyDescent="0.25">
      <c r="A29" s="38">
        <v>7</v>
      </c>
      <c r="B29" s="39" t="s">
        <v>22</v>
      </c>
      <c r="C29" s="39" t="s">
        <v>11</v>
      </c>
      <c r="D29" s="7"/>
      <c r="E29" s="18"/>
      <c r="F29" s="19"/>
      <c r="G29" s="20"/>
      <c r="H29" s="21"/>
      <c r="I29" s="6"/>
      <c r="J29" s="3"/>
    </row>
    <row r="30" spans="1:11" ht="30.75" customHeight="1" x14ac:dyDescent="0.25">
      <c r="A30" s="38">
        <v>8</v>
      </c>
      <c r="B30" s="39" t="s">
        <v>10</v>
      </c>
      <c r="C30" s="39" t="s">
        <v>11</v>
      </c>
      <c r="D30" s="22"/>
      <c r="E30" s="7"/>
      <c r="F30" s="23"/>
      <c r="G30" s="6"/>
      <c r="H30" s="24"/>
      <c r="I30" s="25"/>
      <c r="J30" s="3"/>
    </row>
    <row r="31" spans="1:11" ht="30.75" customHeight="1" x14ac:dyDescent="0.25">
      <c r="A31" s="38">
        <v>9</v>
      </c>
      <c r="B31" s="39" t="s">
        <v>15</v>
      </c>
      <c r="C31" s="39" t="s">
        <v>11</v>
      </c>
      <c r="D31" s="7"/>
      <c r="E31" s="3"/>
      <c r="F31" s="26"/>
      <c r="G31" s="27"/>
      <c r="H31" s="3"/>
      <c r="I31" s="6"/>
      <c r="J31" s="28"/>
    </row>
    <row r="32" spans="1:11" ht="30.75" customHeight="1" x14ac:dyDescent="0.25">
      <c r="A32" s="38">
        <v>10</v>
      </c>
      <c r="B32" s="39" t="s">
        <v>17</v>
      </c>
      <c r="C32" s="39" t="s">
        <v>13</v>
      </c>
      <c r="D32" s="3"/>
      <c r="E32" s="29"/>
      <c r="F32" s="7"/>
      <c r="G32" s="6"/>
      <c r="H32" s="29"/>
      <c r="I32" s="7"/>
      <c r="J32" s="30"/>
    </row>
    <row r="33" spans="1:10" ht="30.75" customHeight="1" x14ac:dyDescent="0.25">
      <c r="A33" s="38">
        <v>11</v>
      </c>
      <c r="B33" s="39" t="s">
        <v>12</v>
      </c>
      <c r="C33" s="39" t="s">
        <v>13</v>
      </c>
      <c r="D33" s="31"/>
      <c r="E33" s="32"/>
      <c r="F33" s="33"/>
      <c r="G33" s="7"/>
      <c r="H33" s="34"/>
      <c r="I33" s="6"/>
      <c r="J33" s="3"/>
    </row>
    <row r="34" spans="1:10" ht="30.75" customHeight="1" x14ac:dyDescent="0.25">
      <c r="A34" s="38">
        <v>12</v>
      </c>
      <c r="B34" s="39" t="s">
        <v>16</v>
      </c>
      <c r="C34" s="39" t="s">
        <v>13</v>
      </c>
      <c r="D34" s="3"/>
      <c r="E34" s="35"/>
      <c r="F34" s="36"/>
      <c r="G34" s="7"/>
      <c r="H34" s="37"/>
      <c r="I34" s="6"/>
      <c r="J34" s="29"/>
    </row>
  </sheetData>
  <sortState ref="A2:J12">
    <sortCondition ref="A1"/>
  </sortState>
  <conditionalFormatting sqref="E9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K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K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K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K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K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heat_map_raw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2019-03-13T14:59:13Z</dcterms:created>
  <dcterms:modified xsi:type="dcterms:W3CDTF">2019-03-13T19:33:52Z</dcterms:modified>
</cp:coreProperties>
</file>