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filterPrivacy="1" codeName="ThisWorkbook" defaultThemeVersion="124226"/>
  <xr:revisionPtr revIDLastSave="0" documentId="13_ncr:1_{3D470D52-34D4-F74B-B353-C081DFCBD228}" xr6:coauthVersionLast="47" xr6:coauthVersionMax="47" xr10:uidLastSave="{00000000-0000-0000-0000-000000000000}"/>
  <bookViews>
    <workbookView xWindow="0" yWindow="740" windowWidth="30240" windowHeight="18900" activeTab="2" xr2:uid="{00000000-000D-0000-FFFF-FFFF00000000}"/>
  </bookViews>
  <sheets>
    <sheet name="Summary" sheetId="1" r:id="rId1"/>
    <sheet name="Employers - Cleaned" sheetId="4" r:id="rId2"/>
    <sheet name="Attendees - Cleaned" sheetId="2" r:id="rId3"/>
    <sheet name="Employers - Raw" sheetId="3" r:id="rId4"/>
    <sheet name="Attendees - Raw"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7" i="2" l="1"/>
  <c r="G146" i="2"/>
  <c r="G145" i="2"/>
  <c r="G144" i="2"/>
  <c r="AD4" i="4"/>
  <c r="P5" i="2" a="1"/>
  <c r="P10" i="2" a="1"/>
  <c r="P15" i="2" a="1"/>
  <c r="P20" i="2" a="1"/>
  <c r="P25" i="2" a="1"/>
  <c r="P30" i="2" a="1"/>
  <c r="P35" i="2" a="1"/>
  <c r="P40" i="2" a="1"/>
  <c r="P45" i="2" a="1"/>
  <c r="P50" i="2" a="1"/>
  <c r="P55" i="2" a="1"/>
  <c r="P60" i="2" a="1"/>
  <c r="P65" i="2" a="1"/>
  <c r="P70" i="2" a="1"/>
  <c r="P75" i="2" a="1"/>
  <c r="P80" i="2" a="1"/>
  <c r="P85" i="2" a="1"/>
  <c r="P90" i="2" a="1"/>
  <c r="P95" i="2" a="1"/>
  <c r="P100" i="2" a="1"/>
  <c r="P105" i="2" a="1"/>
  <c r="P110" i="2" a="1"/>
  <c r="P115" i="2" a="1"/>
  <c r="P120" i="2" a="1"/>
  <c r="P125" i="2" a="1"/>
  <c r="P130" i="2" a="1"/>
  <c r="P135" i="2" a="1"/>
  <c r="P140" i="2" a="1"/>
  <c r="P145" i="2" a="1"/>
  <c r="P32" i="2" a="1"/>
  <c r="P47" i="2" a="1"/>
  <c r="P57" i="2" a="1"/>
  <c r="P67" i="2" a="1"/>
  <c r="P82" i="2" a="1"/>
  <c r="P6" i="2" a="1"/>
  <c r="P11" i="2" a="1"/>
  <c r="P16" i="2" a="1"/>
  <c r="P21" i="2" a="1"/>
  <c r="P26" i="2" a="1"/>
  <c r="P31" i="2" a="1"/>
  <c r="P36" i="2" a="1"/>
  <c r="P41" i="2" a="1"/>
  <c r="P46" i="2" a="1"/>
  <c r="P51" i="2" a="1"/>
  <c r="P56" i="2" a="1"/>
  <c r="P61" i="2" a="1"/>
  <c r="P66" i="2" a="1"/>
  <c r="P71" i="2" a="1"/>
  <c r="P76" i="2" a="1"/>
  <c r="P81" i="2" a="1"/>
  <c r="P86" i="2" a="1"/>
  <c r="P91" i="2" a="1"/>
  <c r="P96" i="2" a="1"/>
  <c r="P101" i="2" a="1"/>
  <c r="P106" i="2" a="1"/>
  <c r="P111" i="2" a="1"/>
  <c r="P116" i="2" a="1"/>
  <c r="P121" i="2" a="1"/>
  <c r="P126" i="2" a="1"/>
  <c r="P131" i="2" a="1"/>
  <c r="P136" i="2" a="1"/>
  <c r="P141" i="2" a="1"/>
  <c r="P146" i="2" a="1"/>
  <c r="P7" i="2" a="1"/>
  <c r="P12" i="2" a="1"/>
  <c r="P17" i="2" a="1"/>
  <c r="P22" i="2" a="1"/>
  <c r="P27" i="2" a="1"/>
  <c r="P37" i="2" a="1"/>
  <c r="P42" i="2" a="1"/>
  <c r="P52" i="2" a="1"/>
  <c r="P62" i="2" a="1"/>
  <c r="P72" i="2" a="1"/>
  <c r="P77" i="2" a="1"/>
  <c r="P87" i="2" a="1"/>
  <c r="P94" i="2" a="1"/>
  <c r="P103" i="2" a="1"/>
  <c r="P112" i="2" a="1"/>
  <c r="P119" i="2" a="1"/>
  <c r="P128" i="2" a="1"/>
  <c r="P137" i="2" a="1"/>
  <c r="P144" i="2" a="1"/>
  <c r="P19" i="2" a="1"/>
  <c r="P49" i="2" a="1"/>
  <c r="P79" i="2" a="1"/>
  <c r="P89" i="2" a="1"/>
  <c r="P114" i="2" a="1"/>
  <c r="P139" i="2" a="1"/>
  <c r="P33" i="2" a="1"/>
  <c r="P63" i="2" a="1"/>
  <c r="P92" i="2" a="1"/>
  <c r="P117" i="2" a="1"/>
  <c r="P142" i="2" a="1"/>
  <c r="P24" i="2" a="1"/>
  <c r="P54" i="2" a="1"/>
  <c r="P74" i="2" a="1"/>
  <c r="P102" i="2" a="1"/>
  <c r="P127" i="2" a="1"/>
  <c r="P8" i="2" a="1"/>
  <c r="P18" i="2" a="1"/>
  <c r="P28" i="2" a="1"/>
  <c r="P38" i="2" a="1"/>
  <c r="P48" i="2" a="1"/>
  <c r="P58" i="2" a="1"/>
  <c r="P68" i="2" a="1"/>
  <c r="P78" i="2" a="1"/>
  <c r="P29" i="2" a="1"/>
  <c r="P59" i="2" a="1"/>
  <c r="P107" i="2" a="1"/>
  <c r="P132" i="2" a="1"/>
  <c r="P23" i="2" a="1"/>
  <c r="P53" i="2" a="1"/>
  <c r="P73" i="2" a="1"/>
  <c r="P99" i="2" a="1"/>
  <c r="P133" i="2" a="1"/>
  <c r="P34" i="2" a="1"/>
  <c r="P64" i="2" a="1"/>
  <c r="P93" i="2" a="1"/>
  <c r="P118" i="2" a="1"/>
  <c r="P143" i="2" a="1"/>
  <c r="P88" i="2" a="1"/>
  <c r="P97" i="2" a="1"/>
  <c r="P104" i="2" a="1"/>
  <c r="P113" i="2" a="1"/>
  <c r="P122" i="2" a="1"/>
  <c r="P129" i="2" a="1"/>
  <c r="P138" i="2" a="1"/>
  <c r="P39" i="2" a="1"/>
  <c r="P69" i="2" a="1"/>
  <c r="P98" i="2" a="1"/>
  <c r="P123" i="2" a="1"/>
  <c r="P13" i="2" a="1"/>
  <c r="P43" i="2" a="1"/>
  <c r="P83" i="2" a="1"/>
  <c r="P108" i="2" a="1"/>
  <c r="P124" i="2" a="1"/>
  <c r="P14" i="2" a="1"/>
  <c r="P44" i="2" a="1"/>
  <c r="P84" i="2" a="1"/>
  <c r="P109" i="2" a="1"/>
  <c r="P134" i="2" a="1"/>
  <c r="P9" i="2" a="1"/>
  <c r="P4" i="2" a="1"/>
  <c r="P9" i="2" l="1"/>
  <c r="P134" i="2"/>
  <c r="P109" i="2"/>
  <c r="P84" i="2"/>
  <c r="P44" i="2"/>
  <c r="P14" i="2"/>
  <c r="P124" i="2"/>
  <c r="P108" i="2"/>
  <c r="P83" i="2"/>
  <c r="P43" i="2"/>
  <c r="P13" i="2"/>
  <c r="P123" i="2"/>
  <c r="P98" i="2"/>
  <c r="P69" i="2"/>
  <c r="P39" i="2"/>
  <c r="P138" i="2"/>
  <c r="P129" i="2"/>
  <c r="P122" i="2"/>
  <c r="P113" i="2"/>
  <c r="P104" i="2"/>
  <c r="P97" i="2"/>
  <c r="P88" i="2"/>
  <c r="P143" i="2"/>
  <c r="P118" i="2"/>
  <c r="P93" i="2"/>
  <c r="P64" i="2"/>
  <c r="P34" i="2"/>
  <c r="P133" i="2"/>
  <c r="P99" i="2"/>
  <c r="P73" i="2"/>
  <c r="P53" i="2"/>
  <c r="P23" i="2"/>
  <c r="P132" i="2"/>
  <c r="P107" i="2"/>
  <c r="P59" i="2"/>
  <c r="P29" i="2"/>
  <c r="P78" i="2"/>
  <c r="P68" i="2"/>
  <c r="P58" i="2"/>
  <c r="P48" i="2"/>
  <c r="P38" i="2"/>
  <c r="P28" i="2"/>
  <c r="P18" i="2"/>
  <c r="P8" i="2"/>
  <c r="P127" i="2"/>
  <c r="P102" i="2"/>
  <c r="P74" i="2"/>
  <c r="P54" i="2"/>
  <c r="P24" i="2"/>
  <c r="P142" i="2"/>
  <c r="P117" i="2"/>
  <c r="P92" i="2"/>
  <c r="P63" i="2"/>
  <c r="P33" i="2"/>
  <c r="P139" i="2"/>
  <c r="P114" i="2"/>
  <c r="P89" i="2"/>
  <c r="P79" i="2"/>
  <c r="P49" i="2"/>
  <c r="P19" i="2"/>
  <c r="P144" i="2"/>
  <c r="P137" i="2"/>
  <c r="P128" i="2"/>
  <c r="P119" i="2"/>
  <c r="P112" i="2"/>
  <c r="P103" i="2"/>
  <c r="P94" i="2"/>
  <c r="P87" i="2"/>
  <c r="P77" i="2"/>
  <c r="P72" i="2"/>
  <c r="P62" i="2"/>
  <c r="P52" i="2"/>
  <c r="P42" i="2"/>
  <c r="P37" i="2"/>
  <c r="P27" i="2"/>
  <c r="P22" i="2"/>
  <c r="P17" i="2"/>
  <c r="P12" i="2"/>
  <c r="P7" i="2"/>
  <c r="P146" i="2"/>
  <c r="P141" i="2"/>
  <c r="P136" i="2"/>
  <c r="P131" i="2"/>
  <c r="P126" i="2"/>
  <c r="P121" i="2"/>
  <c r="P116" i="2"/>
  <c r="P111" i="2"/>
  <c r="P106" i="2"/>
  <c r="P101" i="2"/>
  <c r="P96" i="2"/>
  <c r="P91" i="2"/>
  <c r="P86" i="2"/>
  <c r="P81" i="2"/>
  <c r="P76" i="2"/>
  <c r="P71" i="2"/>
  <c r="P66" i="2"/>
  <c r="P61" i="2"/>
  <c r="P56" i="2"/>
  <c r="P51" i="2"/>
  <c r="P46" i="2"/>
  <c r="P41" i="2"/>
  <c r="P36" i="2"/>
  <c r="P31" i="2"/>
  <c r="P26" i="2"/>
  <c r="P21" i="2"/>
  <c r="P16" i="2"/>
  <c r="P11" i="2"/>
  <c r="P6" i="2"/>
  <c r="P82" i="2"/>
  <c r="P67" i="2"/>
  <c r="P57" i="2"/>
  <c r="P47" i="2"/>
  <c r="P32" i="2"/>
  <c r="P145" i="2"/>
  <c r="P140" i="2"/>
  <c r="P135" i="2"/>
  <c r="P130" i="2"/>
  <c r="P125" i="2"/>
  <c r="P120" i="2"/>
  <c r="P115" i="2"/>
  <c r="P110" i="2"/>
  <c r="P105" i="2"/>
  <c r="P100" i="2"/>
  <c r="P95" i="2"/>
  <c r="P90" i="2"/>
  <c r="P85" i="2"/>
  <c r="P80" i="2"/>
  <c r="P75" i="2"/>
  <c r="P70" i="2"/>
  <c r="P65" i="2"/>
  <c r="P60" i="2"/>
  <c r="P55" i="2"/>
  <c r="P50" i="2"/>
  <c r="P45" i="2"/>
  <c r="P40" i="2"/>
  <c r="P35" i="2"/>
  <c r="P30" i="2"/>
  <c r="P25" i="2"/>
  <c r="P20" i="2"/>
  <c r="P15" i="2"/>
  <c r="P10" i="2"/>
  <c r="P5" i="2"/>
  <c r="P4" i="2"/>
  <c r="G14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<sst xmlns="http://schemas.openxmlformats.org/spreadsheetml/2006/main" count="3666" uniqueCount="757">
  <si>
    <t>Date Checked</t>
  </si>
  <si>
    <t>Total Employer</t>
  </si>
  <si>
    <t>Employer Representatives</t>
  </si>
  <si>
    <t>Total Attendee</t>
  </si>
  <si>
    <t>Undergrad Students</t>
  </si>
  <si>
    <t>Graduate Students</t>
  </si>
  <si>
    <t>Postdocs</t>
  </si>
  <si>
    <t>Other</t>
  </si>
  <si>
    <t>Name:</t>
  </si>
  <si>
    <t>Last</t>
  </si>
  <si>
    <t>Title:</t>
  </si>
  <si>
    <t>Email:</t>
  </si>
  <si>
    <t>Organization:</t>
  </si>
  <si>
    <t>Yes</t>
  </si>
  <si>
    <t>No</t>
  </si>
  <si>
    <t>If not, please use this space to add a primary contact for your organization:</t>
  </si>
  <si>
    <t>Will you be representing your organization at the Career Fair?</t>
  </si>
  <si>
    <t>Do you intend to ship materials for the Career Fair in advance?</t>
  </si>
  <si>
    <t>Undergraduates</t>
  </si>
  <si>
    <t>Master's Students</t>
  </si>
  <si>
    <t>Doctoral Students</t>
  </si>
  <si>
    <t>Postdoctoral Researchers</t>
  </si>
  <si>
    <t>Full-time</t>
  </si>
  <si>
    <t>Internship (Summer 2025)</t>
  </si>
  <si>
    <t>Internship (Summer 2026)</t>
  </si>
  <si>
    <t>Part-time</t>
  </si>
  <si>
    <t>Academic Year</t>
  </si>
  <si>
    <t>Do you provide work sponsorship to international candidates?</t>
  </si>
  <si>
    <t>Thursday, April 24: One-on-one meetings with University of Chicago students/postdocs (morning)</t>
  </si>
  <si>
    <t>Thursday, April 24: Happy Hour (after Career &amp; Resource Fair)</t>
  </si>
  <si>
    <t>Friday, April 25: One-on-one meetings with students and postdocs from QLCI Centers (morning)</t>
  </si>
  <si>
    <t>Questions/Comments/Suggestions?</t>
  </si>
  <si>
    <t>Entry Id</t>
  </si>
  <si>
    <t>Aaron</t>
  </si>
  <si>
    <t>Fluitt</t>
  </si>
  <si>
    <t>Senior Director, Technology Partnerships</t>
  </si>
  <si>
    <t>afluitt@psiquantum.com</t>
  </si>
  <si>
    <t>PsiQuantum</t>
  </si>
  <si>
    <t> </t>
  </si>
  <si>
    <t>PsiQuantum is still working out our exact plans for the career fair - I want to put my name in now but we'll be in touch as specifics get ironed out.</t>
  </si>
  <si>
    <t>Alexandre</t>
  </si>
  <si>
    <t>Bourassa</t>
  </si>
  <si>
    <t>Research Scientist</t>
  </si>
  <si>
    <t>abourassa@google.com</t>
  </si>
  <si>
    <t>Google</t>
  </si>
  <si>
    <t>Case by case basis</t>
  </si>
  <si>
    <t>Katerina</t>
  </si>
  <si>
    <t>Moloni</t>
  </si>
  <si>
    <t>Associate Director MSPQC and WQI</t>
  </si>
  <si>
    <t>moloni@wisc.edu</t>
  </si>
  <si>
    <t>University of Wisconsin-Madison</t>
  </si>
  <si>
    <t>N/A</t>
  </si>
  <si>
    <t>Unique Employers</t>
  </si>
  <si>
    <t>Mark</t>
  </si>
  <si>
    <t>Jackson</t>
  </si>
  <si>
    <t>Senior Quantum Evangelist</t>
  </si>
  <si>
    <t>mark.jackson@quantinuum.com</t>
  </si>
  <si>
    <t>Quantinuum</t>
  </si>
  <si>
    <t>Reese Brown will be the main contact</t>
  </si>
  <si>
    <t>Mike</t>
  </si>
  <si>
    <t>Mullan</t>
  </si>
  <si>
    <t>Physicist</t>
  </si>
  <si>
    <t>michael.mullan@ngc.com</t>
  </si>
  <si>
    <t>Northrop Grumman</t>
  </si>
  <si>
    <t>Nicole</t>
  </si>
  <si>
    <t>Chatelin-Tembrevilla</t>
  </si>
  <si>
    <t>Sr. Manager, Talent Partnerships &amp; Projects</t>
  </si>
  <si>
    <t>ntembrevilla@psiquantum.com</t>
  </si>
  <si>
    <t>We will most likely not participate in the Career Fair, seeing that we don't have roles yet in Chicago (we are still building out our Chicago site), but we would love to make connections, network, and discover opportunities that we can start to nurture and enhance. We'd like to attend the Happy Hour, listen to the keynote speakers, and attend any other events that might be appropriate.</t>
  </si>
  <si>
    <t>Senior Manager, Talent Partnerships &amp; Programs</t>
  </si>
  <si>
    <t>Flagging that this is my 2nd registration submission. I initially rsvp'd to just the Happy Hour event, but now we'd like to participate in the Career Fair. Emily Easton advised that I just re-register and that my initial registration can just be cancelled.</t>
  </si>
  <si>
    <t>Reese</t>
  </si>
  <si>
    <t>Brown</t>
  </si>
  <si>
    <t>Talent Management Director</t>
  </si>
  <si>
    <t>reese.brown@quantinuum.com</t>
  </si>
  <si>
    <t>Ricky</t>
  </si>
  <si>
    <t>Young</t>
  </si>
  <si>
    <t>COO</t>
  </si>
  <si>
    <t>rickyyoung@qbraid.com</t>
  </si>
  <si>
    <t>qBraid</t>
  </si>
  <si>
    <t>Ruchi</t>
  </si>
  <si>
    <t>Pendse</t>
  </si>
  <si>
    <t>IBM Quantum Engagement Manager - IL Partnerships</t>
  </si>
  <si>
    <t>ruchi.pendse@ibm.com</t>
  </si>
  <si>
    <t>IBM Quantum</t>
  </si>
  <si>
    <t>Name</t>
  </si>
  <si>
    <t>Email  (If affiliated with a College or University, please use the corresponding email.)</t>
  </si>
  <si>
    <t>What institution are you currently at?</t>
  </si>
  <si>
    <t>If you listed "Other" as your institution, please specify below:</t>
  </si>
  <si>
    <t>Please indicate your current degree progress or title:</t>
  </si>
  <si>
    <t>If undergraduate, what year are you?</t>
  </si>
  <si>
    <t>If you selected Graduate Student, please indicate which degree you are currently completing:</t>
  </si>
  <si>
    <t>If you selected Staff, please share your title.</t>
  </si>
  <si>
    <t>If you selected Faculty, please share your title.</t>
  </si>
  <si>
    <t>If you selected Alumni, please share the name of the school you were most recently affiliated with.</t>
  </si>
  <si>
    <t>If you listed "Other", please specify below:</t>
  </si>
  <si>
    <t>Are you actively seeking employment?</t>
  </si>
  <si>
    <t>Resume</t>
  </si>
  <si>
    <t>As an attendee at the 2025 Quantum Recruiting Forum, I have read the UChicago Academic Integrity and Student Conduct page (https://college.uchicago.edu/student-services/academic-integrity-student-conduct) and agree to adhere to the University’s expectations of good citizenship. This includes, but is not limited to, honoring University policies and regulations on sexual misconduct, use of technology, safety and use of facilities, disruptive conduct, and the use of alcohol and other drugs.</t>
  </si>
  <si>
    <t>Date Created</t>
  </si>
  <si>
    <t>Created By</t>
  </si>
  <si>
    <t>Last Updated</t>
  </si>
  <si>
    <t>Updated By</t>
  </si>
  <si>
    <t>IP Address</t>
  </si>
  <si>
    <t>Last Page Accessed</t>
  </si>
  <si>
    <t>Completion Status</t>
  </si>
  <si>
    <t>Aadarsh</t>
  </si>
  <si>
    <t>Agarwal</t>
  </si>
  <si>
    <t>aadarsh@uchicago.edu</t>
  </si>
  <si>
    <t>University of Chicago</t>
  </si>
  <si>
    <t>Undergraduate Student</t>
  </si>
  <si>
    <t>1st year/freshman</t>
  </si>
  <si>
    <t xml:space="preserve">I have read and agree to the student conduct expectations. </t>
  </si>
  <si>
    <t>public</t>
  </si>
  <si>
    <t>128.135.204.102</t>
  </si>
  <si>
    <t>Abdurahman</t>
  </si>
  <si>
    <t>Endris</t>
  </si>
  <si>
    <t>abdurahman@uchicago.edu</t>
  </si>
  <si>
    <t>128.135.204.208</t>
  </si>
  <si>
    <t>Ahona</t>
  </si>
  <si>
    <t>Roy</t>
  </si>
  <si>
    <t>ahona1@uchicago.edu</t>
  </si>
  <si>
    <t>Graduate Student</t>
  </si>
  <si>
    <t>Masters</t>
  </si>
  <si>
    <t>ahona_roy_final_resume.pdf</t>
  </si>
  <si>
    <t>128.135.204.143</t>
  </si>
  <si>
    <t>Aman</t>
  </si>
  <si>
    <t>Agrawal</t>
  </si>
  <si>
    <t>amanagrawal@uchicago.edu</t>
  </si>
  <si>
    <t>Postdoctoral Researcher</t>
  </si>
  <si>
    <t>104.28.104.29</t>
  </si>
  <si>
    <t>Ameen</t>
  </si>
  <si>
    <t>Ismail</t>
  </si>
  <si>
    <t>ameenismail@uchicago.edu</t>
  </si>
  <si>
    <t>cv.pdf</t>
  </si>
  <si>
    <t>128.135.204.75</t>
  </si>
  <si>
    <t>Andy</t>
  </si>
  <si>
    <t>Goldschmidt</t>
  </si>
  <si>
    <t>andygold@uchicago.edu</t>
  </si>
  <si>
    <t>128.135.204.101</t>
  </si>
  <si>
    <t>Argyrios</t>
  </si>
  <si>
    <t>Giannisis Manes</t>
  </si>
  <si>
    <t>agiannisismanes@uchicago.edu</t>
  </si>
  <si>
    <t>PhD</t>
  </si>
  <si>
    <t>128.135.204.177</t>
  </si>
  <si>
    <t>Audrey</t>
  </si>
  <si>
    <t>Xu</t>
  </si>
  <si>
    <t>audreyx24@uchicago.edu</t>
  </si>
  <si>
    <t>audrey_xu_resume_jan_2024.pdf</t>
  </si>
  <si>
    <t>128.135.204.233</t>
  </si>
  <si>
    <t>audreyx24@uchciago.edu</t>
  </si>
  <si>
    <t>audrey_xu_resume.pdf</t>
  </si>
  <si>
    <t>128.135.204.133</t>
  </si>
  <si>
    <t>Ava</t>
  </si>
  <si>
    <t>Huszti</t>
  </si>
  <si>
    <t>huszti@uchicago.edu</t>
  </si>
  <si>
    <t>4th year/senior</t>
  </si>
  <si>
    <t>resume__ava_huszti_q_1.pdf</t>
  </si>
  <si>
    <t>128.135.204.33</t>
  </si>
  <si>
    <t>Azel</t>
  </si>
  <si>
    <t>Murzabekova</t>
  </si>
  <si>
    <t>azelm2@illinois.edu</t>
  </si>
  <si>
    <t>UIUC</t>
  </si>
  <si>
    <t>cv_nw.pdf</t>
  </si>
  <si>
    <t>140.177.157.43</t>
  </si>
  <si>
    <t>Bartlomiej</t>
  </si>
  <si>
    <t>Fecko</t>
  </si>
  <si>
    <t>bartekf@uchicago.edu</t>
  </si>
  <si>
    <t>2nd year/sophomore</t>
  </si>
  <si>
    <t>resume.docx_7.pdf</t>
  </si>
  <si>
    <t>128.135.204.66</t>
  </si>
  <si>
    <t>Botao</t>
  </si>
  <si>
    <t>Du</t>
  </si>
  <si>
    <t>du245@purdue.edu</t>
  </si>
  <si>
    <t>Purdue University</t>
  </si>
  <si>
    <t>cv_botao_ind.pdf</t>
  </si>
  <si>
    <t>73.103.77.49</t>
  </si>
  <si>
    <t>Bradford</t>
  </si>
  <si>
    <t>Boonstra</t>
  </si>
  <si>
    <t>bradfordb@uchicago.edu</t>
  </si>
  <si>
    <t>boonstraresume.pdf</t>
  </si>
  <si>
    <t>174.62.178.183</t>
  </si>
  <si>
    <t>Brody</t>
  </si>
  <si>
    <t>Balyer</t>
  </si>
  <si>
    <t>bbalyer@uchicago.edu</t>
  </si>
  <si>
    <t>brody_balyer_resume.docx.pdf</t>
  </si>
  <si>
    <t>128.135.204.10</t>
  </si>
  <si>
    <t>Bryson</t>
  </si>
  <si>
    <t>Randall</t>
  </si>
  <si>
    <t>brandall@uchicago.edu</t>
  </si>
  <si>
    <t>randall_bryson__resume.pdf</t>
  </si>
  <si>
    <t>24.12.201.145</t>
  </si>
  <si>
    <t>Caiden</t>
  </si>
  <si>
    <t>Brubaker</t>
  </si>
  <si>
    <t>brubakerc@uchicago.edu</t>
  </si>
  <si>
    <t>resume.pdf</t>
  </si>
  <si>
    <t>128.135.204.49</t>
  </si>
  <si>
    <t>quantum_resume.pdf.pdf</t>
  </si>
  <si>
    <t>128.135.204.182</t>
  </si>
  <si>
    <t>Cecilia</t>
  </si>
  <si>
    <t>Merloni</t>
  </si>
  <si>
    <t>ceciliamerloni@uchicago.edu</t>
  </si>
  <si>
    <t>cv_stem.pdf</t>
  </si>
  <si>
    <t>73.9.16.221</t>
  </si>
  <si>
    <t xml:space="preserve">Chandler </t>
  </si>
  <si>
    <t>Lawrence</t>
  </si>
  <si>
    <t>celawrence@uchicago.edu</t>
  </si>
  <si>
    <t>chandler_lawrence_resume_1_1.pdf</t>
  </si>
  <si>
    <t>131.225.230.220</t>
  </si>
  <si>
    <t>Charlotte</t>
  </si>
  <si>
    <t>Quintanar</t>
  </si>
  <si>
    <t>cquintanar@uchicago.edu</t>
  </si>
  <si>
    <t>charlotte_quintanar_resume_nov_30.pdf</t>
  </si>
  <si>
    <t>128.135.204.134</t>
  </si>
  <si>
    <t>Chengzhi</t>
  </si>
  <si>
    <t>Wang</t>
  </si>
  <si>
    <t>chengzhiw@uchicago.edu</t>
  </si>
  <si>
    <t>128.135.204.50</t>
  </si>
  <si>
    <t>Chenyu</t>
  </si>
  <si>
    <t>Gu</t>
  </si>
  <si>
    <t>chenyug@uchicago.edu</t>
  </si>
  <si>
    <t>chenyu_guresuem_cv__final.pdf</t>
  </si>
  <si>
    <t>128.135.204.60</t>
  </si>
  <si>
    <t>Chris</t>
  </si>
  <si>
    <t>Deng</t>
  </si>
  <si>
    <t>cdeng2@uchicago.edu</t>
  </si>
  <si>
    <t>resume_3.pdf</t>
  </si>
  <si>
    <t>128.135.204.171</t>
  </si>
  <si>
    <t>David</t>
  </si>
  <si>
    <t>Delli Zotti</t>
  </si>
  <si>
    <t>ddellizotti@uchicago.edu</t>
  </si>
  <si>
    <t>david_delli_zotti_cv.pdf</t>
  </si>
  <si>
    <t>128.135.204.147</t>
  </si>
  <si>
    <t>Pagel</t>
  </si>
  <si>
    <t>dpagel@wisc.edu</t>
  </si>
  <si>
    <t>UW Madison</t>
  </si>
  <si>
    <t>resume_2025_david_pagel.pdf</t>
  </si>
  <si>
    <t>72.33.0.12</t>
  </si>
  <si>
    <t>Defne Meric</t>
  </si>
  <si>
    <t>Erdogan</t>
  </si>
  <si>
    <t>defnemeric@uchicago.edu</t>
  </si>
  <si>
    <t>defne_meric_erdogan_resume_2.pdf</t>
  </si>
  <si>
    <t>128.135.204.37</t>
  </si>
  <si>
    <t>Derek</t>
  </si>
  <si>
    <t>Burling</t>
  </si>
  <si>
    <t>dburling@chicagobooth.edu</t>
  </si>
  <si>
    <t>derek_burling_resume_january_2025.pdf</t>
  </si>
  <si>
    <t>50.171.127.100</t>
  </si>
  <si>
    <t>Dhirpal</t>
  </si>
  <si>
    <t>Shah</t>
  </si>
  <si>
    <t>dhirpalshah@uchicago.edu</t>
  </si>
  <si>
    <t>dhirpalshah_phdresume.pdf</t>
  </si>
  <si>
    <t>128.135.204.76</t>
  </si>
  <si>
    <t>Dipesh</t>
  </si>
  <si>
    <t>Singla</t>
  </si>
  <si>
    <t>dipeshsingla668@gmail.com</t>
  </si>
  <si>
    <t>104.28.227.106</t>
  </si>
  <si>
    <t>Dohyun</t>
  </si>
  <si>
    <t>Kim</t>
  </si>
  <si>
    <t>dohkim9@uchicago.edu</t>
  </si>
  <si>
    <t>dohyun_kim_resume_1.pdf</t>
  </si>
  <si>
    <t>128.135.204.239</t>
  </si>
  <si>
    <t>Emma</t>
  </si>
  <si>
    <t>McNesby</t>
  </si>
  <si>
    <t>elmcnesby@uchicago.edu</t>
  </si>
  <si>
    <t xml:space="preserve">I think last year the only technical workshop was a quantum computing workshop - it may be interesting to have a more experimental based workshop. </t>
  </si>
  <si>
    <t>205.208.10.34</t>
  </si>
  <si>
    <t>Erica</t>
  </si>
  <si>
    <t>Sturm</t>
  </si>
  <si>
    <t>sturm.ericaj@gmail.com</t>
  </si>
  <si>
    <t>Womanium Foundation</t>
  </si>
  <si>
    <t>Research Fellow</t>
  </si>
  <si>
    <t>ejsturm_cv.pdf</t>
  </si>
  <si>
    <t>I am a UChicago alumna. I received my PhD in chemistry in 2016 and finished a post-doctoral appointment at Brookhaven National Laboratory. Presently I am not affiliated with a university or national laboratory and therefore I chose 'other' for my current title and role. I am seeking work.</t>
  </si>
  <si>
    <t>99.104.64.251</t>
  </si>
  <si>
    <t>Evelyn</t>
  </si>
  <si>
    <t>Voss</t>
  </si>
  <si>
    <t>eavoss@uchicago.edu</t>
  </si>
  <si>
    <t>evelyn_voss_cv.pdf</t>
  </si>
  <si>
    <t>12.14.78.230</t>
  </si>
  <si>
    <t>Ezekiel</t>
  </si>
  <si>
    <t>Meulbroek</t>
  </si>
  <si>
    <t>emeulbroek@uchicago.edu</t>
  </si>
  <si>
    <t>emeulbroek_1213.pdf</t>
  </si>
  <si>
    <t>128.135.204.150</t>
  </si>
  <si>
    <t>Glafira</t>
  </si>
  <si>
    <t>Osipycheva</t>
  </si>
  <si>
    <t>osipychevag@uchicago.edu</t>
  </si>
  <si>
    <t>glafira_osipycheva_cv_work.pdf</t>
  </si>
  <si>
    <t>Haina</t>
  </si>
  <si>
    <t>Yu</t>
  </si>
  <si>
    <t>hainay@uchicago.edu</t>
  </si>
  <si>
    <t>3rd year/junior</t>
  </si>
  <si>
    <t>haina_yu_resume_1.pdf</t>
  </si>
  <si>
    <t>128.135.204.46</t>
  </si>
  <si>
    <t>Haotian</t>
  </si>
  <si>
    <t>Jiang</t>
  </si>
  <si>
    <t>hjiang283@wisc.edu</t>
  </si>
  <si>
    <t>72.33.0.166</t>
  </si>
  <si>
    <t>haotianw@uchicago.edu</t>
  </si>
  <si>
    <t>128.135.204.187</t>
  </si>
  <si>
    <t>Henry</t>
  </si>
  <si>
    <t>Czarnecki</t>
  </si>
  <si>
    <t>henryczarnecki@uchicago.edu</t>
  </si>
  <si>
    <t>Lin</t>
  </si>
  <si>
    <t>jlin529@wisc.edu</t>
  </si>
  <si>
    <t>72.33.0.163</t>
  </si>
  <si>
    <t>Hongyan</t>
  </si>
  <si>
    <t>Mei</t>
  </si>
  <si>
    <t>hmei6@wisc.edu</t>
  </si>
  <si>
    <t>cv_hongyan_mei_feb2025.pdf</t>
  </si>
  <si>
    <t>72.33.0.156</t>
  </si>
  <si>
    <t>Indranil</t>
  </si>
  <si>
    <t>Ghosh</t>
  </si>
  <si>
    <t>indranilg@uchicago.edu</t>
  </si>
  <si>
    <t>cv__short.pdf</t>
  </si>
  <si>
    <t>172.59.184.252</t>
  </si>
  <si>
    <t>Irma</t>
  </si>
  <si>
    <t>Avdic</t>
  </si>
  <si>
    <t>iavdic@uchicago.edu</t>
  </si>
  <si>
    <t>avdic_resume_feb2025.pdf</t>
  </si>
  <si>
    <t>128.135.204.111</t>
  </si>
  <si>
    <t>Isabel</t>
  </si>
  <si>
    <t>Vargas-Hurlston</t>
  </si>
  <si>
    <t>zdena@uchiacgo.edu</t>
  </si>
  <si>
    <t>isabel_cv_2025_v2.docx</t>
  </si>
  <si>
    <t>128.135.204.197</t>
  </si>
  <si>
    <t>Jake</t>
  </si>
  <si>
    <t>jwang124816@uchicago.edu</t>
  </si>
  <si>
    <t>career_fair_resume.pdf</t>
  </si>
  <si>
    <t>Thompson</t>
  </si>
  <si>
    <t>thompson62@wisc.edu</t>
  </si>
  <si>
    <t>thompson_resume.pdf</t>
  </si>
  <si>
    <t>72.33.2.220</t>
  </si>
  <si>
    <t>James</t>
  </si>
  <si>
    <t>Passmore</t>
  </si>
  <si>
    <t>jwpasssmore@uchicago.edu</t>
  </si>
  <si>
    <t>71.57.70.42</t>
  </si>
  <si>
    <t>Jamie</t>
  </si>
  <si>
    <t>Gill</t>
  </si>
  <si>
    <t>jgill6@wisc.edu</t>
  </si>
  <si>
    <t>166.199.99.28</t>
  </si>
  <si>
    <t>Sims</t>
  </si>
  <si>
    <t>jamiesims05@uchicago.edu</t>
  </si>
  <si>
    <t>jamie_sims__resume.pdf</t>
  </si>
  <si>
    <t>128.135.204.220</t>
  </si>
  <si>
    <t>Jia</t>
  </si>
  <si>
    <t>jiawang5@illinois.edu</t>
  </si>
  <si>
    <t>jia_wang_cv_2.pdf</t>
  </si>
  <si>
    <t>12.191.77.51</t>
  </si>
  <si>
    <t>Jianxiong</t>
  </si>
  <si>
    <t>50.237.215.30</t>
  </si>
  <si>
    <t>Joneskim</t>
  </si>
  <si>
    <t>Kimo</t>
  </si>
  <si>
    <t>joneskimk@uchicago.edu</t>
  </si>
  <si>
    <t>joneskimresume.pdf</t>
  </si>
  <si>
    <t>128.135.204.92</t>
  </si>
  <si>
    <t>juliang</t>
  </si>
  <si>
    <t>li</t>
  </si>
  <si>
    <t>juliangli@uchicago.edu</t>
  </si>
  <si>
    <t>205.208.37.88</t>
  </si>
  <si>
    <t xml:space="preserve">Julius </t>
  </si>
  <si>
    <t>Vatel</t>
  </si>
  <si>
    <t>jvatel@uchicago.edu</t>
  </si>
  <si>
    <t>julius_vatel_resume.pdf</t>
  </si>
  <si>
    <t>128.135.204.163</t>
  </si>
  <si>
    <t>Kabir</t>
  </si>
  <si>
    <t>Dubey</t>
  </si>
  <si>
    <t>kabir@u.northwestern.edu</t>
  </si>
  <si>
    <t>Northwestern University</t>
  </si>
  <si>
    <t>kabirdubey_cvw25.pdf</t>
  </si>
  <si>
    <t>67.175.96.61</t>
  </si>
  <si>
    <t>Kanishka</t>
  </si>
  <si>
    <t>Gupta</t>
  </si>
  <si>
    <t>kgupta89@wisc.edu</t>
  </si>
  <si>
    <t>kanishka_gupta_resume.pdf</t>
  </si>
  <si>
    <t>72.33.0.229</t>
  </si>
  <si>
    <t>Ke</t>
  </si>
  <si>
    <t>kewang07@uchicago.edu</t>
  </si>
  <si>
    <t>cv_wang.pdf</t>
  </si>
  <si>
    <t>128.135.204.236</t>
  </si>
  <si>
    <t>Keerthi</t>
  </si>
  <si>
    <t>Mani</t>
  </si>
  <si>
    <t>keerthivaasan@uchicago.edu</t>
  </si>
  <si>
    <t>142.147.57.217</t>
  </si>
  <si>
    <t>Keira</t>
  </si>
  <si>
    <t>Linder</t>
  </si>
  <si>
    <t>klinder@uchicago.edu</t>
  </si>
  <si>
    <t>keira_linder__official_resume_2024.pdf</t>
  </si>
  <si>
    <t>104.28.104.22</t>
  </si>
  <si>
    <t>Ken</t>
  </si>
  <si>
    <t>Lew</t>
  </si>
  <si>
    <t>kenlew@uchicago.edu</t>
  </si>
  <si>
    <t>kenlew12.15resume.pdf</t>
  </si>
  <si>
    <t>128.135.204.84</t>
  </si>
  <si>
    <t>Kerry</t>
  </si>
  <si>
    <t>Zhou</t>
  </si>
  <si>
    <t>kerryz@uchicago.edu</t>
  </si>
  <si>
    <t>128.135.204.136</t>
  </si>
  <si>
    <t>Kevin</t>
  </si>
  <si>
    <t>Dougherty</t>
  </si>
  <si>
    <t>kdough01@uchicago.edu</t>
  </si>
  <si>
    <t>dougherty_kevin__resume_res.docx</t>
  </si>
  <si>
    <t>128.135.204.188</t>
  </si>
  <si>
    <t>kevwang@uchicago.edu</t>
  </si>
  <si>
    <t>resume_kevinwang_dec24.pdf</t>
  </si>
  <si>
    <t>104.28.104.26</t>
  </si>
  <si>
    <t>Kunal</t>
  </si>
  <si>
    <t>Gokhale</t>
  </si>
  <si>
    <t>kgokhale@chicagobooth.edu</t>
  </si>
  <si>
    <t>kunal_gokhale_resume_.pdf</t>
  </si>
  <si>
    <t>198.54.106.222</t>
  </si>
  <si>
    <t>Sinha</t>
  </si>
  <si>
    <t>ksinha24@wisc.edu</t>
  </si>
  <si>
    <t>104.28.97.47</t>
  </si>
  <si>
    <t>Lauren</t>
  </si>
  <si>
    <t>lgkim@uchicago.edu</t>
  </si>
  <si>
    <t>chemical_engineering__economics_student__lauren_kim_resume_2.pdf</t>
  </si>
  <si>
    <t>128.135.204.230</t>
  </si>
  <si>
    <t>Weiss</t>
  </si>
  <si>
    <t>laurenweiss@uchicago.edu</t>
  </si>
  <si>
    <t>resume_weiss_2025.pdf</t>
  </si>
  <si>
    <t>128.135.204.117</t>
  </si>
  <si>
    <t>Lucas</t>
  </si>
  <si>
    <t>Wu</t>
  </si>
  <si>
    <t>lwu6@uchicago.edu</t>
  </si>
  <si>
    <t>lwresumenist.pdf</t>
  </si>
  <si>
    <t>128.135.204.42</t>
  </si>
  <si>
    <t>Luke</t>
  </si>
  <si>
    <t>Andreesen</t>
  </si>
  <si>
    <t>landreesen@uchicago.edu</t>
  </si>
  <si>
    <t>l_andreesen_resume.pdf</t>
  </si>
  <si>
    <t>216.80.59.162</t>
  </si>
  <si>
    <t>Marina</t>
  </si>
  <si>
    <t>Hesselberg</t>
  </si>
  <si>
    <t>marina.hesselberg@gmail.com</t>
  </si>
  <si>
    <t xml:space="preserve">Faculty spouse </t>
  </si>
  <si>
    <t>172.58.164.190</t>
  </si>
  <si>
    <t>Matteo</t>
  </si>
  <si>
    <t>Moessner</t>
  </si>
  <si>
    <t>moessnerm@uchicago.edu</t>
  </si>
  <si>
    <t>mmoessnercv.pdf</t>
  </si>
  <si>
    <t>98.226.141.154</t>
  </si>
  <si>
    <t>Maxwell</t>
  </si>
  <si>
    <t>Zhang</t>
  </si>
  <si>
    <t>maxwellzhang@uchicago.edu</t>
  </si>
  <si>
    <t>curriculum_vitae_final.pdf</t>
  </si>
  <si>
    <t>128.135.204.191</t>
  </si>
  <si>
    <t>Mehrdad</t>
  </si>
  <si>
    <t>Tahmasbi</t>
  </si>
  <si>
    <t>mehrdad@illinois.edu</t>
  </si>
  <si>
    <t>130.126.255.204</t>
  </si>
  <si>
    <t>Michael</t>
  </si>
  <si>
    <t>Rose</t>
  </si>
  <si>
    <t>mirose@uchicago.edu</t>
  </si>
  <si>
    <t>207.229.179.228</t>
  </si>
  <si>
    <t>Toriyama</t>
  </si>
  <si>
    <t>mtoriyama@anl.gov</t>
  </si>
  <si>
    <t>Argonne</t>
  </si>
  <si>
    <t>128.135.204.77</t>
  </si>
  <si>
    <t>Miccioli</t>
  </si>
  <si>
    <t>miccioli@uchicago.edu</t>
  </si>
  <si>
    <t>65.175.33.106</t>
  </si>
  <si>
    <t>Ming</t>
  </si>
  <si>
    <t>Yuan</t>
  </si>
  <si>
    <t>yuanming@uchicago.edu</t>
  </si>
  <si>
    <t>38.124.65.130</t>
  </si>
  <si>
    <t>Mingxing</t>
  </si>
  <si>
    <t>Yao</t>
  </si>
  <si>
    <t>mxyao@uchicago.edu</t>
  </si>
  <si>
    <t>128.135.204.194</t>
  </si>
  <si>
    <t>Mira</t>
  </si>
  <si>
    <t>Singh</t>
  </si>
  <si>
    <t>miras05@uchicago.edu</t>
  </si>
  <si>
    <t>mira_singh_resume_nov_2024_v5.pdf</t>
  </si>
  <si>
    <t>128.135.204.218</t>
  </si>
  <si>
    <t>Mouhamed</t>
  </si>
  <si>
    <t>Mbengue</t>
  </si>
  <si>
    <t>mmbengue@uchicago.edu</t>
  </si>
  <si>
    <t>104.28.103.24</t>
  </si>
  <si>
    <t>Mukunda</t>
  </si>
  <si>
    <t>Mandal</t>
  </si>
  <si>
    <t>mukundamandal@uchicago.edu</t>
  </si>
  <si>
    <t>mukunda_mandal_resume.pdf</t>
  </si>
  <si>
    <t>98.206.166.198</t>
  </si>
  <si>
    <t>naga sai krishna vinayswami</t>
  </si>
  <si>
    <t>Kapakayala</t>
  </si>
  <si>
    <t>nagasaikrish@wisc.edu</t>
  </si>
  <si>
    <t>vinay_cv_quantum.pdf</t>
  </si>
  <si>
    <t>72.33.0.49</t>
  </si>
  <si>
    <t xml:space="preserve">Nguyen </t>
  </si>
  <si>
    <t>Do</t>
  </si>
  <si>
    <t>nguyendo@uchicago.edu</t>
  </si>
  <si>
    <t>do_nguyen__resume.pdf</t>
  </si>
  <si>
    <t>128.135.204.6</t>
  </si>
  <si>
    <t>Nicholas</t>
  </si>
  <si>
    <t>Cipi</t>
  </si>
  <si>
    <t>ncipi@uchicago.edu</t>
  </si>
  <si>
    <t>38.130.94.182</t>
  </si>
  <si>
    <t>Tang</t>
  </si>
  <si>
    <t>nicole24@lpcuwc.edu.hk</t>
  </si>
  <si>
    <t>stem_resume.pdf</t>
  </si>
  <si>
    <t>128.135.204.80</t>
  </si>
  <si>
    <t>Nina</t>
  </si>
  <si>
    <t>Chang</t>
  </si>
  <si>
    <t>ninachang@uchicago.edu</t>
  </si>
  <si>
    <t>nina_chang_resume_stem.pdf</t>
  </si>
  <si>
    <t>128.135.204.159</t>
  </si>
  <si>
    <t>noa</t>
  </si>
  <si>
    <t>morris</t>
  </si>
  <si>
    <t>noamorris@uchicago.edu</t>
  </si>
  <si>
    <t>noa_morris_resume.pdf</t>
  </si>
  <si>
    <t>Noah</t>
  </si>
  <si>
    <t>Sodickson</t>
  </si>
  <si>
    <t>nsodickson@uchicago.edu</t>
  </si>
  <si>
    <t>noah_sodickson_resume.pdf</t>
  </si>
  <si>
    <t>128.135.204.61</t>
  </si>
  <si>
    <t>Owakamare</t>
  </si>
  <si>
    <t>Princewill</t>
  </si>
  <si>
    <t>Owakamare@uchicago.edu</t>
  </si>
  <si>
    <t>princewill_owakamare_resume_2025.pdf</t>
  </si>
  <si>
    <t>128.135.204.22</t>
  </si>
  <si>
    <t>Parth</t>
  </si>
  <si>
    <t>Bhandari</t>
  </si>
  <si>
    <t>pbhandari@uchicago.edu</t>
  </si>
  <si>
    <t>bhandari_parth__resume_.pdf</t>
  </si>
  <si>
    <t>128.135.204.176</t>
  </si>
  <si>
    <t>Paulina</t>
  </si>
  <si>
    <t>Engovatov</t>
  </si>
  <si>
    <t>engovatov@wisc.edu</t>
  </si>
  <si>
    <t>paulina.resume.pdf</t>
  </si>
  <si>
    <t>72.33.2.55</t>
  </si>
  <si>
    <t>Prasanth</t>
  </si>
  <si>
    <t>Shyamsundar</t>
  </si>
  <si>
    <t>prasanth@fnal.gov</t>
  </si>
  <si>
    <t>Fermilab</t>
  </si>
  <si>
    <t>resume_shyamsundar.pdf</t>
  </si>
  <si>
    <t>73.44.28.114</t>
  </si>
  <si>
    <t>Preethika</t>
  </si>
  <si>
    <t>Thiraviam</t>
  </si>
  <si>
    <t>pthiraviam@uchicago.edu</t>
  </si>
  <si>
    <t>preethikacv.pdf</t>
  </si>
  <si>
    <t>I am seeking summer internships.</t>
  </si>
  <si>
    <t>128.135.204.125</t>
  </si>
  <si>
    <t>Qiaohong</t>
  </si>
  <si>
    <t>qjwang@uchicago.edu</t>
  </si>
  <si>
    <t>qw_cv_2025_psiq.pdf</t>
  </si>
  <si>
    <t>Ramanjit</t>
  </si>
  <si>
    <t>Sohal</t>
  </si>
  <si>
    <t>rsohal@uchicago.edu</t>
  </si>
  <si>
    <t>ramanjitsohalcv.pdf</t>
  </si>
  <si>
    <t>73.36.172.222</t>
  </si>
  <si>
    <t>Richmond</t>
  </si>
  <si>
    <t>Yeung</t>
  </si>
  <si>
    <t>ymrichmond@uchicago.edu</t>
  </si>
  <si>
    <t>richmond_resume_2020_1.pdf</t>
  </si>
  <si>
    <t>Rick</t>
  </si>
  <si>
    <t>Yoon</t>
  </si>
  <si>
    <t>ryoon7@uchicago.edu</t>
  </si>
  <si>
    <t>yoon_rick_cv_2_1_25.pdf</t>
  </si>
  <si>
    <t>76.191.31.53</t>
  </si>
  <si>
    <t>Robert</t>
  </si>
  <si>
    <t>Shin</t>
  </si>
  <si>
    <t>rshin27@uchicago.edu</t>
  </si>
  <si>
    <t>shin_robert_uchicago.pdf</t>
  </si>
  <si>
    <t>128.135.204.131</t>
  </si>
  <si>
    <t>Rodrigo</t>
  </si>
  <si>
    <t>Alvarez Calderon S Castro</t>
  </si>
  <si>
    <t>rspinolaecastro@uchicago.edu</t>
  </si>
  <si>
    <t>rodrigo_resume.pdf</t>
  </si>
  <si>
    <t>128.135.204.228</t>
  </si>
  <si>
    <t xml:space="preserve">Rohan </t>
  </si>
  <si>
    <t>Venkat</t>
  </si>
  <si>
    <t>rvenkat@uchicago.edu</t>
  </si>
  <si>
    <t>Recent Graduate (GSAL Program)</t>
  </si>
  <si>
    <t>rohan_venkat_resume.pdf</t>
  </si>
  <si>
    <t>128.135.204.226</t>
  </si>
  <si>
    <t>Rossoneri</t>
  </si>
  <si>
    <t>Jing</t>
  </si>
  <si>
    <t>rossoneri@uchicago.edu</t>
  </si>
  <si>
    <t>24.1.125.7</t>
  </si>
  <si>
    <t>Sagar</t>
  </si>
  <si>
    <t>Patange</t>
  </si>
  <si>
    <t>patange@uchicago.edu</t>
  </si>
  <si>
    <t>sagar_patange_quantumresume2025.pdf</t>
  </si>
  <si>
    <t>128.135.204.79</t>
  </si>
  <si>
    <t>sagargupta@uchicago.edu</t>
  </si>
  <si>
    <t>my_cv2025011927m33cjt2025011927jzq6ao_1.pdf</t>
  </si>
  <si>
    <t>128.135.204.229</t>
  </si>
  <si>
    <t>Sam</t>
  </si>
  <si>
    <t>Fine</t>
  </si>
  <si>
    <t>fine1@uchicago.edu</t>
  </si>
  <si>
    <t>Sami</t>
  </si>
  <si>
    <t>Naeem</t>
  </si>
  <si>
    <t>saminaeem@uchicago.edu</t>
  </si>
  <si>
    <t>resume__sami_naeem__product_manager.docx</t>
  </si>
  <si>
    <t>149.75.48.146</t>
  </si>
  <si>
    <t>Scott</t>
  </si>
  <si>
    <t>Turro</t>
  </si>
  <si>
    <t>smturro2@uchicago.edu</t>
  </si>
  <si>
    <t>scott_turro_resumequantum.pdf</t>
  </si>
  <si>
    <t xml:space="preserve">Looking for opportunities to apply Quantum Probability to Finance and Economics. Previous experience in Quantum Information Group and Fixed Income Hedge fund. For example: Pricing derivatives using Quantum Stochastic Processes. </t>
  </si>
  <si>
    <t>73.36.166.113</t>
  </si>
  <si>
    <t>Sheel</t>
  </si>
  <si>
    <t>Pant</t>
  </si>
  <si>
    <t>sheel@uchicago.edu</t>
  </si>
  <si>
    <t>sheelpant_resume.pdf</t>
  </si>
  <si>
    <t>49.43.161.188</t>
  </si>
  <si>
    <t>Shivani</t>
  </si>
  <si>
    <t>shivanishah@uchicago.edu</t>
  </si>
  <si>
    <t>shivani_shah_resume_2025.docx</t>
  </si>
  <si>
    <t>128.135.204.57</t>
  </si>
  <si>
    <t>Shouvik</t>
  </si>
  <si>
    <t>Ghorai</t>
  </si>
  <si>
    <t>sghorai@illinois.edu</t>
  </si>
  <si>
    <t>130.126.255.142</t>
  </si>
  <si>
    <t>Shreya</t>
  </si>
  <si>
    <t>Verma</t>
  </si>
  <si>
    <t>shreyav@uchicago.edu</t>
  </si>
  <si>
    <t>cv_uchicago_shreyaverma.pdf</t>
  </si>
  <si>
    <t>98.227.156.241</t>
  </si>
  <si>
    <t>Silviu-Marian</t>
  </si>
  <si>
    <t>Udrescu</t>
  </si>
  <si>
    <t>sudrescu@uchicago.edu</t>
  </si>
  <si>
    <t>Soo Lim</t>
  </si>
  <si>
    <t>Chai</t>
  </si>
  <si>
    <t>frankchaisl@gmail.com</t>
  </si>
  <si>
    <t>soo_lim_chai_resume_2025.pdf</t>
  </si>
  <si>
    <t>76.191.23.180</t>
  </si>
  <si>
    <t>Soorya</t>
  </si>
  <si>
    <t>Suresh Babu</t>
  </si>
  <si>
    <t>sureshb2@illinois.edu</t>
  </si>
  <si>
    <t>12.191.77.56</t>
  </si>
  <si>
    <t xml:space="preserve">Soorya </t>
  </si>
  <si>
    <t xml:space="preserve">Suresh Babu </t>
  </si>
  <si>
    <t>Sparsh</t>
  </si>
  <si>
    <t>Srivastava</t>
  </si>
  <si>
    <t>ssrivastav59@wisc.edu</t>
  </si>
  <si>
    <t>sparsh_resume_21725.pdf</t>
  </si>
  <si>
    <t>Will reupload updated resume by deadline.</t>
  </si>
  <si>
    <t>72.33.2.16</t>
  </si>
  <si>
    <t>Srimaye</t>
  </si>
  <si>
    <t>Peddinti</t>
  </si>
  <si>
    <t>srimaye@uchicago.edu</t>
  </si>
  <si>
    <t>svpeddinti2025_resume.pdf</t>
  </si>
  <si>
    <t>128.135.204.211</t>
  </si>
  <si>
    <t>Sriram</t>
  </si>
  <si>
    <t>Mudunuri</t>
  </si>
  <si>
    <t>mudunuri2@wisc.edu</t>
  </si>
  <si>
    <t>72.33.2.147</t>
  </si>
  <si>
    <t>Suraj</t>
  </si>
  <si>
    <t>Sudhakar</t>
  </si>
  <si>
    <t>surajsi@uchicago.edu</t>
  </si>
  <si>
    <t>128.135.132.248</t>
  </si>
  <si>
    <t>Su-un</t>
  </si>
  <si>
    <t>Lee</t>
  </si>
  <si>
    <t>suun@uchicago.edu</t>
  </si>
  <si>
    <t>128.135.204.104</t>
  </si>
  <si>
    <t>Swastik</t>
  </si>
  <si>
    <t>Hegde</t>
  </si>
  <si>
    <t>swastik2@illinois.edu</t>
  </si>
  <si>
    <t>swastik_hegde_resume_ind.pdf</t>
  </si>
  <si>
    <t>130.126.255.209</t>
  </si>
  <si>
    <t>Tadej</t>
  </si>
  <si>
    <t>Meznarsic</t>
  </si>
  <si>
    <t>tmeznarsic@uchicago.edu</t>
  </si>
  <si>
    <t>Tomas</t>
  </si>
  <si>
    <t>de Abreu e Silva</t>
  </si>
  <si>
    <t>tomasblagitz@uchicago.edu</t>
  </si>
  <si>
    <t>toms_blagitz_de_abreu_e_silva__resume_4__google_docs.pdf</t>
  </si>
  <si>
    <t>Uziel</t>
  </si>
  <si>
    <t>Garcia Manuel</t>
  </si>
  <si>
    <t>uzielgarciam@uchicago.edu</t>
  </si>
  <si>
    <t>uziel_garcia_manuel_resume.pdf</t>
  </si>
  <si>
    <t>Valeria</t>
  </si>
  <si>
    <t xml:space="preserve">Diaz Moreno </t>
  </si>
  <si>
    <t>diazmoreno@wisc.edu</t>
  </si>
  <si>
    <t>174.192.68.40</t>
  </si>
  <si>
    <t xml:space="preserve">Vedat </t>
  </si>
  <si>
    <t>Tutuncu</t>
  </si>
  <si>
    <t>vtutuncu@uchicago.edu</t>
  </si>
  <si>
    <t>vedat_resume.docx</t>
  </si>
  <si>
    <t>128.135.204.82</t>
  </si>
  <si>
    <t>Vikram</t>
  </si>
  <si>
    <t>Ramesh</t>
  </si>
  <si>
    <t>vikramr@uchicago.edu</t>
  </si>
  <si>
    <t>128.135.152.146</t>
  </si>
  <si>
    <t>Vishnu</t>
  </si>
  <si>
    <t>Veeravalli</t>
  </si>
  <si>
    <t>vveeravalli@uchicago.edu</t>
  </si>
  <si>
    <t>128.135.204.34</t>
  </si>
  <si>
    <t>Vivi</t>
  </si>
  <si>
    <t>McDermott</t>
  </si>
  <si>
    <t>vmcdermott@uchicago.edu</t>
  </si>
  <si>
    <t>cv_updated_1_04_2025.pdf</t>
  </si>
  <si>
    <t>Xander</t>
  </si>
  <si>
    <t>Hung</t>
  </si>
  <si>
    <t>xanderh@uchicago.edu</t>
  </si>
  <si>
    <t>128.135.204.179</t>
  </si>
  <si>
    <t>Xiaochuan</t>
  </si>
  <si>
    <t>xiaochuanwu@uchicago.edu</t>
  </si>
  <si>
    <t>cvwu_jobv1.pdf</t>
  </si>
  <si>
    <t>73.44.2.32</t>
  </si>
  <si>
    <t>Xuanhan</t>
  </si>
  <si>
    <t>xhtang@uchicago.edu</t>
  </si>
  <si>
    <t>Xuefei</t>
  </si>
  <si>
    <t>Guo</t>
  </si>
  <si>
    <t>xuefeig2@illinois.edu</t>
  </si>
  <si>
    <t>xuefei_resume.pdf</t>
  </si>
  <si>
    <t>128.174.165.55</t>
  </si>
  <si>
    <t>Yifan</t>
  </si>
  <si>
    <t>Liao</t>
  </si>
  <si>
    <t>yifanliao@uchicago.edu</t>
  </si>
  <si>
    <t>128.135.204.130</t>
  </si>
  <si>
    <t>Yili</t>
  </si>
  <si>
    <t>Wen</t>
  </si>
  <si>
    <t>ywen628@uchicago.edu</t>
  </si>
  <si>
    <t>yili_wen_resume_qc_2.pdf</t>
  </si>
  <si>
    <t>128.135.204.189</t>
  </si>
  <si>
    <t>Yujiang</t>
  </si>
  <si>
    <t>Pu</t>
  </si>
  <si>
    <t>puyujiang2000@gmail.com</t>
  </si>
  <si>
    <t>72.33.0.178</t>
  </si>
  <si>
    <t>Yunji</t>
  </si>
  <si>
    <t>Han</t>
  </si>
  <si>
    <t>yunjih@uchicago.edu</t>
  </si>
  <si>
    <t>yunjihancv.pdf</t>
  </si>
  <si>
    <t>128.135.204.25</t>
  </si>
  <si>
    <t xml:space="preserve">Zachary C </t>
  </si>
  <si>
    <t>Brazil sr</t>
  </si>
  <si>
    <t>zacdabassman200@gmail.com</t>
  </si>
  <si>
    <t xml:space="preserve">unity University/ environmental science/Emergency medicine processing </t>
  </si>
  <si>
    <t xml:space="preserve">advanced careers </t>
  </si>
  <si>
    <t>Hello, I'm. Dr.Zachary C Brazil Sr. I advanced my career at age 13 yrs old. Until I were 25 yrs old. I love too give Back too thee, University of Chicago, for the help with my hart condition since Birth. I choices too stay closes too my, doctor an other,s over the world, too help with this environmental Effect on others at child birth, be it infent in tension or just mother in need.your surroundings and in environments are very important when it comes,s too our, newly wed,s an new development,s in Human resources and wel'being. Thanks for a new start in my career as an. Emergency medical specialist. An servicing thee Environment. Much lov too all in valved. Dr. Cricket. Ms Edu.Eng.</t>
  </si>
  <si>
    <t>172.58.165.151</t>
  </si>
  <si>
    <t>Zhongyuan</t>
  </si>
  <si>
    <t>zzhang253@uchicago.edu</t>
  </si>
  <si>
    <t>zhongyuan_zhang_cv_123024.pdf</t>
  </si>
  <si>
    <t>128.135.204.160</t>
  </si>
  <si>
    <t>Undergrads</t>
  </si>
  <si>
    <t>Total</t>
  </si>
  <si>
    <t>Emily</t>
  </si>
  <si>
    <t>Easton</t>
  </si>
  <si>
    <t>TEST</t>
  </si>
  <si>
    <t>eweaston@uchicago.edu</t>
  </si>
  <si>
    <t>Veena</t>
  </si>
  <si>
    <t>Vijayakumar</t>
  </si>
  <si>
    <t>Member of the Operations Team</t>
  </si>
  <si>
    <t>veena@unitary.foundation</t>
  </si>
  <si>
    <t>Unitary Foundation</t>
  </si>
  <si>
    <t>Staff</t>
  </si>
  <si>
    <t>104.178.136.216</t>
  </si>
  <si>
    <t>Nguyen</t>
  </si>
  <si>
    <t>nicole_tang_resume.pdf</t>
  </si>
  <si>
    <t>192.190.216.28</t>
  </si>
  <si>
    <t>128.135.204.86</t>
  </si>
  <si>
    <t xml:space="preserve"> Valeria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</si>
</sst>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0"/>
      <name val="Arial"/>
      <family val="2"/>
    </font>
    <font>
      <sz val="12"/>
      <color rgb="FF000000"/>
      <name val="Aptos Narrow"/>
      <family val="2"/>
    </font>
    <font>
      <sz val="10"/>
      <color rgb="FF0000FF"/>
      <name val="Arial"/>
      <family val="2"/>
    </font>
    <font>
      <sz val="12"/>
      <color rgb="FF000000"/>
      <name val="Calibri"/>
      <scheme val="minor"/>
    </font>
    <font>
      <u/>
      <sz val="12"/>
      <color rgb="FF000000"/>
      <name val="Calibri"/>
      <scheme val="minor"/>
    </font>
    <font>
      <b/>
      <sz val="12"/>
      <color rgb="FF000000"/>
      <name val="Calibri"/>
      <scheme val="minor"/>
    </font>
    <font>
      <b/>
      <sz val="11"/>
      <color theme="1"/>
      <name val="Calibri"/>
      <family val="2"/>
      <scheme val="minor"/>
    </font>
  </fonts>
  <fills count="3">
    <fill>
      <patternFill patternType="none"/>
    </fill>
    <fill>
      <patternFill patternType="gray125"/>
    </fill>
    <fill>
      <patternFill patternType="solid">
        <fgColor rgb="FFCCCCCC"/>
        <bgColor rgb="FF000000"/>
      </patternFill>
    </fill>
  </fills>
  <borders count="12">
    <border>
      <left/>
      <right/>
      <top/>
      <bottom/>
      <diagonal/>
    </border>
    <border>
      <left/>
      <right/>
      <top/>
      <bottom style="thin">
        <color rgb="FF000000"/>
      </bottom>
      <diagonal/>
    </border>
    <border>
      <left/>
      <right style="thin">
        <color rgb="FFDEDEDE"/>
      </right>
      <top/>
      <bottom style="thin">
        <color rgb="FFEEEEEE"/>
      </bottom>
      <diagonal/>
    </border>
    <border>
      <left style="thin">
        <color rgb="FFDEDEDE"/>
      </left>
      <right/>
      <top/>
      <bottom style="thin">
        <color rgb="FFEEEEEE"/>
      </bottom>
      <diagonal/>
    </border>
    <border>
      <left style="thin">
        <color rgb="FFDEDEDE"/>
      </left>
      <right/>
      <top style="thin">
        <color rgb="FFEEEEEE"/>
      </top>
      <bottom style="thin">
        <color rgb="FFEEEEEE"/>
      </bottom>
      <diagonal/>
    </border>
    <border>
      <left/>
      <right style="thin">
        <color rgb="FFDEDEDE"/>
      </right>
      <top style="thin">
        <color rgb="FFEEEEEE"/>
      </top>
      <bottom style="thin">
        <color rgb="FFEEEEEE"/>
      </bottom>
      <diagonal/>
    </border>
    <border>
      <left/>
      <right style="thin">
        <color rgb="FFEEEFB3"/>
      </right>
      <top/>
      <bottom style="thin">
        <color rgb="FFEEEFB3"/>
      </bottom>
      <diagonal/>
    </border>
    <border>
      <left style="thin">
        <color rgb="FFEEEFB3"/>
      </left>
      <right/>
      <top style="thin">
        <color rgb="FFEEEEEE"/>
      </top>
      <bottom style="thin">
        <color rgb="FFEEEFB3"/>
      </bottom>
      <diagonal/>
    </border>
    <border>
      <left/>
      <right style="thin">
        <color rgb="FFEEEFB3"/>
      </right>
      <top style="thin">
        <color rgb="FFEEEEEE"/>
      </top>
      <bottom style="thin">
        <color rgb="FFEEEFB3"/>
      </bottom>
      <diagonal/>
    </border>
    <border>
      <left style="thin">
        <color rgb="FFDEDEDE"/>
      </left>
      <right/>
      <top style="thin">
        <color rgb="FFEEEFB3"/>
      </top>
      <bottom style="thin">
        <color rgb="FFEEEEEE"/>
      </bottom>
      <diagonal/>
    </border>
    <border>
      <left/>
      <right style="thin">
        <color rgb="FFDEDEDE"/>
      </right>
      <top style="thin">
        <color rgb="FFEEEFB3"/>
      </top>
      <bottom style="thin">
        <color rgb="FFEEEEEE"/>
      </bottom>
      <diagonal/>
    </border>
    <border>
      <left/>
      <right style="thin">
        <color rgb="FF555555"/>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14" fontId="0" fillId="0" borderId="0" xfId="0" applyNumberFormat="1"/>
    <xf numFmtId="0" fontId="2" fillId="2" borderId="1" xfId="0" applyFont="1" applyFill="1" applyBorder="1"/>
    <xf numFmtId="0" fontId="3" fillId="0" borderId="0" xfId="0" applyFont="1"/>
    <xf numFmtId="0" fontId="1" fillId="0" borderId="0" xfId="1" applyFill="1" applyBorder="1" applyAlignment="1"/>
    <xf numFmtId="22" fontId="3" fillId="0" borderId="0" xfId="0" applyNumberFormat="1" applyFont="1"/>
    <xf numFmtId="0" fontId="4" fillId="0" borderId="0" xfId="0" applyFont="1"/>
    <xf numFmtId="0" fontId="7" fillId="0" borderId="11" xfId="0" applyFont="1" applyBorder="1"/>
    <xf numFmtId="0" fontId="7" fillId="0" borderId="0" xfId="0" applyFont="1"/>
    <xf numFmtId="0" fontId="5" fillId="0" borderId="2" xfId="0" applyFont="1" applyBorder="1"/>
    <xf numFmtId="0" fontId="6" fillId="0" borderId="2" xfId="1" applyFont="1" applyFill="1" applyBorder="1" applyAlignment="1"/>
    <xf numFmtId="0" fontId="7" fillId="0" borderId="3" xfId="0" applyFont="1" applyBorder="1"/>
    <xf numFmtId="0" fontId="7" fillId="0" borderId="2" xfId="0" applyFont="1" applyBorder="1"/>
    <xf numFmtId="0" fontId="7" fillId="0" borderId="4" xfId="0" applyFont="1" applyBorder="1"/>
    <xf numFmtId="0" fontId="7" fillId="0" borderId="5" xfId="0" applyFont="1" applyBorder="1"/>
    <xf numFmtId="0" fontId="5" fillId="0" borderId="6" xfId="0" applyFont="1" applyBorder="1"/>
    <xf numFmtId="0" fontId="6" fillId="0" borderId="6" xfId="1" applyFont="1" applyFill="1" applyBorder="1" applyAlignment="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reese.brown@quantinuum.com" TargetMode="External"/><Relationship Id="rId3" Type="http://schemas.openxmlformats.org/officeDocument/2006/relationships/hyperlink" Target="mailto:moloni@wisc.edu" TargetMode="External"/><Relationship Id="rId7" Type="http://schemas.openxmlformats.org/officeDocument/2006/relationships/hyperlink" Target="mailto:ntembrevilla@psiquantum.com" TargetMode="External"/><Relationship Id="rId2" Type="http://schemas.openxmlformats.org/officeDocument/2006/relationships/hyperlink" Target="mailto:abourassa@google.com" TargetMode="External"/><Relationship Id="rId1" Type="http://schemas.openxmlformats.org/officeDocument/2006/relationships/hyperlink" Target="mailto:afluitt@psiquantum.com" TargetMode="External"/><Relationship Id="rId6" Type="http://schemas.openxmlformats.org/officeDocument/2006/relationships/hyperlink" Target="mailto:ntembrevilla@psiquantum.com" TargetMode="External"/><Relationship Id="rId5" Type="http://schemas.openxmlformats.org/officeDocument/2006/relationships/hyperlink" Target="mailto:michael.mullan@ngc.com" TargetMode="External"/><Relationship Id="rId10" Type="http://schemas.openxmlformats.org/officeDocument/2006/relationships/hyperlink" Target="mailto:ruchi.pendse@ibm.com" TargetMode="External"/><Relationship Id="rId4" Type="http://schemas.openxmlformats.org/officeDocument/2006/relationships/hyperlink" Target="mailto:mark.jackson@quantinuum.com" TargetMode="External"/><Relationship Id="rId9" Type="http://schemas.openxmlformats.org/officeDocument/2006/relationships/hyperlink" Target="mailto:rickyyoung@qbraid.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zacdabassman200@gmail.com" TargetMode="External"/><Relationship Id="rId21" Type="http://schemas.openxmlformats.org/officeDocument/2006/relationships/hyperlink" Target="https://careeradvancement.wufoo.com/cabinet/16bd814b-5d9b-4735-bc20-b82c69f0a32e" TargetMode="External"/><Relationship Id="rId42" Type="http://schemas.openxmlformats.org/officeDocument/2006/relationships/hyperlink" Target="https://careeradvancement.wufoo.com/cabinet/dce36d5a-c3b3-45fa-9db8-b38103d41ce5" TargetMode="External"/><Relationship Id="rId63" Type="http://schemas.openxmlformats.org/officeDocument/2006/relationships/hyperlink" Target="https://careeradvancement.wufoo.com/cabinet/08683e0f-a8af-474b-9743-967000fd5a55" TargetMode="External"/><Relationship Id="rId84" Type="http://schemas.openxmlformats.org/officeDocument/2006/relationships/hyperlink" Target="https://careeradvancement.wufoo.com/cabinet/3d6ced50-17e4-4575-8a05-ee8e284e9318" TargetMode="External"/><Relationship Id="rId138" Type="http://schemas.openxmlformats.org/officeDocument/2006/relationships/hyperlink" Target="https://careeradvancement.wufoo.com/cabinet/934e1e37-8cde-4542-8715-a0ad54728402" TargetMode="External"/><Relationship Id="rId159" Type="http://schemas.openxmlformats.org/officeDocument/2006/relationships/hyperlink" Target="https://careeradvancement.wufoo.com/cabinet/99b08443-bfce-46b1-a183-1f115f2c978c" TargetMode="External"/><Relationship Id="rId170" Type="http://schemas.openxmlformats.org/officeDocument/2006/relationships/hyperlink" Target="https://careeradvancement.wufoo.com/cabinet/650c4cc8-4098-481d-aeb1-f7fbc9765f5d" TargetMode="External"/><Relationship Id="rId191" Type="http://schemas.openxmlformats.org/officeDocument/2006/relationships/hyperlink" Target="https://careeradvancement.wufoo.com/cabinet/1fe28888-6ec7-4b32-9851-ea6a1bfbdd20" TargetMode="External"/><Relationship Id="rId205" Type="http://schemas.openxmlformats.org/officeDocument/2006/relationships/hyperlink" Target="mailto:mxyao@uchicago.edu" TargetMode="External"/><Relationship Id="rId226" Type="http://schemas.openxmlformats.org/officeDocument/2006/relationships/hyperlink" Target="mailto:noamorris@uchicago.edu" TargetMode="External"/><Relationship Id="rId107" Type="http://schemas.openxmlformats.org/officeDocument/2006/relationships/hyperlink" Target="mailto:huszti@uchicago.edu" TargetMode="External"/><Relationship Id="rId11" Type="http://schemas.openxmlformats.org/officeDocument/2006/relationships/hyperlink" Target="mailto:cquintanar@uchicago.edu" TargetMode="External"/><Relationship Id="rId32" Type="http://schemas.openxmlformats.org/officeDocument/2006/relationships/hyperlink" Target="mailto:bartekf@uchicago.edu" TargetMode="External"/><Relationship Id="rId53" Type="http://schemas.openxmlformats.org/officeDocument/2006/relationships/hyperlink" Target="https://careeradvancement.wufoo.com/cabinet/e0a70fd9-754a-4610-8b57-9ffef5eab6d6" TargetMode="External"/><Relationship Id="rId74" Type="http://schemas.openxmlformats.org/officeDocument/2006/relationships/hyperlink" Target="mailto:kevwang@uchicago.edu" TargetMode="External"/><Relationship Id="rId128" Type="http://schemas.openxmlformats.org/officeDocument/2006/relationships/hyperlink" Target="mailto:jwpasssmore@uchicago.edu" TargetMode="External"/><Relationship Id="rId149" Type="http://schemas.openxmlformats.org/officeDocument/2006/relationships/hyperlink" Target="https://careeradvancement.wufoo.com/cabinet/8dee8d40-f552-4e32-ba07-3fce93e2716e" TargetMode="External"/><Relationship Id="rId5" Type="http://schemas.openxmlformats.org/officeDocument/2006/relationships/hyperlink" Target="mailto:chengzhiw@uchicago.edu" TargetMode="External"/><Relationship Id="rId95" Type="http://schemas.openxmlformats.org/officeDocument/2006/relationships/hyperlink" Target="mailto:smturro2@uchicago.edu" TargetMode="External"/><Relationship Id="rId160" Type="http://schemas.openxmlformats.org/officeDocument/2006/relationships/hyperlink" Target="mailto:elmcnesby@uchicago.edu" TargetMode="External"/><Relationship Id="rId181" Type="http://schemas.openxmlformats.org/officeDocument/2006/relationships/hyperlink" Target="https://careeradvancement.wufoo.com/cabinet/ee1d7c40-d92c-4a44-9cec-8656fa26340a" TargetMode="External"/><Relationship Id="rId216" Type="http://schemas.openxmlformats.org/officeDocument/2006/relationships/hyperlink" Target="mailto:prasanth@fnal.gov" TargetMode="External"/><Relationship Id="rId237" Type="http://schemas.openxmlformats.org/officeDocument/2006/relationships/printerSettings" Target="../printerSettings/printerSettings2.bin"/><Relationship Id="rId22" Type="http://schemas.openxmlformats.org/officeDocument/2006/relationships/hyperlink" Target="mailto:defnemeric@uchicago.edu" TargetMode="External"/><Relationship Id="rId43" Type="http://schemas.openxmlformats.org/officeDocument/2006/relationships/hyperlink" Target="mailto:vmcdermott@uchicago.edu" TargetMode="External"/><Relationship Id="rId64" Type="http://schemas.openxmlformats.org/officeDocument/2006/relationships/hyperlink" Target="mailto:lwu6@uchicago.edu" TargetMode="External"/><Relationship Id="rId118" Type="http://schemas.openxmlformats.org/officeDocument/2006/relationships/hyperlink" Target="mailto:kgupta89@wisc.edu" TargetMode="External"/><Relationship Id="rId139" Type="http://schemas.openxmlformats.org/officeDocument/2006/relationships/hyperlink" Target="mailto:tmeznarsic@uchicago.edu" TargetMode="External"/><Relationship Id="rId85" Type="http://schemas.openxmlformats.org/officeDocument/2006/relationships/hyperlink" Target="mailto:uzielgarciam@uchicago.edu" TargetMode="External"/><Relationship Id="rId150" Type="http://schemas.openxmlformats.org/officeDocument/2006/relationships/hyperlink" Target="mailto:henryczarnecki@uchicago.edu" TargetMode="External"/><Relationship Id="rId171" Type="http://schemas.openxmlformats.org/officeDocument/2006/relationships/hyperlink" Target="mailto:xanderh@uchicago.edu" TargetMode="External"/><Relationship Id="rId192" Type="http://schemas.openxmlformats.org/officeDocument/2006/relationships/hyperlink" Target="mailto:yifanliao@uchicago.edu" TargetMode="External"/><Relationship Id="rId206" Type="http://schemas.openxmlformats.org/officeDocument/2006/relationships/hyperlink" Target="mailto:pthiraviam@uchicago.edu" TargetMode="External"/><Relationship Id="rId227" Type="http://schemas.openxmlformats.org/officeDocument/2006/relationships/hyperlink" Target="https://careeradvancement.wufoo.com/cabinet/d7d7e85f-b034-45ab-9f98-44f6ed7de1f1" TargetMode="External"/><Relationship Id="rId12" Type="http://schemas.openxmlformats.org/officeDocument/2006/relationships/hyperlink" Target="https://careeradvancement.wufoo.com/cabinet/c26b6fb4-54cc-48a0-9a51-2f3d8e36aef1" TargetMode="External"/><Relationship Id="rId33" Type="http://schemas.openxmlformats.org/officeDocument/2006/relationships/hyperlink" Target="https://careeradvancement.wufoo.com/cabinet/540829d4-b882-497e-a0f3-2d894011a3c9" TargetMode="External"/><Relationship Id="rId108" Type="http://schemas.openxmlformats.org/officeDocument/2006/relationships/hyperlink" Target="https://careeradvancement.wufoo.com/cabinet/eebb0100-aa64-41c0-82e9-93a0d8c82c2a" TargetMode="External"/><Relationship Id="rId129" Type="http://schemas.openxmlformats.org/officeDocument/2006/relationships/hyperlink" Target="mailto:sagargupta@uchicago.edu" TargetMode="External"/><Relationship Id="rId54" Type="http://schemas.openxmlformats.org/officeDocument/2006/relationships/hyperlink" Target="mailto:zzhang253@uchicago.edu" TargetMode="External"/><Relationship Id="rId75" Type="http://schemas.openxmlformats.org/officeDocument/2006/relationships/hyperlink" Target="https://careeradvancement.wufoo.com/cabinet/f5aad974-2484-43c0-b728-6c94e95e3566" TargetMode="External"/><Relationship Id="rId96" Type="http://schemas.openxmlformats.org/officeDocument/2006/relationships/hyperlink" Target="https://careeradvancement.wufoo.com/cabinet/97d4db66-cbfd-4460-915f-081cfeb716bc" TargetMode="External"/><Relationship Id="rId140" Type="http://schemas.openxmlformats.org/officeDocument/2006/relationships/hyperlink" Target="mailto:sudrescu@uchicago.edu" TargetMode="External"/><Relationship Id="rId161" Type="http://schemas.openxmlformats.org/officeDocument/2006/relationships/hyperlink" Target="mailto:du245@purdue.edu" TargetMode="External"/><Relationship Id="rId182" Type="http://schemas.openxmlformats.org/officeDocument/2006/relationships/hyperlink" Target="mailto:zdena@uchiacgo.edu" TargetMode="External"/><Relationship Id="rId217" Type="http://schemas.openxmlformats.org/officeDocument/2006/relationships/hyperlink" Target="https://careeradvancement.wufoo.com/cabinet/2408c18e-1794-474c-8bda-7d95d511c424" TargetMode="External"/><Relationship Id="rId6" Type="http://schemas.openxmlformats.org/officeDocument/2006/relationships/hyperlink" Target="mailto:rspinolaecastro@uchicago.edu" TargetMode="External"/><Relationship Id="rId23" Type="http://schemas.openxmlformats.org/officeDocument/2006/relationships/hyperlink" Target="https://careeradvancement.wufoo.com/cabinet/2f88447f-673a-4fd9-a570-0b07c853bc93" TargetMode="External"/><Relationship Id="rId119" Type="http://schemas.openxmlformats.org/officeDocument/2006/relationships/hyperlink" Target="https://careeradvancement.wufoo.com/cabinet/fe4201aa-2323-47c5-9137-de6105e2efae" TargetMode="External"/><Relationship Id="rId44" Type="http://schemas.openxmlformats.org/officeDocument/2006/relationships/hyperlink" Target="https://careeradvancement.wufoo.com/cabinet/995b67a4-764a-4e8e-840a-ff674319069c" TargetMode="External"/><Relationship Id="rId65" Type="http://schemas.openxmlformats.org/officeDocument/2006/relationships/hyperlink" Target="https://careeradvancement.wufoo.com/cabinet/95fc81fe-586e-4cce-80ca-ba4e8bc9bd0c" TargetMode="External"/><Relationship Id="rId86" Type="http://schemas.openxmlformats.org/officeDocument/2006/relationships/hyperlink" Target="https://careeradvancement.wufoo.com/cabinet/1ec14e4b-41f4-47ff-9a9b-f204e06652e4" TargetMode="External"/><Relationship Id="rId130" Type="http://schemas.openxmlformats.org/officeDocument/2006/relationships/hyperlink" Target="https://careeradvancement.wufoo.com/cabinet/749ca8d6-8276-42b1-8117-fb32c6549e2e" TargetMode="External"/><Relationship Id="rId151" Type="http://schemas.openxmlformats.org/officeDocument/2006/relationships/hyperlink" Target="https://careeradvancement.wufoo.com/cabinet/e4d4a774-955b-4dc9-9a7a-438fc5ff0d04" TargetMode="External"/><Relationship Id="rId172" Type="http://schemas.openxmlformats.org/officeDocument/2006/relationships/hyperlink" Target="mailto:ksinha24@wisc.edu" TargetMode="External"/><Relationship Id="rId193" Type="http://schemas.openxmlformats.org/officeDocument/2006/relationships/hyperlink" Target="mailto:keerthivaasan@uchicago.edu" TargetMode="External"/><Relationship Id="rId207" Type="http://schemas.openxmlformats.org/officeDocument/2006/relationships/hyperlink" Target="https://careeradvancement.wufoo.com/cabinet/1b639516-079e-447c-8e61-b10563d7dc14" TargetMode="External"/><Relationship Id="rId228" Type="http://schemas.openxmlformats.org/officeDocument/2006/relationships/hyperlink" Target="mailto:kewang07@uchicago.edu" TargetMode="External"/><Relationship Id="rId13" Type="http://schemas.openxmlformats.org/officeDocument/2006/relationships/hyperlink" Target="mailto:rvenkat@uchicago.edu" TargetMode="External"/><Relationship Id="rId109" Type="http://schemas.openxmlformats.org/officeDocument/2006/relationships/hyperlink" Target="mailto:osipychevag@uchicago.edu" TargetMode="External"/><Relationship Id="rId34" Type="http://schemas.openxmlformats.org/officeDocument/2006/relationships/hyperlink" Target="mailto:patange@uchicago.edu" TargetMode="External"/><Relationship Id="rId55" Type="http://schemas.openxmlformats.org/officeDocument/2006/relationships/hyperlink" Target="https://careeradvancement.wufoo.com/cabinet/0b202c67-a048-4102-baed-3e309ec01207" TargetMode="External"/><Relationship Id="rId76" Type="http://schemas.openxmlformats.org/officeDocument/2006/relationships/hyperlink" Target="mailto:vveeravalli@uchicago.edu" TargetMode="External"/><Relationship Id="rId97" Type="http://schemas.openxmlformats.org/officeDocument/2006/relationships/hyperlink" Target="mailto:jiawang5@illinois.edu" TargetMode="External"/><Relationship Id="rId120" Type="http://schemas.openxmlformats.org/officeDocument/2006/relationships/hyperlink" Target="mailto:audreyx24@uchciago.edu" TargetMode="External"/><Relationship Id="rId141" Type="http://schemas.openxmlformats.org/officeDocument/2006/relationships/hyperlink" Target="mailto:ameenismail@uchicago.edu" TargetMode="External"/><Relationship Id="rId7" Type="http://schemas.openxmlformats.org/officeDocument/2006/relationships/hyperlink" Target="https://careeradvancement.wufoo.com/cabinet/1edcaaa8-91b8-414c-9ff7-bffbc14bd08b" TargetMode="External"/><Relationship Id="rId162" Type="http://schemas.openxmlformats.org/officeDocument/2006/relationships/hyperlink" Target="https://careeradvancement.wufoo.com/cabinet/f3c40547-9e35-4742-8e98-370e00561081" TargetMode="External"/><Relationship Id="rId183" Type="http://schemas.openxmlformats.org/officeDocument/2006/relationships/hyperlink" Target="https://careeradvancement.wufoo.com/cabinet/f39e558e-4205-493b-adf6-dc703264c743" TargetMode="External"/><Relationship Id="rId218" Type="http://schemas.openxmlformats.org/officeDocument/2006/relationships/hyperlink" Target="mailto:frankchaisl@gmail.com" TargetMode="External"/><Relationship Id="rId24" Type="http://schemas.openxmlformats.org/officeDocument/2006/relationships/hyperlink" Target="mailto:audreyx24@uchicago.edu" TargetMode="External"/><Relationship Id="rId45" Type="http://schemas.openxmlformats.org/officeDocument/2006/relationships/hyperlink" Target="mailto:abdurahman@uchicago.edu" TargetMode="External"/><Relationship Id="rId66" Type="http://schemas.openxmlformats.org/officeDocument/2006/relationships/hyperlink" Target="mailto:tomasblagitz@uchicago.edu" TargetMode="External"/><Relationship Id="rId87" Type="http://schemas.openxmlformats.org/officeDocument/2006/relationships/hyperlink" Target="mailto:azelm2@illinois.edu" TargetMode="External"/><Relationship Id="rId110" Type="http://schemas.openxmlformats.org/officeDocument/2006/relationships/hyperlink" Target="https://careeradvancement.wufoo.com/cabinet/594dd94d-53d3-4f99-bdf4-e67ed0514676" TargetMode="External"/><Relationship Id="rId131" Type="http://schemas.openxmlformats.org/officeDocument/2006/relationships/hyperlink" Target="mailto:andygold@uchicago.edu" TargetMode="External"/><Relationship Id="rId152" Type="http://schemas.openxmlformats.org/officeDocument/2006/relationships/hyperlink" Target="mailto:saminaeem@uchicago.edu" TargetMode="External"/><Relationship Id="rId173" Type="http://schemas.openxmlformats.org/officeDocument/2006/relationships/hyperlink" Target="mailto:ahona1@uchicago.edu" TargetMode="External"/><Relationship Id="rId194" Type="http://schemas.openxmlformats.org/officeDocument/2006/relationships/hyperlink" Target="mailto:cdeng2@uchicago.edu" TargetMode="External"/><Relationship Id="rId208" Type="http://schemas.openxmlformats.org/officeDocument/2006/relationships/hyperlink" Target="mailto:dpagel@wisc.edu" TargetMode="External"/><Relationship Id="rId229" Type="http://schemas.openxmlformats.org/officeDocument/2006/relationships/hyperlink" Target="https://careeradvancement.wufoo.com/cabinet/9bc69039-be9a-4b46-8fcb-06c0752873fe" TargetMode="External"/><Relationship Id="rId14" Type="http://schemas.openxmlformats.org/officeDocument/2006/relationships/hyperlink" Target="https://careeradvancement.wufoo.com/cabinet/2b969e2a-8599-45d3-94f6-6fac905dca91" TargetMode="External"/><Relationship Id="rId35" Type="http://schemas.openxmlformats.org/officeDocument/2006/relationships/hyperlink" Target="https://careeradvancement.wufoo.com/cabinet/d18e0fba-0033-4253-8249-cd639c868b34" TargetMode="External"/><Relationship Id="rId56" Type="http://schemas.openxmlformats.org/officeDocument/2006/relationships/hyperlink" Target="mailto:eavoss@uchicago.edu" TargetMode="External"/><Relationship Id="rId77" Type="http://schemas.openxmlformats.org/officeDocument/2006/relationships/hyperlink" Target="mailto:jamiesims05@uchicago.edu" TargetMode="External"/><Relationship Id="rId100" Type="http://schemas.openxmlformats.org/officeDocument/2006/relationships/hyperlink" Target="mailto:puyujiang2000@gmail.com" TargetMode="External"/><Relationship Id="rId8" Type="http://schemas.openxmlformats.org/officeDocument/2006/relationships/hyperlink" Target="mailto:marina.hesselberg@gmail.com" TargetMode="External"/><Relationship Id="rId98" Type="http://schemas.openxmlformats.org/officeDocument/2006/relationships/hyperlink" Target="https://careeradvancement.wufoo.com/cabinet/428b0e81-8454-4ddc-8d5a-2b49bf513a3e" TargetMode="External"/><Relationship Id="rId121" Type="http://schemas.openxmlformats.org/officeDocument/2006/relationships/hyperlink" Target="https://careeradvancement.wufoo.com/cabinet/51fb4855-1be3-4c26-86d5-b677b1a70d0f" TargetMode="External"/><Relationship Id="rId142" Type="http://schemas.openxmlformats.org/officeDocument/2006/relationships/hyperlink" Target="https://careeradvancement.wufoo.com/cabinet/e804f2d9-0cfb-4ac6-8269-80c049cd0081" TargetMode="External"/><Relationship Id="rId163" Type="http://schemas.openxmlformats.org/officeDocument/2006/relationships/hyperlink" Target="mailto:celawrence@uchicago.edu" TargetMode="External"/><Relationship Id="rId184" Type="http://schemas.openxmlformats.org/officeDocument/2006/relationships/hyperlink" Target="mailto:dipeshsingla668@gmail.com" TargetMode="External"/><Relationship Id="rId219" Type="http://schemas.openxmlformats.org/officeDocument/2006/relationships/hyperlink" Target="https://careeradvancement.wufoo.com/cabinet/0df72193-9db3-4d61-9fcf-1f9dd7d611f4" TargetMode="External"/><Relationship Id="rId230" Type="http://schemas.openxmlformats.org/officeDocument/2006/relationships/hyperlink" Target="mailto:laurenweiss@uchicago.edu" TargetMode="External"/><Relationship Id="rId25" Type="http://schemas.openxmlformats.org/officeDocument/2006/relationships/hyperlink" Target="https://careeradvancement.wufoo.com/cabinet/2c0f4b39-3c1f-4b09-8b4d-625c63fe7c59" TargetMode="External"/><Relationship Id="rId46" Type="http://schemas.openxmlformats.org/officeDocument/2006/relationships/hyperlink" Target="mailto:brubakerc@uchicago.edu" TargetMode="External"/><Relationship Id="rId67" Type="http://schemas.openxmlformats.org/officeDocument/2006/relationships/hyperlink" Target="https://careeradvancement.wufoo.com/cabinet/a2722125-b8cd-4225-9082-dca3d76945be" TargetMode="External"/><Relationship Id="rId88" Type="http://schemas.openxmlformats.org/officeDocument/2006/relationships/hyperlink" Target="https://careeradvancement.wufoo.com/cabinet/71bdcdf8-ca90-42f1-a2c3-dd3449bd2236" TargetMode="External"/><Relationship Id="rId111" Type="http://schemas.openxmlformats.org/officeDocument/2006/relationships/hyperlink" Target="mailto:hmei6@wisc.edu" TargetMode="External"/><Relationship Id="rId132" Type="http://schemas.openxmlformats.org/officeDocument/2006/relationships/hyperlink" Target="mailto:kgokhale@chicagobooth.edu" TargetMode="External"/><Relationship Id="rId153" Type="http://schemas.openxmlformats.org/officeDocument/2006/relationships/hyperlink" Target="https://careeradvancement.wufoo.com/cabinet/5b09ae6c-4065-48d3-803b-9d8f4cef0be2" TargetMode="External"/><Relationship Id="rId174" Type="http://schemas.openxmlformats.org/officeDocument/2006/relationships/hyperlink" Target="https://careeradvancement.wufoo.com/cabinet/40307ade-85df-41b8-9eda-71e64ed282e0" TargetMode="External"/><Relationship Id="rId195" Type="http://schemas.openxmlformats.org/officeDocument/2006/relationships/hyperlink" Target="https://careeradvancement.wufoo.com/cabinet/b88a8084-f67b-4454-ab8f-00f6ad94357a" TargetMode="External"/><Relationship Id="rId209" Type="http://schemas.openxmlformats.org/officeDocument/2006/relationships/hyperlink" Target="https://careeradvancement.wufoo.com/cabinet/f67fd0cf-ad81-400d-b3f1-e3848c587deb" TargetMode="External"/><Relationship Id="rId190" Type="http://schemas.openxmlformats.org/officeDocument/2006/relationships/hyperlink" Target="mailto:rsohal@uchicago.edu" TargetMode="External"/><Relationship Id="rId204" Type="http://schemas.openxmlformats.org/officeDocument/2006/relationships/hyperlink" Target="https://careeradvancement.wufoo.com/cabinet/5c010a3f-d06a-4591-b629-a8ff57c4235a" TargetMode="External"/><Relationship Id="rId220" Type="http://schemas.openxmlformats.org/officeDocument/2006/relationships/hyperlink" Target="mailto:mirose@uchicago.edu" TargetMode="External"/><Relationship Id="rId225" Type="http://schemas.openxmlformats.org/officeDocument/2006/relationships/hyperlink" Target="https://careeradvancement.wufoo.com/cabinet/cdaf4b8e-ea28-44c9-ae4b-76f64fdff5b0" TargetMode="External"/><Relationship Id="rId15" Type="http://schemas.openxmlformats.org/officeDocument/2006/relationships/hyperlink" Target="mailto:emeulbroek@uchicago.edu" TargetMode="External"/><Relationship Id="rId36" Type="http://schemas.openxmlformats.org/officeDocument/2006/relationships/hyperlink" Target="mailto:landreesen@uchicago.edu" TargetMode="External"/><Relationship Id="rId57" Type="http://schemas.openxmlformats.org/officeDocument/2006/relationships/hyperlink" Target="https://careeradvancement.wufoo.com/cabinet/10a2ec8b-20f2-4f29-b6ed-258eea319ab1" TargetMode="External"/><Relationship Id="rId106" Type="http://schemas.openxmlformats.org/officeDocument/2006/relationships/hyperlink" Target="https://careeradvancement.wufoo.com/cabinet/a93bf662-3e5f-49d2-aa25-01fd35317e3c" TargetMode="External"/><Relationship Id="rId127" Type="http://schemas.openxmlformats.org/officeDocument/2006/relationships/hyperlink" Target="https://careeradvancement.wufoo.com/cabinet/422327b5-c95d-4704-bd6b-61212bec3332" TargetMode="External"/><Relationship Id="rId10" Type="http://schemas.openxmlformats.org/officeDocument/2006/relationships/hyperlink" Target="https://careeradvancement.wufoo.com/cabinet/23a21ea9-dc75-4792-aa58-d8f03b3fbe9e" TargetMode="External"/><Relationship Id="rId31" Type="http://schemas.openxmlformats.org/officeDocument/2006/relationships/hyperlink" Target="https://careeradvancement.wufoo.com/cabinet/a99084d5-05eb-48c4-9480-251c78883eed" TargetMode="External"/><Relationship Id="rId52" Type="http://schemas.openxmlformats.org/officeDocument/2006/relationships/hyperlink" Target="mailto:nsodickson@uchicago.edu" TargetMode="External"/><Relationship Id="rId73" Type="http://schemas.openxmlformats.org/officeDocument/2006/relationships/hyperlink" Target="https://careeradvancement.wufoo.com/cabinet/7c1b26e0-5c0d-492d-af51-ac4ea6f45287" TargetMode="External"/><Relationship Id="rId78" Type="http://schemas.openxmlformats.org/officeDocument/2006/relationships/hyperlink" Target="https://careeradvancement.wufoo.com/cabinet/cc1d2ace-6ee3-491a-bf7d-82ecc86eaf03" TargetMode="External"/><Relationship Id="rId94" Type="http://schemas.openxmlformats.org/officeDocument/2006/relationships/hyperlink" Target="https://careeradvancement.wufoo.com/cabinet/83276ed6-d31e-4069-8d86-71569300f89f" TargetMode="External"/><Relationship Id="rId99" Type="http://schemas.openxmlformats.org/officeDocument/2006/relationships/hyperlink" Target="mailto:rossoneri@uchicago.edu" TargetMode="External"/><Relationship Id="rId101" Type="http://schemas.openxmlformats.org/officeDocument/2006/relationships/hyperlink" Target="mailto:moessnerm@uchicago.edu" TargetMode="External"/><Relationship Id="rId122" Type="http://schemas.openxmlformats.org/officeDocument/2006/relationships/hyperlink" Target="mailto:kabir@u.northwestern.edu" TargetMode="External"/><Relationship Id="rId143" Type="http://schemas.openxmlformats.org/officeDocument/2006/relationships/hyperlink" Target="mailto:mudunuri2@wisc.edu" TargetMode="External"/><Relationship Id="rId148" Type="http://schemas.openxmlformats.org/officeDocument/2006/relationships/hyperlink" Target="mailto:nicole24@lpcuwc.edu.hk" TargetMode="External"/><Relationship Id="rId164" Type="http://schemas.openxmlformats.org/officeDocument/2006/relationships/hyperlink" Target="https://careeradvancement.wufoo.com/cabinet/4a85421a-3a25-42a9-b951-250422171fc9" TargetMode="External"/><Relationship Id="rId169" Type="http://schemas.openxmlformats.org/officeDocument/2006/relationships/hyperlink" Target="mailto:brubakerc@uchicago.edu" TargetMode="External"/><Relationship Id="rId185" Type="http://schemas.openxmlformats.org/officeDocument/2006/relationships/hyperlink" Target="mailto:amanagrawal@uchicago.edu" TargetMode="External"/><Relationship Id="rId4" Type="http://schemas.openxmlformats.org/officeDocument/2006/relationships/hyperlink" Target="https://careeradvancement.wufoo.com/cabinet/a9715ef5-94ab-4b3b-99db-ecd8222cbb91" TargetMode="External"/><Relationship Id="rId9" Type="http://schemas.openxmlformats.org/officeDocument/2006/relationships/hyperlink" Target="mailto:pbhandari@uchicago.edu" TargetMode="External"/><Relationship Id="rId180" Type="http://schemas.openxmlformats.org/officeDocument/2006/relationships/hyperlink" Target="mailto:ceciliamerloni@uchicago.edu" TargetMode="External"/><Relationship Id="rId210" Type="http://schemas.openxmlformats.org/officeDocument/2006/relationships/hyperlink" Target="mailto:sghorai@illinois.edu" TargetMode="External"/><Relationship Id="rId215" Type="http://schemas.openxmlformats.org/officeDocument/2006/relationships/hyperlink" Target="https://careeradvancement.wufoo.com/cabinet/d5f19558-7f27-449a-964a-8e288f052635" TargetMode="External"/><Relationship Id="rId236" Type="http://schemas.openxmlformats.org/officeDocument/2006/relationships/hyperlink" Target="https://careeradvancement.wufoo.com/cabinet/42a06a52-3375-4563-8827-e1f223627f98" TargetMode="External"/><Relationship Id="rId26" Type="http://schemas.openxmlformats.org/officeDocument/2006/relationships/hyperlink" Target="mailto:aadarsh@uchicago.edu" TargetMode="External"/><Relationship Id="rId231" Type="http://schemas.openxmlformats.org/officeDocument/2006/relationships/hyperlink" Target="https://careeradvancement.wufoo.com/cabinet/052a03c0-ce2c-4634-af60-28b50419945e" TargetMode="External"/><Relationship Id="rId47" Type="http://schemas.openxmlformats.org/officeDocument/2006/relationships/hyperlink" Target="https://careeradvancement.wufoo.com/cabinet/accbce9e-98c7-4ab9-8c73-760fc9168c73" TargetMode="External"/><Relationship Id="rId68" Type="http://schemas.openxmlformats.org/officeDocument/2006/relationships/hyperlink" Target="mailto:chenyug@uchicago.edu" TargetMode="External"/><Relationship Id="rId89" Type="http://schemas.openxmlformats.org/officeDocument/2006/relationships/hyperlink" Target="mailto:sureshb2@illinois.edu" TargetMode="External"/><Relationship Id="rId112" Type="http://schemas.openxmlformats.org/officeDocument/2006/relationships/hyperlink" Target="https://careeradvancement.wufoo.com/cabinet/37442e4b-88dd-49b2-b4fa-818af590bf9b" TargetMode="External"/><Relationship Id="rId133" Type="http://schemas.openxmlformats.org/officeDocument/2006/relationships/hyperlink" Target="https://careeradvancement.wufoo.com/cabinet/121b0106-9548-43cd-9384-fb8fd3d5be5b" TargetMode="External"/><Relationship Id="rId154" Type="http://schemas.openxmlformats.org/officeDocument/2006/relationships/hyperlink" Target="mailto:miccioli@uchicago.edu" TargetMode="External"/><Relationship Id="rId175" Type="http://schemas.openxmlformats.org/officeDocument/2006/relationships/hyperlink" Target="mailto:engovatov@wisc.edu" TargetMode="External"/><Relationship Id="rId196" Type="http://schemas.openxmlformats.org/officeDocument/2006/relationships/hyperlink" Target="mailto:yuanming@uchicago.edu" TargetMode="External"/><Relationship Id="rId200" Type="http://schemas.openxmlformats.org/officeDocument/2006/relationships/hyperlink" Target="mailto:surajsi@uchicago.edu" TargetMode="External"/><Relationship Id="rId16" Type="http://schemas.openxmlformats.org/officeDocument/2006/relationships/hyperlink" Target="https://careeradvancement.wufoo.com/cabinet/8d3eaef5-3d78-4cec-9587-c86b059ba1c8" TargetMode="External"/><Relationship Id="rId221" Type="http://schemas.openxmlformats.org/officeDocument/2006/relationships/hyperlink" Target="mailto:mtoriyama@anl.gov" TargetMode="External"/><Relationship Id="rId37" Type="http://schemas.openxmlformats.org/officeDocument/2006/relationships/hyperlink" Target="https://careeradvancement.wufoo.com/cabinet/fd896551-7662-4ad2-80e5-953a039145c7" TargetMode="External"/><Relationship Id="rId58" Type="http://schemas.openxmlformats.org/officeDocument/2006/relationships/hyperlink" Target="mailto:rshin27@uchicago.edu" TargetMode="External"/><Relationship Id="rId79" Type="http://schemas.openxmlformats.org/officeDocument/2006/relationships/hyperlink" Target="mailto:hjiang283@wisc.edu" TargetMode="External"/><Relationship Id="rId102" Type="http://schemas.openxmlformats.org/officeDocument/2006/relationships/hyperlink" Target="https://careeradvancement.wufoo.com/cabinet/a2a05cd1-9fbd-40f5-85e0-bcf45c7086c7" TargetMode="External"/><Relationship Id="rId123" Type="http://schemas.openxmlformats.org/officeDocument/2006/relationships/hyperlink" Target="https://careeradvancement.wufoo.com/cabinet/787d495c-c637-4c92-a1af-aba3b0f13c71" TargetMode="External"/><Relationship Id="rId144" Type="http://schemas.openxmlformats.org/officeDocument/2006/relationships/hyperlink" Target="mailto:thompson62@wisc.edu" TargetMode="External"/><Relationship Id="rId90" Type="http://schemas.openxmlformats.org/officeDocument/2006/relationships/hyperlink" Target="mailto:sureshb2@illinois.edu" TargetMode="External"/><Relationship Id="rId165" Type="http://schemas.openxmlformats.org/officeDocument/2006/relationships/hyperlink" Target="mailto:indranilg@uchicago.edu" TargetMode="External"/><Relationship Id="rId186" Type="http://schemas.openxmlformats.org/officeDocument/2006/relationships/hyperlink" Target="mailto:mukundamandal@uchicago.edu" TargetMode="External"/><Relationship Id="rId211" Type="http://schemas.openxmlformats.org/officeDocument/2006/relationships/hyperlink" Target="mailto:maxwellzhang@uchicago.edu" TargetMode="External"/><Relationship Id="rId232" Type="http://schemas.openxmlformats.org/officeDocument/2006/relationships/hyperlink" Target="mailto:mmbengue@uchicago.edu" TargetMode="External"/><Relationship Id="rId27" Type="http://schemas.openxmlformats.org/officeDocument/2006/relationships/hyperlink" Target="mailto:kenlew@uchicago.edu" TargetMode="External"/><Relationship Id="rId48" Type="http://schemas.openxmlformats.org/officeDocument/2006/relationships/hyperlink" Target="mailto:ywen628@uchicago.edu" TargetMode="External"/><Relationship Id="rId69" Type="http://schemas.openxmlformats.org/officeDocument/2006/relationships/hyperlink" Target="https://careeradvancement.wufoo.com/cabinet/1d8f8c91-32fb-461a-91e7-1e8393011384" TargetMode="External"/><Relationship Id="rId113" Type="http://schemas.openxmlformats.org/officeDocument/2006/relationships/hyperlink" Target="mailto:nguyendo@uchicago.edu" TargetMode="External"/><Relationship Id="rId134" Type="http://schemas.openxmlformats.org/officeDocument/2006/relationships/hyperlink" Target="mailto:juliangli@uchicago.edu" TargetMode="External"/><Relationship Id="rId80" Type="http://schemas.openxmlformats.org/officeDocument/2006/relationships/hyperlink" Target="mailto:jlin529@wisc.edu" TargetMode="External"/><Relationship Id="rId155" Type="http://schemas.openxmlformats.org/officeDocument/2006/relationships/hyperlink" Target="mailto:vikramr@uchicago.edu" TargetMode="External"/><Relationship Id="rId176" Type="http://schemas.openxmlformats.org/officeDocument/2006/relationships/hyperlink" Target="https://careeradvancement.wufoo.com/cabinet/1608decb-0c73-44ac-acf5-0790545dca3f" TargetMode="External"/><Relationship Id="rId197" Type="http://schemas.openxmlformats.org/officeDocument/2006/relationships/hyperlink" Target="mailto:bbalyer@uchicago.edu" TargetMode="External"/><Relationship Id="rId201" Type="http://schemas.openxmlformats.org/officeDocument/2006/relationships/hyperlink" Target="mailto:qjwang@uchicago.edu" TargetMode="External"/><Relationship Id="rId222" Type="http://schemas.openxmlformats.org/officeDocument/2006/relationships/hyperlink" Target="mailto:shreyav@uchicago.edu" TargetMode="External"/><Relationship Id="rId17" Type="http://schemas.openxmlformats.org/officeDocument/2006/relationships/hyperlink" Target="mailto:kerryz@uchicago.edu" TargetMode="External"/><Relationship Id="rId38" Type="http://schemas.openxmlformats.org/officeDocument/2006/relationships/hyperlink" Target="mailto:fine1@uchicago.edu" TargetMode="External"/><Relationship Id="rId59" Type="http://schemas.openxmlformats.org/officeDocument/2006/relationships/hyperlink" Target="https://careeradvancement.wufoo.com/cabinet/d55c235a-9164-4e1c-bf90-91df7438b508" TargetMode="External"/><Relationship Id="rId103" Type="http://schemas.openxmlformats.org/officeDocument/2006/relationships/hyperlink" Target="mailto:Owakamare@uchicago.edu" TargetMode="External"/><Relationship Id="rId124" Type="http://schemas.openxmlformats.org/officeDocument/2006/relationships/hyperlink" Target="mailto:xuefeig2@illinois.edu" TargetMode="External"/><Relationship Id="rId70" Type="http://schemas.openxmlformats.org/officeDocument/2006/relationships/hyperlink" Target="mailto:miras05@uchicago.edu" TargetMode="External"/><Relationship Id="rId91" Type="http://schemas.openxmlformats.org/officeDocument/2006/relationships/hyperlink" Target="mailto:swastik2@illinois.edu" TargetMode="External"/><Relationship Id="rId145" Type="http://schemas.openxmlformats.org/officeDocument/2006/relationships/hyperlink" Target="https://careeradvancement.wufoo.com/cabinet/e424dd71-d151-4829-97f3-da36f4ab876f" TargetMode="External"/><Relationship Id="rId166" Type="http://schemas.openxmlformats.org/officeDocument/2006/relationships/hyperlink" Target="https://careeradvancement.wufoo.com/cabinet/18b2d3bf-712b-4014-addb-e7b137ae654a" TargetMode="External"/><Relationship Id="rId187" Type="http://schemas.openxmlformats.org/officeDocument/2006/relationships/hyperlink" Target="https://careeradvancement.wufoo.com/cabinet/ee2c9cd3-9218-4467-87b3-ebd55ed450d8" TargetMode="External"/><Relationship Id="rId1" Type="http://schemas.openxmlformats.org/officeDocument/2006/relationships/hyperlink" Target="mailto:sturm.ericaj@gmail.com" TargetMode="External"/><Relationship Id="rId212" Type="http://schemas.openxmlformats.org/officeDocument/2006/relationships/hyperlink" Target="https://careeradvancement.wufoo.com/cabinet/858da29f-e256-4fab-add8-3a838d87d4ef" TargetMode="External"/><Relationship Id="rId233" Type="http://schemas.openxmlformats.org/officeDocument/2006/relationships/hyperlink" Target="mailto:ymrichmond@uchicago.edu" TargetMode="External"/><Relationship Id="rId28" Type="http://schemas.openxmlformats.org/officeDocument/2006/relationships/hyperlink" Target="https://careeradvancement.wufoo.com/cabinet/6b97b551-162b-4c0d-bfe9-c1022c974519" TargetMode="External"/><Relationship Id="rId49" Type="http://schemas.openxmlformats.org/officeDocument/2006/relationships/hyperlink" Target="https://careeradvancement.wufoo.com/cabinet/2bd19a85-eca4-4e7b-98f9-f9d7799b9392" TargetMode="External"/><Relationship Id="rId114" Type="http://schemas.openxmlformats.org/officeDocument/2006/relationships/hyperlink" Target="https://careeradvancement.wufoo.com/cabinet/90e1f251-3651-4cc0-81a3-30e90f0edb61" TargetMode="External"/><Relationship Id="rId60" Type="http://schemas.openxmlformats.org/officeDocument/2006/relationships/hyperlink" Target="mailto:bradfordb@uchicago.edu" TargetMode="External"/><Relationship Id="rId81" Type="http://schemas.openxmlformats.org/officeDocument/2006/relationships/hyperlink" Target="mailto:ncipi@uchicago.edu" TargetMode="External"/><Relationship Id="rId135" Type="http://schemas.openxmlformats.org/officeDocument/2006/relationships/hyperlink" Target="mailto:iavdic@uchicago.edu" TargetMode="External"/><Relationship Id="rId156" Type="http://schemas.openxmlformats.org/officeDocument/2006/relationships/hyperlink" Target="mailto:ddellizotti@uchicago.edu" TargetMode="External"/><Relationship Id="rId177" Type="http://schemas.openxmlformats.org/officeDocument/2006/relationships/hyperlink" Target="mailto:diazmoreno@wisc.edu" TargetMode="External"/><Relationship Id="rId198" Type="http://schemas.openxmlformats.org/officeDocument/2006/relationships/hyperlink" Target="https://careeradvancement.wufoo.com/cabinet/52d7a2dd-8b3b-4a4a-bf88-0c2695659017" TargetMode="External"/><Relationship Id="rId202" Type="http://schemas.openxmlformats.org/officeDocument/2006/relationships/hyperlink" Target="https://careeradvancement.wufoo.com/cabinet/1b57f51e-430c-4c76-a425-f7f1efed0cb3" TargetMode="External"/><Relationship Id="rId223" Type="http://schemas.openxmlformats.org/officeDocument/2006/relationships/hyperlink" Target="https://careeradvancement.wufoo.com/cabinet/f076b343-648d-47d1-a812-829908075edd" TargetMode="External"/><Relationship Id="rId18" Type="http://schemas.openxmlformats.org/officeDocument/2006/relationships/hyperlink" Target="mailto:shivanishah@uchicago.edu" TargetMode="External"/><Relationship Id="rId39" Type="http://schemas.openxmlformats.org/officeDocument/2006/relationships/hyperlink" Target="mailto:hainay@uchicago.edu" TargetMode="External"/><Relationship Id="rId50" Type="http://schemas.openxmlformats.org/officeDocument/2006/relationships/hyperlink" Target="mailto:klinder@uchicago.edu" TargetMode="External"/><Relationship Id="rId104" Type="http://schemas.openxmlformats.org/officeDocument/2006/relationships/hyperlink" Target="https://careeradvancement.wufoo.com/cabinet/227dba1d-bd12-4f2a-804a-2668ad12be1b" TargetMode="External"/><Relationship Id="rId125" Type="http://schemas.openxmlformats.org/officeDocument/2006/relationships/hyperlink" Target="https://careeradvancement.wufoo.com/cabinet/e9c847fa-7c0f-455b-8ac5-450f14cce08e" TargetMode="External"/><Relationship Id="rId146" Type="http://schemas.openxmlformats.org/officeDocument/2006/relationships/hyperlink" Target="mailto:brandall@uchicago.edu" TargetMode="External"/><Relationship Id="rId167" Type="http://schemas.openxmlformats.org/officeDocument/2006/relationships/hyperlink" Target="mailto:xiaochuanwu@uchicago.edu" TargetMode="External"/><Relationship Id="rId188" Type="http://schemas.openxmlformats.org/officeDocument/2006/relationships/hyperlink" Target="mailto:srimaye@uchicago.edu" TargetMode="External"/><Relationship Id="rId71" Type="http://schemas.openxmlformats.org/officeDocument/2006/relationships/hyperlink" Target="https://careeradvancement.wufoo.com/cabinet/851b7136-c107-4d01-b077-3d06d2779602" TargetMode="External"/><Relationship Id="rId92" Type="http://schemas.openxmlformats.org/officeDocument/2006/relationships/hyperlink" Target="https://careeradvancement.wufoo.com/cabinet/8248f5d2-9179-4978-b00f-bb1618141a12" TargetMode="External"/><Relationship Id="rId213" Type="http://schemas.openxmlformats.org/officeDocument/2006/relationships/hyperlink" Target="mailto:agiannisismanes@uchicago.edu" TargetMode="External"/><Relationship Id="rId234" Type="http://schemas.openxmlformats.org/officeDocument/2006/relationships/hyperlink" Target="https://careeradvancement.wufoo.com/cabinet/3fec1414-19d1-49c9-b574-7ed947553beb" TargetMode="External"/><Relationship Id="rId2" Type="http://schemas.openxmlformats.org/officeDocument/2006/relationships/hyperlink" Target="https://careeradvancement.wufoo.com/cabinet/cc72e8f8-ede5-47d2-b477-55243316a063" TargetMode="External"/><Relationship Id="rId29" Type="http://schemas.openxmlformats.org/officeDocument/2006/relationships/hyperlink" Target="mailto:jgill6@wisc.edu" TargetMode="External"/><Relationship Id="rId40" Type="http://schemas.openxmlformats.org/officeDocument/2006/relationships/hyperlink" Target="https://careeradvancement.wufoo.com/cabinet/dff494e1-7426-453c-b0a8-ca63fe64445c" TargetMode="External"/><Relationship Id="rId115" Type="http://schemas.openxmlformats.org/officeDocument/2006/relationships/hyperlink" Target="mailto:dohkim9@uchicago.edu" TargetMode="External"/><Relationship Id="rId136" Type="http://schemas.openxmlformats.org/officeDocument/2006/relationships/hyperlink" Target="https://careeradvancement.wufoo.com/cabinet/429e7dd3-0fa3-4473-93c4-f90618e7bd55" TargetMode="External"/><Relationship Id="rId157" Type="http://schemas.openxmlformats.org/officeDocument/2006/relationships/hyperlink" Target="https://careeradvancement.wufoo.com/cabinet/6660fb79-dac8-4a9a-815f-bc4335bad500" TargetMode="External"/><Relationship Id="rId178" Type="http://schemas.openxmlformats.org/officeDocument/2006/relationships/hyperlink" Target="mailto:nagasaikrish@wisc.edu" TargetMode="External"/><Relationship Id="rId61" Type="http://schemas.openxmlformats.org/officeDocument/2006/relationships/hyperlink" Target="https://careeradvancement.wufoo.com/cabinet/ec72638b-8b3c-46c3-8f87-fd311ad4ecf7" TargetMode="External"/><Relationship Id="rId82" Type="http://schemas.openxmlformats.org/officeDocument/2006/relationships/hyperlink" Target="mailto:haotianw@uchicago.edu" TargetMode="External"/><Relationship Id="rId199" Type="http://schemas.openxmlformats.org/officeDocument/2006/relationships/hyperlink" Target="mailto:suun@uchicago.edu" TargetMode="External"/><Relationship Id="rId203" Type="http://schemas.openxmlformats.org/officeDocument/2006/relationships/hyperlink" Target="mailto:jlin529@wisc.edu" TargetMode="External"/><Relationship Id="rId19" Type="http://schemas.openxmlformats.org/officeDocument/2006/relationships/hyperlink" Target="https://careeradvancement.wufoo.com/cabinet/0eb98dac-e1ec-4547-a538-1e1d371f0f06" TargetMode="External"/><Relationship Id="rId224" Type="http://schemas.openxmlformats.org/officeDocument/2006/relationships/hyperlink" Target="mailto:yunjih@uchicago.edu" TargetMode="External"/><Relationship Id="rId30" Type="http://schemas.openxmlformats.org/officeDocument/2006/relationships/hyperlink" Target="mailto:vtutuncu@uchicago.edu" TargetMode="External"/><Relationship Id="rId105" Type="http://schemas.openxmlformats.org/officeDocument/2006/relationships/hyperlink" Target="mailto:mehrdad@illinois.edu" TargetMode="External"/><Relationship Id="rId126" Type="http://schemas.openxmlformats.org/officeDocument/2006/relationships/hyperlink" Target="mailto:ryoon7@uchicago.edu" TargetMode="External"/><Relationship Id="rId147" Type="http://schemas.openxmlformats.org/officeDocument/2006/relationships/hyperlink" Target="https://careeradvancement.wufoo.com/cabinet/12dd01f4-e901-4324-8a1e-bc2926f3fb71" TargetMode="External"/><Relationship Id="rId168" Type="http://schemas.openxmlformats.org/officeDocument/2006/relationships/hyperlink" Target="https://careeradvancement.wufoo.com/cabinet/39d1bb1c-db03-4e1e-9567-77256febf75e" TargetMode="External"/><Relationship Id="rId51" Type="http://schemas.openxmlformats.org/officeDocument/2006/relationships/hyperlink" Target="https://careeradvancement.wufoo.com/cabinet/6a21d4e4-cd11-440b-8725-53e28ce23fdc" TargetMode="External"/><Relationship Id="rId72" Type="http://schemas.openxmlformats.org/officeDocument/2006/relationships/hyperlink" Target="mailto:sheel@uchicago.edu" TargetMode="External"/><Relationship Id="rId93" Type="http://schemas.openxmlformats.org/officeDocument/2006/relationships/hyperlink" Target="mailto:lgkim@uchicago.edu" TargetMode="External"/><Relationship Id="rId189" Type="http://schemas.openxmlformats.org/officeDocument/2006/relationships/hyperlink" Target="https://careeradvancement.wufoo.com/cabinet/9f7772ce-1209-4f91-9a8f-8b5e18a87fae" TargetMode="External"/><Relationship Id="rId3" Type="http://schemas.openxmlformats.org/officeDocument/2006/relationships/hyperlink" Target="mailto:joneskimk@uchicago.edu" TargetMode="External"/><Relationship Id="rId214" Type="http://schemas.openxmlformats.org/officeDocument/2006/relationships/hyperlink" Target="mailto:ssrivastav59@wisc.edu" TargetMode="External"/><Relationship Id="rId235" Type="http://schemas.openxmlformats.org/officeDocument/2006/relationships/hyperlink" Target="mailto:ninachang@uchicago.edu" TargetMode="External"/><Relationship Id="rId116" Type="http://schemas.openxmlformats.org/officeDocument/2006/relationships/hyperlink" Target="https://careeradvancement.wufoo.com/cabinet/45ff4cd2-ad78-4550-8389-4e64bc160ce9" TargetMode="External"/><Relationship Id="rId137" Type="http://schemas.openxmlformats.org/officeDocument/2006/relationships/hyperlink" Target="mailto:dburling@chicagobooth.edu" TargetMode="External"/><Relationship Id="rId158" Type="http://schemas.openxmlformats.org/officeDocument/2006/relationships/hyperlink" Target="mailto:xhtang@uchicago.edu" TargetMode="External"/><Relationship Id="rId20" Type="http://schemas.openxmlformats.org/officeDocument/2006/relationships/hyperlink" Target="mailto:dhirpalshah@uchicago.edu" TargetMode="External"/><Relationship Id="rId41" Type="http://schemas.openxmlformats.org/officeDocument/2006/relationships/hyperlink" Target="mailto:kdough01@uchicago.edu" TargetMode="External"/><Relationship Id="rId62" Type="http://schemas.openxmlformats.org/officeDocument/2006/relationships/hyperlink" Target="mailto:jwang124816@uchicago.edu" TargetMode="External"/><Relationship Id="rId83" Type="http://schemas.openxmlformats.org/officeDocument/2006/relationships/hyperlink" Target="mailto:jvatel@uchicago.edu" TargetMode="External"/><Relationship Id="rId179" Type="http://schemas.openxmlformats.org/officeDocument/2006/relationships/hyperlink" Target="https://careeradvancement.wufoo.com/cabinet/65e1e726-5276-437c-a171-f4b90c01c2b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ntembrevilla@psiquantum.com" TargetMode="External"/><Relationship Id="rId13" Type="http://schemas.openxmlformats.org/officeDocument/2006/relationships/printerSettings" Target="../printerSettings/printerSettings3.bin"/><Relationship Id="rId3" Type="http://schemas.openxmlformats.org/officeDocument/2006/relationships/hyperlink" Target="mailto:eweaston@uchicago.edu" TargetMode="External"/><Relationship Id="rId7" Type="http://schemas.openxmlformats.org/officeDocument/2006/relationships/hyperlink" Target="mailto:ntembrevilla@psiquantum.com" TargetMode="External"/><Relationship Id="rId12" Type="http://schemas.openxmlformats.org/officeDocument/2006/relationships/hyperlink" Target="mailto:veena@unitary.foundation" TargetMode="External"/><Relationship Id="rId2" Type="http://schemas.openxmlformats.org/officeDocument/2006/relationships/hyperlink" Target="mailto:abourassa@google.com" TargetMode="External"/><Relationship Id="rId1" Type="http://schemas.openxmlformats.org/officeDocument/2006/relationships/hyperlink" Target="mailto:afluitt@psiquantum.com" TargetMode="External"/><Relationship Id="rId6" Type="http://schemas.openxmlformats.org/officeDocument/2006/relationships/hyperlink" Target="mailto:michael.mullan@ngc.com" TargetMode="External"/><Relationship Id="rId11" Type="http://schemas.openxmlformats.org/officeDocument/2006/relationships/hyperlink" Target="mailto:ruchi.pendse@ibm.com" TargetMode="External"/><Relationship Id="rId5" Type="http://schemas.openxmlformats.org/officeDocument/2006/relationships/hyperlink" Target="mailto:mark.jackson@quantinuum.com" TargetMode="External"/><Relationship Id="rId10" Type="http://schemas.openxmlformats.org/officeDocument/2006/relationships/hyperlink" Target="mailto:rickyyoung@qbraid.com" TargetMode="External"/><Relationship Id="rId4" Type="http://schemas.openxmlformats.org/officeDocument/2006/relationships/hyperlink" Target="mailto:moloni@wisc.edu" TargetMode="External"/><Relationship Id="rId9" Type="http://schemas.openxmlformats.org/officeDocument/2006/relationships/hyperlink" Target="mailto:reese.brown@quantinuum.co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careeradvancement.wufoo.com/cabinet/594dd94d-53d3-4f99-bdf4-e67ed0514676" TargetMode="External"/><Relationship Id="rId21" Type="http://schemas.openxmlformats.org/officeDocument/2006/relationships/hyperlink" Target="mailto:dhirpalshah@uchicago.edu" TargetMode="External"/><Relationship Id="rId42" Type="http://schemas.openxmlformats.org/officeDocument/2006/relationships/hyperlink" Target="mailto:hainay@uchicago.edu" TargetMode="External"/><Relationship Id="rId63" Type="http://schemas.openxmlformats.org/officeDocument/2006/relationships/hyperlink" Target="mailto:rshin27@uchicago.edu" TargetMode="External"/><Relationship Id="rId84" Type="http://schemas.openxmlformats.org/officeDocument/2006/relationships/hyperlink" Target="mailto:jamiesims05@uchicago.edu" TargetMode="External"/><Relationship Id="rId138" Type="http://schemas.openxmlformats.org/officeDocument/2006/relationships/hyperlink" Target="mailto:sagargupta@uchicago.edu" TargetMode="External"/><Relationship Id="rId159" Type="http://schemas.openxmlformats.org/officeDocument/2006/relationships/hyperlink" Target="mailto:henryczarnecki@uchicago.edu" TargetMode="External"/><Relationship Id="rId170" Type="http://schemas.openxmlformats.org/officeDocument/2006/relationships/hyperlink" Target="mailto:du245@purdue.edu" TargetMode="External"/><Relationship Id="rId191" Type="http://schemas.openxmlformats.org/officeDocument/2006/relationships/hyperlink" Target="https://careeradvancement.wufoo.com/cabinet/ee1d7c40-d92c-4a44-9cec-8656fa26340a" TargetMode="External"/><Relationship Id="rId205" Type="http://schemas.openxmlformats.org/officeDocument/2006/relationships/hyperlink" Target="https://careeradvancement.wufoo.com/cabinet/b88a8084-f67b-4454-ab8f-00f6ad94357a" TargetMode="External"/><Relationship Id="rId226" Type="http://schemas.openxmlformats.org/officeDocument/2006/relationships/hyperlink" Target="mailto:prasanth@fnal.gov" TargetMode="External"/><Relationship Id="rId107" Type="http://schemas.openxmlformats.org/officeDocument/2006/relationships/hyperlink" Target="mailto:puyujiang2000@gmail.com" TargetMode="External"/><Relationship Id="rId11" Type="http://schemas.openxmlformats.org/officeDocument/2006/relationships/hyperlink" Target="https://careeradvancement.wufoo.com/cabinet/23a21ea9-dc75-4792-aa58-d8f03b3fbe9e" TargetMode="External"/><Relationship Id="rId32" Type="http://schemas.openxmlformats.org/officeDocument/2006/relationships/hyperlink" Target="mailto:jgill6@wisc.edu" TargetMode="External"/><Relationship Id="rId53" Type="http://schemas.openxmlformats.org/officeDocument/2006/relationships/hyperlink" Target="mailto:xhtang@uchicago.edu" TargetMode="External"/><Relationship Id="rId74" Type="http://schemas.openxmlformats.org/officeDocument/2006/relationships/hyperlink" Target="https://careeradvancement.wufoo.com/cabinet/a2722125-b8cd-4225-9082-dca3d76945be" TargetMode="External"/><Relationship Id="rId128" Type="http://schemas.openxmlformats.org/officeDocument/2006/relationships/hyperlink" Target="https://careeradvancement.wufoo.com/cabinet/51fb4855-1be3-4c26-86d5-b677b1a70d0f" TargetMode="External"/><Relationship Id="rId149" Type="http://schemas.openxmlformats.org/officeDocument/2006/relationships/hyperlink" Target="mailto:sudrescu@uchicago.edu" TargetMode="External"/><Relationship Id="rId5" Type="http://schemas.openxmlformats.org/officeDocument/2006/relationships/hyperlink" Target="https://careeradvancement.wufoo.com/cabinet/a9715ef5-94ab-4b3b-99db-ecd8222cbb91" TargetMode="External"/><Relationship Id="rId95" Type="http://schemas.openxmlformats.org/officeDocument/2006/relationships/hyperlink" Target="https://careeradvancement.wufoo.com/cabinet/71bdcdf8-ca90-42f1-a2c3-dd3449bd2236" TargetMode="External"/><Relationship Id="rId160" Type="http://schemas.openxmlformats.org/officeDocument/2006/relationships/hyperlink" Target="https://careeradvancement.wufoo.com/cabinet/e4d4a774-955b-4dc9-9a7a-438fc5ff0d04" TargetMode="External"/><Relationship Id="rId181" Type="http://schemas.openxmlformats.org/officeDocument/2006/relationships/hyperlink" Target="mailto:ksinha24@wisc.edu" TargetMode="External"/><Relationship Id="rId216" Type="http://schemas.openxmlformats.org/officeDocument/2006/relationships/hyperlink" Target="mailto:pthiraviam@uchicago.edu" TargetMode="External"/><Relationship Id="rId237" Type="http://schemas.openxmlformats.org/officeDocument/2006/relationships/hyperlink" Target="https://careeradvancement.wufoo.com/cabinet/d7d7e85f-b034-45ab-9f98-44f6ed7de1f1" TargetMode="External"/><Relationship Id="rId22" Type="http://schemas.openxmlformats.org/officeDocument/2006/relationships/hyperlink" Target="https://careeradvancement.wufoo.com/cabinet/16bd814b-5d9b-4735-bc20-b82c69f0a32e" TargetMode="External"/><Relationship Id="rId43" Type="http://schemas.openxmlformats.org/officeDocument/2006/relationships/hyperlink" Target="https://careeradvancement.wufoo.com/cabinet/dff494e1-7426-453c-b0a8-ca63fe64445c" TargetMode="External"/><Relationship Id="rId64" Type="http://schemas.openxmlformats.org/officeDocument/2006/relationships/hyperlink" Target="https://careeradvancement.wufoo.com/cabinet/d55c235a-9164-4e1c-bf90-91df7438b508" TargetMode="External"/><Relationship Id="rId118" Type="http://schemas.openxmlformats.org/officeDocument/2006/relationships/hyperlink" Target="mailto:hmei6@wisc.edu" TargetMode="External"/><Relationship Id="rId139" Type="http://schemas.openxmlformats.org/officeDocument/2006/relationships/hyperlink" Target="https://careeradvancement.wufoo.com/cabinet/749ca8d6-8276-42b1-8117-fb32c6549e2e" TargetMode="External"/><Relationship Id="rId85" Type="http://schemas.openxmlformats.org/officeDocument/2006/relationships/hyperlink" Target="https://careeradvancement.wufoo.com/cabinet/cc1d2ace-6ee3-491a-bf7d-82ecc86eaf03" TargetMode="External"/><Relationship Id="rId150" Type="http://schemas.openxmlformats.org/officeDocument/2006/relationships/hyperlink" Target="mailto:ameenismail@uchicago.edu" TargetMode="External"/><Relationship Id="rId171" Type="http://schemas.openxmlformats.org/officeDocument/2006/relationships/hyperlink" Target="https://careeradvancement.wufoo.com/cabinet/f3c40547-9e35-4742-8e98-370e00561081" TargetMode="External"/><Relationship Id="rId192" Type="http://schemas.openxmlformats.org/officeDocument/2006/relationships/hyperlink" Target="mailto:zdena@uchiacgo.edu" TargetMode="External"/><Relationship Id="rId206" Type="http://schemas.openxmlformats.org/officeDocument/2006/relationships/hyperlink" Target="mailto:yuanming@uchicago.edu" TargetMode="External"/><Relationship Id="rId227" Type="http://schemas.openxmlformats.org/officeDocument/2006/relationships/hyperlink" Target="https://careeradvancement.wufoo.com/cabinet/2408c18e-1794-474c-8bda-7d95d511c424" TargetMode="External"/><Relationship Id="rId12" Type="http://schemas.openxmlformats.org/officeDocument/2006/relationships/hyperlink" Target="mailto:cquintanar@uchicago.edu" TargetMode="External"/><Relationship Id="rId33" Type="http://schemas.openxmlformats.org/officeDocument/2006/relationships/hyperlink" Target="mailto:vtutuncu@uchicago.edu" TargetMode="External"/><Relationship Id="rId108" Type="http://schemas.openxmlformats.org/officeDocument/2006/relationships/hyperlink" Target="mailto:moessnerm@uchicago.edu" TargetMode="External"/><Relationship Id="rId129" Type="http://schemas.openxmlformats.org/officeDocument/2006/relationships/hyperlink" Target="mailto:srimaye@uchicago.edu" TargetMode="External"/><Relationship Id="rId54" Type="http://schemas.openxmlformats.org/officeDocument/2006/relationships/hyperlink" Target="https://careeradvancement.wufoo.com/cabinet/0f2fdaa0-cf31-49c4-a123-ab9326e821a3" TargetMode="External"/><Relationship Id="rId75" Type="http://schemas.openxmlformats.org/officeDocument/2006/relationships/hyperlink" Target="mailto:chenyug@uchicago.edu" TargetMode="External"/><Relationship Id="rId96" Type="http://schemas.openxmlformats.org/officeDocument/2006/relationships/hyperlink" Target="mailto:sureshb2@illinois.edu" TargetMode="External"/><Relationship Id="rId140" Type="http://schemas.openxmlformats.org/officeDocument/2006/relationships/hyperlink" Target="mailto:andygold@uchicago.edu" TargetMode="External"/><Relationship Id="rId161" Type="http://schemas.openxmlformats.org/officeDocument/2006/relationships/hyperlink" Target="mailto:saminaeem@uchicago.edu" TargetMode="External"/><Relationship Id="rId182" Type="http://schemas.openxmlformats.org/officeDocument/2006/relationships/hyperlink" Target="mailto:ahona1@uchicago.edu" TargetMode="External"/><Relationship Id="rId217" Type="http://schemas.openxmlformats.org/officeDocument/2006/relationships/hyperlink" Target="https://careeradvancement.wufoo.com/cabinet/1b639516-079e-447c-8e61-b10563d7dc14" TargetMode="External"/><Relationship Id="rId6" Type="http://schemas.openxmlformats.org/officeDocument/2006/relationships/hyperlink" Target="mailto:chengzhiw@uchicago.edu" TargetMode="External"/><Relationship Id="rId238" Type="http://schemas.openxmlformats.org/officeDocument/2006/relationships/hyperlink" Target="mailto:kewang07@uchicago.edu" TargetMode="External"/><Relationship Id="rId23" Type="http://schemas.openxmlformats.org/officeDocument/2006/relationships/hyperlink" Target="mailto:nguyendo@uchicago.edu" TargetMode="External"/><Relationship Id="rId119" Type="http://schemas.openxmlformats.org/officeDocument/2006/relationships/hyperlink" Target="https://careeradvancement.wufoo.com/cabinet/37442e4b-88dd-49b2-b4fa-818af590bf9b" TargetMode="External"/><Relationship Id="rId44" Type="http://schemas.openxmlformats.org/officeDocument/2006/relationships/hyperlink" Target="mailto:kdough01@uchicago.edu" TargetMode="External"/><Relationship Id="rId65" Type="http://schemas.openxmlformats.org/officeDocument/2006/relationships/hyperlink" Target="mailto:bradfordb@uchicago.edu" TargetMode="External"/><Relationship Id="rId86" Type="http://schemas.openxmlformats.org/officeDocument/2006/relationships/hyperlink" Target="mailto:hjiang283@wisc.edu" TargetMode="External"/><Relationship Id="rId130" Type="http://schemas.openxmlformats.org/officeDocument/2006/relationships/hyperlink" Target="https://careeradvancement.wufoo.com/cabinet/1f9f5ee3-c458-4d81-8072-3a780ca815a3" TargetMode="External"/><Relationship Id="rId151" Type="http://schemas.openxmlformats.org/officeDocument/2006/relationships/hyperlink" Target="https://careeradvancement.wufoo.com/cabinet/e804f2d9-0cfb-4ac6-8269-80c049cd0081" TargetMode="External"/><Relationship Id="rId172" Type="http://schemas.openxmlformats.org/officeDocument/2006/relationships/hyperlink" Target="mailto:celawrence@uchicago.edu" TargetMode="External"/><Relationship Id="rId193" Type="http://schemas.openxmlformats.org/officeDocument/2006/relationships/hyperlink" Target="https://careeradvancement.wufoo.com/cabinet/f39e558e-4205-493b-adf6-dc703264c743" TargetMode="External"/><Relationship Id="rId207" Type="http://schemas.openxmlformats.org/officeDocument/2006/relationships/hyperlink" Target="mailto:bbalyer@uchicago.edu" TargetMode="External"/><Relationship Id="rId228" Type="http://schemas.openxmlformats.org/officeDocument/2006/relationships/hyperlink" Target="mailto:frankchaisl@gmail.com" TargetMode="External"/><Relationship Id="rId13" Type="http://schemas.openxmlformats.org/officeDocument/2006/relationships/hyperlink" Target="https://careeradvancement.wufoo.com/cabinet/c26b6fb4-54cc-48a0-9a51-2f3d8e36aef1" TargetMode="External"/><Relationship Id="rId109" Type="http://schemas.openxmlformats.org/officeDocument/2006/relationships/hyperlink" Target="https://careeradvancement.wufoo.com/cabinet/a2a05cd1-9fbd-40f5-85e0-bcf45c7086c7" TargetMode="External"/><Relationship Id="rId34" Type="http://schemas.openxmlformats.org/officeDocument/2006/relationships/hyperlink" Target="https://careeradvancement.wufoo.com/cabinet/a99084d5-05eb-48c4-9480-251c78883eed" TargetMode="External"/><Relationship Id="rId55" Type="http://schemas.openxmlformats.org/officeDocument/2006/relationships/hyperlink" Target="mailto:klinder@uchicago.edu" TargetMode="External"/><Relationship Id="rId76" Type="http://schemas.openxmlformats.org/officeDocument/2006/relationships/hyperlink" Target="https://careeradvancement.wufoo.com/cabinet/1d8f8c91-32fb-461a-91e7-1e8393011384" TargetMode="External"/><Relationship Id="rId97" Type="http://schemas.openxmlformats.org/officeDocument/2006/relationships/hyperlink" Target="mailto:sureshb2@illinois.edu" TargetMode="External"/><Relationship Id="rId120" Type="http://schemas.openxmlformats.org/officeDocument/2006/relationships/hyperlink" Target="mailto:nguyendo@uchicago.edu" TargetMode="External"/><Relationship Id="rId141" Type="http://schemas.openxmlformats.org/officeDocument/2006/relationships/hyperlink" Target="mailto:kgokhale@chicagobooth.edu" TargetMode="External"/><Relationship Id="rId7" Type="http://schemas.openxmlformats.org/officeDocument/2006/relationships/hyperlink" Target="mailto:rspinolaecastro@uchicago.edu" TargetMode="External"/><Relationship Id="rId162" Type="http://schemas.openxmlformats.org/officeDocument/2006/relationships/hyperlink" Target="https://careeradvancement.wufoo.com/cabinet/5b09ae6c-4065-48d3-803b-9d8f4cef0be2" TargetMode="External"/><Relationship Id="rId183" Type="http://schemas.openxmlformats.org/officeDocument/2006/relationships/hyperlink" Target="https://careeradvancement.wufoo.com/cabinet/40307ade-85df-41b8-9eda-71e64ed282e0" TargetMode="External"/><Relationship Id="rId218" Type="http://schemas.openxmlformats.org/officeDocument/2006/relationships/hyperlink" Target="mailto:dpagel@wisc.edu" TargetMode="External"/><Relationship Id="rId239" Type="http://schemas.openxmlformats.org/officeDocument/2006/relationships/hyperlink" Target="https://careeradvancement.wufoo.com/cabinet/9bc69039-be9a-4b46-8fcb-06c0752873fe" TargetMode="External"/><Relationship Id="rId24" Type="http://schemas.openxmlformats.org/officeDocument/2006/relationships/hyperlink" Target="https://careeradvancement.wufoo.com/cabinet/8dbc4765-d25e-4cb0-91e8-18516688b73f" TargetMode="External"/><Relationship Id="rId45" Type="http://schemas.openxmlformats.org/officeDocument/2006/relationships/hyperlink" Target="https://careeradvancement.wufoo.com/cabinet/dce36d5a-c3b3-45fa-9db8-b38103d41ce5" TargetMode="External"/><Relationship Id="rId66" Type="http://schemas.openxmlformats.org/officeDocument/2006/relationships/hyperlink" Target="https://careeradvancement.wufoo.com/cabinet/ec72638b-8b3c-46c3-8f87-fd311ad4ecf7" TargetMode="External"/><Relationship Id="rId87" Type="http://schemas.openxmlformats.org/officeDocument/2006/relationships/hyperlink" Target="mailto:jlin529@wisc.edu" TargetMode="External"/><Relationship Id="rId110" Type="http://schemas.openxmlformats.org/officeDocument/2006/relationships/hyperlink" Target="mailto:Owakamare@uchicago.edu" TargetMode="External"/><Relationship Id="rId131" Type="http://schemas.openxmlformats.org/officeDocument/2006/relationships/hyperlink" Target="mailto:kabir@u.northwestern.edu" TargetMode="External"/><Relationship Id="rId152" Type="http://schemas.openxmlformats.org/officeDocument/2006/relationships/hyperlink" Target="mailto:mudunuri2@wisc.edu" TargetMode="External"/><Relationship Id="rId173" Type="http://schemas.openxmlformats.org/officeDocument/2006/relationships/hyperlink" Target="https://careeradvancement.wufoo.com/cabinet/4a85421a-3a25-42a9-b951-250422171fc9" TargetMode="External"/><Relationship Id="rId194" Type="http://schemas.openxmlformats.org/officeDocument/2006/relationships/hyperlink" Target="mailto:dipeshsingla668@gmail.com" TargetMode="External"/><Relationship Id="rId208" Type="http://schemas.openxmlformats.org/officeDocument/2006/relationships/hyperlink" Target="https://careeradvancement.wufoo.com/cabinet/52d7a2dd-8b3b-4a4a-bf88-0c2695659017" TargetMode="External"/><Relationship Id="rId229" Type="http://schemas.openxmlformats.org/officeDocument/2006/relationships/hyperlink" Target="https://careeradvancement.wufoo.com/cabinet/0df72193-9db3-4d61-9fcf-1f9dd7d611f4" TargetMode="External"/><Relationship Id="rId240" Type="http://schemas.openxmlformats.org/officeDocument/2006/relationships/hyperlink" Target="mailto:laurenweiss@uchicago.edu" TargetMode="External"/><Relationship Id="rId14" Type="http://schemas.openxmlformats.org/officeDocument/2006/relationships/hyperlink" Target="mailto:rvenkat@uchicago.edu" TargetMode="External"/><Relationship Id="rId35" Type="http://schemas.openxmlformats.org/officeDocument/2006/relationships/hyperlink" Target="mailto:bartekf@uchicago.edu" TargetMode="External"/><Relationship Id="rId56" Type="http://schemas.openxmlformats.org/officeDocument/2006/relationships/hyperlink" Target="https://careeradvancement.wufoo.com/cabinet/6a21d4e4-cd11-440b-8725-53e28ce23fdc" TargetMode="External"/><Relationship Id="rId77" Type="http://schemas.openxmlformats.org/officeDocument/2006/relationships/hyperlink" Target="mailto:miras05@uchicago.edu" TargetMode="External"/><Relationship Id="rId100" Type="http://schemas.openxmlformats.org/officeDocument/2006/relationships/hyperlink" Target="mailto:lgkim@uchicago.edu" TargetMode="External"/><Relationship Id="rId8" Type="http://schemas.openxmlformats.org/officeDocument/2006/relationships/hyperlink" Target="https://careeradvancement.wufoo.com/cabinet/1edcaaa8-91b8-414c-9ff7-bffbc14bd08b" TargetMode="External"/><Relationship Id="rId98" Type="http://schemas.openxmlformats.org/officeDocument/2006/relationships/hyperlink" Target="mailto:swastik2@illinois.edu" TargetMode="External"/><Relationship Id="rId121" Type="http://schemas.openxmlformats.org/officeDocument/2006/relationships/hyperlink" Target="https://careeradvancement.wufoo.com/cabinet/90e1f251-3651-4cc0-81a3-30e90f0edb61" TargetMode="External"/><Relationship Id="rId142" Type="http://schemas.openxmlformats.org/officeDocument/2006/relationships/hyperlink" Target="https://careeradvancement.wufoo.com/cabinet/121b0106-9548-43cd-9384-fb8fd3d5be5b" TargetMode="External"/><Relationship Id="rId163" Type="http://schemas.openxmlformats.org/officeDocument/2006/relationships/hyperlink" Target="mailto:miccioli@uchicago.edu" TargetMode="External"/><Relationship Id="rId184" Type="http://schemas.openxmlformats.org/officeDocument/2006/relationships/hyperlink" Target="mailto:prasanth@fnal.gov" TargetMode="External"/><Relationship Id="rId219" Type="http://schemas.openxmlformats.org/officeDocument/2006/relationships/hyperlink" Target="https://careeradvancement.wufoo.com/cabinet/f67fd0cf-ad81-400d-b3f1-e3848c587deb" TargetMode="External"/><Relationship Id="rId230" Type="http://schemas.openxmlformats.org/officeDocument/2006/relationships/hyperlink" Target="mailto:mirose@uchicago.edu" TargetMode="External"/><Relationship Id="rId25" Type="http://schemas.openxmlformats.org/officeDocument/2006/relationships/hyperlink" Target="mailto:defnemeric@uchicago.edu" TargetMode="External"/><Relationship Id="rId46" Type="http://schemas.openxmlformats.org/officeDocument/2006/relationships/hyperlink" Target="mailto:vmcdermott@uchicago.edu" TargetMode="External"/><Relationship Id="rId67" Type="http://schemas.openxmlformats.org/officeDocument/2006/relationships/hyperlink" Target="mailto:jwang124816@uchicago.edu" TargetMode="External"/><Relationship Id="rId88" Type="http://schemas.openxmlformats.org/officeDocument/2006/relationships/hyperlink" Target="mailto:ncipi@uchicago.edu" TargetMode="External"/><Relationship Id="rId111" Type="http://schemas.openxmlformats.org/officeDocument/2006/relationships/hyperlink" Target="https://careeradvancement.wufoo.com/cabinet/227dba1d-bd12-4f2a-804a-2668ad12be1b" TargetMode="External"/><Relationship Id="rId132" Type="http://schemas.openxmlformats.org/officeDocument/2006/relationships/hyperlink" Target="https://careeradvancement.wufoo.com/cabinet/787d495c-c637-4c92-a1af-aba3b0f13c71" TargetMode="External"/><Relationship Id="rId153" Type="http://schemas.openxmlformats.org/officeDocument/2006/relationships/hyperlink" Target="mailto:thompson62@wisc.edu" TargetMode="External"/><Relationship Id="rId174" Type="http://schemas.openxmlformats.org/officeDocument/2006/relationships/hyperlink" Target="mailto:indranilg@uchicago.edu" TargetMode="External"/><Relationship Id="rId195" Type="http://schemas.openxmlformats.org/officeDocument/2006/relationships/hyperlink" Target="mailto:amanagrawal@uchicago.edu" TargetMode="External"/><Relationship Id="rId209" Type="http://schemas.openxmlformats.org/officeDocument/2006/relationships/hyperlink" Target="mailto:suun@uchicago.edu" TargetMode="External"/><Relationship Id="rId220" Type="http://schemas.openxmlformats.org/officeDocument/2006/relationships/hyperlink" Target="mailto:sghorai@illinois.edu" TargetMode="External"/><Relationship Id="rId241" Type="http://schemas.openxmlformats.org/officeDocument/2006/relationships/hyperlink" Target="https://careeradvancement.wufoo.com/cabinet/052a03c0-ce2c-4634-af60-28b50419945e" TargetMode="External"/><Relationship Id="rId15" Type="http://schemas.openxmlformats.org/officeDocument/2006/relationships/hyperlink" Target="https://careeradvancement.wufoo.com/cabinet/2b969e2a-8599-45d3-94f6-6fac905dca91" TargetMode="External"/><Relationship Id="rId36" Type="http://schemas.openxmlformats.org/officeDocument/2006/relationships/hyperlink" Target="https://careeradvancement.wufoo.com/cabinet/540829d4-b882-497e-a0f3-2d894011a3c9" TargetMode="External"/><Relationship Id="rId57" Type="http://schemas.openxmlformats.org/officeDocument/2006/relationships/hyperlink" Target="mailto:nsodickson@uchicago.edu" TargetMode="External"/><Relationship Id="rId10" Type="http://schemas.openxmlformats.org/officeDocument/2006/relationships/hyperlink" Target="mailto:pbhandari@uchicago.edu" TargetMode="External"/><Relationship Id="rId31" Type="http://schemas.openxmlformats.org/officeDocument/2006/relationships/hyperlink" Target="https://careeradvancement.wufoo.com/cabinet/6b97b551-162b-4c0d-bfe9-c1022c974519" TargetMode="External"/><Relationship Id="rId52" Type="http://schemas.openxmlformats.org/officeDocument/2006/relationships/hyperlink" Target="https://careeradvancement.wufoo.com/cabinet/2bd19a85-eca4-4e7b-98f9-f9d7799b9392" TargetMode="External"/><Relationship Id="rId73" Type="http://schemas.openxmlformats.org/officeDocument/2006/relationships/hyperlink" Target="mailto:tomasblagitz@uchicago.edu" TargetMode="External"/><Relationship Id="rId78" Type="http://schemas.openxmlformats.org/officeDocument/2006/relationships/hyperlink" Target="https://careeradvancement.wufoo.com/cabinet/851b7136-c107-4d01-b077-3d06d2779602" TargetMode="External"/><Relationship Id="rId94" Type="http://schemas.openxmlformats.org/officeDocument/2006/relationships/hyperlink" Target="mailto:azelm2@illinois.edu" TargetMode="External"/><Relationship Id="rId99" Type="http://schemas.openxmlformats.org/officeDocument/2006/relationships/hyperlink" Target="https://careeradvancement.wufoo.com/cabinet/8248f5d2-9179-4978-b00f-bb1618141a12" TargetMode="External"/><Relationship Id="rId101" Type="http://schemas.openxmlformats.org/officeDocument/2006/relationships/hyperlink" Target="https://careeradvancement.wufoo.com/cabinet/83276ed6-d31e-4069-8d86-71569300f89f" TargetMode="External"/><Relationship Id="rId122" Type="http://schemas.openxmlformats.org/officeDocument/2006/relationships/hyperlink" Target="mailto:dohkim9@uchicago.edu" TargetMode="External"/><Relationship Id="rId143" Type="http://schemas.openxmlformats.org/officeDocument/2006/relationships/hyperlink" Target="mailto:juliangli@uchicago.edu" TargetMode="External"/><Relationship Id="rId148" Type="http://schemas.openxmlformats.org/officeDocument/2006/relationships/hyperlink" Target="mailto:tmeznarsic@uchicago.edu" TargetMode="External"/><Relationship Id="rId164" Type="http://schemas.openxmlformats.org/officeDocument/2006/relationships/hyperlink" Target="mailto:vikramr@uchicago.edu" TargetMode="External"/><Relationship Id="rId169" Type="http://schemas.openxmlformats.org/officeDocument/2006/relationships/hyperlink" Target="mailto:elmcnesby@uchicago.edu" TargetMode="External"/><Relationship Id="rId185" Type="http://schemas.openxmlformats.org/officeDocument/2006/relationships/hyperlink" Target="mailto:engovatov@wisc.edu" TargetMode="External"/><Relationship Id="rId4" Type="http://schemas.openxmlformats.org/officeDocument/2006/relationships/hyperlink" Target="mailto:joneskimk@uchicago.edu" TargetMode="External"/><Relationship Id="rId9" Type="http://schemas.openxmlformats.org/officeDocument/2006/relationships/hyperlink" Target="mailto:marina.hesselberg@gmail.com" TargetMode="External"/><Relationship Id="rId180" Type="http://schemas.openxmlformats.org/officeDocument/2006/relationships/hyperlink" Target="mailto:xanderh@uchicago.edu" TargetMode="External"/><Relationship Id="rId210" Type="http://schemas.openxmlformats.org/officeDocument/2006/relationships/hyperlink" Target="mailto:surajsi@uchicago.edu" TargetMode="External"/><Relationship Id="rId215" Type="http://schemas.openxmlformats.org/officeDocument/2006/relationships/hyperlink" Target="mailto:mxyao@uchicago.edu" TargetMode="External"/><Relationship Id="rId236" Type="http://schemas.openxmlformats.org/officeDocument/2006/relationships/hyperlink" Target="mailto:noamorris@uchicago.edu" TargetMode="External"/><Relationship Id="rId26" Type="http://schemas.openxmlformats.org/officeDocument/2006/relationships/hyperlink" Target="https://careeradvancement.wufoo.com/cabinet/2f88447f-673a-4fd9-a570-0b07c853bc93" TargetMode="External"/><Relationship Id="rId231" Type="http://schemas.openxmlformats.org/officeDocument/2006/relationships/hyperlink" Target="mailto:mtoriyama@anl.gov" TargetMode="External"/><Relationship Id="rId47" Type="http://schemas.openxmlformats.org/officeDocument/2006/relationships/hyperlink" Target="https://careeradvancement.wufoo.com/cabinet/995b67a4-764a-4e8e-840a-ff674319069c" TargetMode="External"/><Relationship Id="rId68" Type="http://schemas.openxmlformats.org/officeDocument/2006/relationships/hyperlink" Target="https://careeradvancement.wufoo.com/cabinet/08683e0f-a8af-474b-9743-967000fd5a55" TargetMode="External"/><Relationship Id="rId89" Type="http://schemas.openxmlformats.org/officeDocument/2006/relationships/hyperlink" Target="mailto:haotianw@uchicago.edu" TargetMode="External"/><Relationship Id="rId112" Type="http://schemas.openxmlformats.org/officeDocument/2006/relationships/hyperlink" Target="mailto:mehrdad@illinois.edu" TargetMode="External"/><Relationship Id="rId133" Type="http://schemas.openxmlformats.org/officeDocument/2006/relationships/hyperlink" Target="mailto:xuefeig2@illinois.edu" TargetMode="External"/><Relationship Id="rId154" Type="http://schemas.openxmlformats.org/officeDocument/2006/relationships/hyperlink" Target="https://careeradvancement.wufoo.com/cabinet/e424dd71-d151-4829-97f3-da36f4ab876f" TargetMode="External"/><Relationship Id="rId175" Type="http://schemas.openxmlformats.org/officeDocument/2006/relationships/hyperlink" Target="https://careeradvancement.wufoo.com/cabinet/18b2d3bf-712b-4014-addb-e7b137ae654a" TargetMode="External"/><Relationship Id="rId196" Type="http://schemas.openxmlformats.org/officeDocument/2006/relationships/hyperlink" Target="mailto:mukundamandal@uchicago.edu" TargetMode="External"/><Relationship Id="rId200" Type="http://schemas.openxmlformats.org/officeDocument/2006/relationships/hyperlink" Target="mailto:rsohal@uchicago.edu" TargetMode="External"/><Relationship Id="rId16" Type="http://schemas.openxmlformats.org/officeDocument/2006/relationships/hyperlink" Target="mailto:emeulbroek@uchicago.edu" TargetMode="External"/><Relationship Id="rId221" Type="http://schemas.openxmlformats.org/officeDocument/2006/relationships/hyperlink" Target="mailto:maxwellzhang@uchicago.edu" TargetMode="External"/><Relationship Id="rId242" Type="http://schemas.openxmlformats.org/officeDocument/2006/relationships/hyperlink" Target="mailto:mmbengue@uchicago.edu" TargetMode="External"/><Relationship Id="rId37" Type="http://schemas.openxmlformats.org/officeDocument/2006/relationships/hyperlink" Target="mailto:patange@uchicago.edu" TargetMode="External"/><Relationship Id="rId58" Type="http://schemas.openxmlformats.org/officeDocument/2006/relationships/hyperlink" Target="https://careeradvancement.wufoo.com/cabinet/e0a70fd9-754a-4610-8b57-9ffef5eab6d6" TargetMode="External"/><Relationship Id="rId79" Type="http://schemas.openxmlformats.org/officeDocument/2006/relationships/hyperlink" Target="mailto:sheel@uchicago.edu" TargetMode="External"/><Relationship Id="rId102" Type="http://schemas.openxmlformats.org/officeDocument/2006/relationships/hyperlink" Target="mailto:smturro2@uchicago.edu" TargetMode="External"/><Relationship Id="rId123" Type="http://schemas.openxmlformats.org/officeDocument/2006/relationships/hyperlink" Target="https://careeradvancement.wufoo.com/cabinet/45ff4cd2-ad78-4550-8389-4e64bc160ce9" TargetMode="External"/><Relationship Id="rId144" Type="http://schemas.openxmlformats.org/officeDocument/2006/relationships/hyperlink" Target="mailto:iavdic@uchicago.edu" TargetMode="External"/><Relationship Id="rId90" Type="http://schemas.openxmlformats.org/officeDocument/2006/relationships/hyperlink" Target="mailto:jvatel@uchicago.edu" TargetMode="External"/><Relationship Id="rId165" Type="http://schemas.openxmlformats.org/officeDocument/2006/relationships/hyperlink" Target="mailto:ddellizotti@uchicago.edu" TargetMode="External"/><Relationship Id="rId186" Type="http://schemas.openxmlformats.org/officeDocument/2006/relationships/hyperlink" Target="https://careeradvancement.wufoo.com/cabinet/1608decb-0c73-44ac-acf5-0790545dca3f" TargetMode="External"/><Relationship Id="rId211" Type="http://schemas.openxmlformats.org/officeDocument/2006/relationships/hyperlink" Target="mailto:qjwang@uchicago.edu" TargetMode="External"/><Relationship Id="rId232" Type="http://schemas.openxmlformats.org/officeDocument/2006/relationships/hyperlink" Target="mailto:shreyav@uchicago.edu" TargetMode="External"/><Relationship Id="rId27" Type="http://schemas.openxmlformats.org/officeDocument/2006/relationships/hyperlink" Target="mailto:audreyx24@uchicago.edu" TargetMode="External"/><Relationship Id="rId48" Type="http://schemas.openxmlformats.org/officeDocument/2006/relationships/hyperlink" Target="mailto:abdurahman@uchicago.edu" TargetMode="External"/><Relationship Id="rId69" Type="http://schemas.openxmlformats.org/officeDocument/2006/relationships/hyperlink" Target="mailto:moessnerm@uchicago.edu" TargetMode="External"/><Relationship Id="rId113" Type="http://schemas.openxmlformats.org/officeDocument/2006/relationships/hyperlink" Target="https://careeradvancement.wufoo.com/cabinet/a93bf662-3e5f-49d2-aa25-01fd35317e3c" TargetMode="External"/><Relationship Id="rId134" Type="http://schemas.openxmlformats.org/officeDocument/2006/relationships/hyperlink" Target="https://careeradvancement.wufoo.com/cabinet/e9c847fa-7c0f-455b-8ac5-450f14cce08e" TargetMode="External"/><Relationship Id="rId80" Type="http://schemas.openxmlformats.org/officeDocument/2006/relationships/hyperlink" Target="https://careeradvancement.wufoo.com/cabinet/7c1b26e0-5c0d-492d-af51-ac4ea6f45287" TargetMode="External"/><Relationship Id="rId155" Type="http://schemas.openxmlformats.org/officeDocument/2006/relationships/hyperlink" Target="mailto:brandall@uchicago.edu" TargetMode="External"/><Relationship Id="rId176" Type="http://schemas.openxmlformats.org/officeDocument/2006/relationships/hyperlink" Target="mailto:xiaochuanwu@uchicago.edu" TargetMode="External"/><Relationship Id="rId197" Type="http://schemas.openxmlformats.org/officeDocument/2006/relationships/hyperlink" Target="https://careeradvancement.wufoo.com/cabinet/ee2c9cd3-9218-4467-87b3-ebd55ed450d8" TargetMode="External"/><Relationship Id="rId201" Type="http://schemas.openxmlformats.org/officeDocument/2006/relationships/hyperlink" Target="https://careeradvancement.wufoo.com/cabinet/1fe28888-6ec7-4b32-9851-ea6a1bfbdd20" TargetMode="External"/><Relationship Id="rId222" Type="http://schemas.openxmlformats.org/officeDocument/2006/relationships/hyperlink" Target="https://careeradvancement.wufoo.com/cabinet/858da29f-e256-4fab-add8-3a838d87d4ef" TargetMode="External"/><Relationship Id="rId243" Type="http://schemas.openxmlformats.org/officeDocument/2006/relationships/hyperlink" Target="mailto:ymrichmond@uchicago.edu" TargetMode="External"/><Relationship Id="rId17" Type="http://schemas.openxmlformats.org/officeDocument/2006/relationships/hyperlink" Target="https://careeradvancement.wufoo.com/cabinet/8d3eaef5-3d78-4cec-9587-c86b059ba1c8" TargetMode="External"/><Relationship Id="rId38" Type="http://schemas.openxmlformats.org/officeDocument/2006/relationships/hyperlink" Target="https://careeradvancement.wufoo.com/cabinet/d18e0fba-0033-4253-8249-cd639c868b34" TargetMode="External"/><Relationship Id="rId59" Type="http://schemas.openxmlformats.org/officeDocument/2006/relationships/hyperlink" Target="mailto:zzhang253@uchicago.edu" TargetMode="External"/><Relationship Id="rId103" Type="http://schemas.openxmlformats.org/officeDocument/2006/relationships/hyperlink" Target="https://careeradvancement.wufoo.com/cabinet/97d4db66-cbfd-4460-915f-081cfeb716bc" TargetMode="External"/><Relationship Id="rId124" Type="http://schemas.openxmlformats.org/officeDocument/2006/relationships/hyperlink" Target="mailto:zacdabassman200@gmail.com" TargetMode="External"/><Relationship Id="rId70" Type="http://schemas.openxmlformats.org/officeDocument/2006/relationships/hyperlink" Target="https://careeradvancement.wufoo.com/cabinet/516abf84-bcc4-40fa-9bb4-612449a9024d" TargetMode="External"/><Relationship Id="rId91" Type="http://schemas.openxmlformats.org/officeDocument/2006/relationships/hyperlink" Target="https://careeradvancement.wufoo.com/cabinet/3d6ced50-17e4-4575-8a05-ee8e284e9318" TargetMode="External"/><Relationship Id="rId145" Type="http://schemas.openxmlformats.org/officeDocument/2006/relationships/hyperlink" Target="https://careeradvancement.wufoo.com/cabinet/429e7dd3-0fa3-4473-93c4-f90618e7bd55" TargetMode="External"/><Relationship Id="rId166" Type="http://schemas.openxmlformats.org/officeDocument/2006/relationships/hyperlink" Target="https://careeradvancement.wufoo.com/cabinet/6660fb79-dac8-4a9a-815f-bc4335bad500" TargetMode="External"/><Relationship Id="rId187" Type="http://schemas.openxmlformats.org/officeDocument/2006/relationships/hyperlink" Target="mailto:diazmoreno@wisc.edu" TargetMode="External"/><Relationship Id="rId1" Type="http://schemas.openxmlformats.org/officeDocument/2006/relationships/hyperlink" Target="mailto:eweaston@uchicago.edu" TargetMode="External"/><Relationship Id="rId212" Type="http://schemas.openxmlformats.org/officeDocument/2006/relationships/hyperlink" Target="https://careeradvancement.wufoo.com/cabinet/1b57f51e-430c-4c76-a425-f7f1efed0cb3" TargetMode="External"/><Relationship Id="rId233" Type="http://schemas.openxmlformats.org/officeDocument/2006/relationships/hyperlink" Target="https://careeradvancement.wufoo.com/cabinet/f076b343-648d-47d1-a812-829908075edd" TargetMode="External"/><Relationship Id="rId28" Type="http://schemas.openxmlformats.org/officeDocument/2006/relationships/hyperlink" Target="https://careeradvancement.wufoo.com/cabinet/2c0f4b39-3c1f-4b09-8b4d-625c63fe7c59" TargetMode="External"/><Relationship Id="rId49" Type="http://schemas.openxmlformats.org/officeDocument/2006/relationships/hyperlink" Target="mailto:brubakerc@uchicago.edu" TargetMode="External"/><Relationship Id="rId114" Type="http://schemas.openxmlformats.org/officeDocument/2006/relationships/hyperlink" Target="mailto:huszti@uchicago.edu" TargetMode="External"/><Relationship Id="rId60" Type="http://schemas.openxmlformats.org/officeDocument/2006/relationships/hyperlink" Target="https://careeradvancement.wufoo.com/cabinet/0b202c67-a048-4102-baed-3e309ec01207" TargetMode="External"/><Relationship Id="rId81" Type="http://schemas.openxmlformats.org/officeDocument/2006/relationships/hyperlink" Target="mailto:kevwang@uchicago.edu" TargetMode="External"/><Relationship Id="rId135" Type="http://schemas.openxmlformats.org/officeDocument/2006/relationships/hyperlink" Target="mailto:ryoon7@uchicago.edu" TargetMode="External"/><Relationship Id="rId156" Type="http://schemas.openxmlformats.org/officeDocument/2006/relationships/hyperlink" Target="https://careeradvancement.wufoo.com/cabinet/12dd01f4-e901-4324-8a1e-bc2926f3fb71" TargetMode="External"/><Relationship Id="rId177" Type="http://schemas.openxmlformats.org/officeDocument/2006/relationships/hyperlink" Target="https://careeradvancement.wufoo.com/cabinet/39d1bb1c-db03-4e1e-9567-77256febf75e" TargetMode="External"/><Relationship Id="rId198" Type="http://schemas.openxmlformats.org/officeDocument/2006/relationships/hyperlink" Target="mailto:srimaye@uchicago.edu" TargetMode="External"/><Relationship Id="rId202" Type="http://schemas.openxmlformats.org/officeDocument/2006/relationships/hyperlink" Target="mailto:yifanliao@uchicago.edu" TargetMode="External"/><Relationship Id="rId223" Type="http://schemas.openxmlformats.org/officeDocument/2006/relationships/hyperlink" Target="mailto:agiannisismanes@uchicago.edu" TargetMode="External"/><Relationship Id="rId244" Type="http://schemas.openxmlformats.org/officeDocument/2006/relationships/hyperlink" Target="https://careeradvancement.wufoo.com/cabinet/3fec1414-19d1-49c9-b574-7ed947553beb" TargetMode="External"/><Relationship Id="rId18" Type="http://schemas.openxmlformats.org/officeDocument/2006/relationships/hyperlink" Target="mailto:kerryz@uchicago.edu" TargetMode="External"/><Relationship Id="rId39" Type="http://schemas.openxmlformats.org/officeDocument/2006/relationships/hyperlink" Target="mailto:landreesen@uchicago.edu" TargetMode="External"/><Relationship Id="rId50" Type="http://schemas.openxmlformats.org/officeDocument/2006/relationships/hyperlink" Target="https://careeradvancement.wufoo.com/cabinet/accbce9e-98c7-4ab9-8c73-760fc9168c73" TargetMode="External"/><Relationship Id="rId104" Type="http://schemas.openxmlformats.org/officeDocument/2006/relationships/hyperlink" Target="mailto:jiawang5@illinois.edu" TargetMode="External"/><Relationship Id="rId125" Type="http://schemas.openxmlformats.org/officeDocument/2006/relationships/hyperlink" Target="mailto:kgupta89@wisc.edu" TargetMode="External"/><Relationship Id="rId146" Type="http://schemas.openxmlformats.org/officeDocument/2006/relationships/hyperlink" Target="mailto:dburling@chicagobooth.edu" TargetMode="External"/><Relationship Id="rId167" Type="http://schemas.openxmlformats.org/officeDocument/2006/relationships/hyperlink" Target="mailto:xhtang@uchicago.edu" TargetMode="External"/><Relationship Id="rId188" Type="http://schemas.openxmlformats.org/officeDocument/2006/relationships/hyperlink" Target="mailto:nagasaikrish@wisc.edu" TargetMode="External"/><Relationship Id="rId71" Type="http://schemas.openxmlformats.org/officeDocument/2006/relationships/hyperlink" Target="mailto:lwu6@uchicago.edu" TargetMode="External"/><Relationship Id="rId92" Type="http://schemas.openxmlformats.org/officeDocument/2006/relationships/hyperlink" Target="mailto:uzielgarciam@uchicago.edu" TargetMode="External"/><Relationship Id="rId213" Type="http://schemas.openxmlformats.org/officeDocument/2006/relationships/hyperlink" Target="mailto:jlin529@wisc.edu" TargetMode="External"/><Relationship Id="rId234" Type="http://schemas.openxmlformats.org/officeDocument/2006/relationships/hyperlink" Target="mailto:yunjih@uchicago.edu" TargetMode="External"/><Relationship Id="rId2" Type="http://schemas.openxmlformats.org/officeDocument/2006/relationships/hyperlink" Target="mailto:sturm.ericaj@gmail.com" TargetMode="External"/><Relationship Id="rId29" Type="http://schemas.openxmlformats.org/officeDocument/2006/relationships/hyperlink" Target="mailto:aadarsh@uchicago.edu" TargetMode="External"/><Relationship Id="rId40" Type="http://schemas.openxmlformats.org/officeDocument/2006/relationships/hyperlink" Target="https://careeradvancement.wufoo.com/cabinet/fd896551-7662-4ad2-80e5-953a039145c7" TargetMode="External"/><Relationship Id="rId115" Type="http://schemas.openxmlformats.org/officeDocument/2006/relationships/hyperlink" Target="https://careeradvancement.wufoo.com/cabinet/eebb0100-aa64-41c0-82e9-93a0d8c82c2a" TargetMode="External"/><Relationship Id="rId136" Type="http://schemas.openxmlformats.org/officeDocument/2006/relationships/hyperlink" Target="https://careeradvancement.wufoo.com/cabinet/422327b5-c95d-4704-bd6b-61212bec3332" TargetMode="External"/><Relationship Id="rId157" Type="http://schemas.openxmlformats.org/officeDocument/2006/relationships/hyperlink" Target="mailto:nicole24@lpcuwc.edu.hk" TargetMode="External"/><Relationship Id="rId178" Type="http://schemas.openxmlformats.org/officeDocument/2006/relationships/hyperlink" Target="mailto:brubakerc@uchicago.edu" TargetMode="External"/><Relationship Id="rId61" Type="http://schemas.openxmlformats.org/officeDocument/2006/relationships/hyperlink" Target="mailto:eavoss@uchicago.edu" TargetMode="External"/><Relationship Id="rId82" Type="http://schemas.openxmlformats.org/officeDocument/2006/relationships/hyperlink" Target="https://careeradvancement.wufoo.com/cabinet/f5aad974-2484-43c0-b728-6c94e95e3566" TargetMode="External"/><Relationship Id="rId199" Type="http://schemas.openxmlformats.org/officeDocument/2006/relationships/hyperlink" Target="https://careeradvancement.wufoo.com/cabinet/9f7772ce-1209-4f91-9a8f-8b5e18a87fae" TargetMode="External"/><Relationship Id="rId203" Type="http://schemas.openxmlformats.org/officeDocument/2006/relationships/hyperlink" Target="mailto:keerthivaasan@uchicago.edu" TargetMode="External"/><Relationship Id="rId19" Type="http://schemas.openxmlformats.org/officeDocument/2006/relationships/hyperlink" Target="mailto:shivanishah@uchicago.edu" TargetMode="External"/><Relationship Id="rId224" Type="http://schemas.openxmlformats.org/officeDocument/2006/relationships/hyperlink" Target="mailto:ssrivastav59@wisc.edu" TargetMode="External"/><Relationship Id="rId245" Type="http://schemas.openxmlformats.org/officeDocument/2006/relationships/hyperlink" Target="mailto:ninachang@uchicago.edu" TargetMode="External"/><Relationship Id="rId30" Type="http://schemas.openxmlformats.org/officeDocument/2006/relationships/hyperlink" Target="mailto:kenlew@uchicago.edu" TargetMode="External"/><Relationship Id="rId105" Type="http://schemas.openxmlformats.org/officeDocument/2006/relationships/hyperlink" Target="https://careeradvancement.wufoo.com/cabinet/428b0e81-8454-4ddc-8d5a-2b49bf513a3e" TargetMode="External"/><Relationship Id="rId126" Type="http://schemas.openxmlformats.org/officeDocument/2006/relationships/hyperlink" Target="https://careeradvancement.wufoo.com/cabinet/fe4201aa-2323-47c5-9137-de6105e2efae" TargetMode="External"/><Relationship Id="rId147" Type="http://schemas.openxmlformats.org/officeDocument/2006/relationships/hyperlink" Target="https://careeradvancement.wufoo.com/cabinet/934e1e37-8cde-4542-8715-a0ad54728402" TargetMode="External"/><Relationship Id="rId168" Type="http://schemas.openxmlformats.org/officeDocument/2006/relationships/hyperlink" Target="https://careeradvancement.wufoo.com/cabinet/99b08443-bfce-46b1-a183-1f115f2c978c" TargetMode="External"/><Relationship Id="rId51" Type="http://schemas.openxmlformats.org/officeDocument/2006/relationships/hyperlink" Target="mailto:ywen628@uchicago.edu" TargetMode="External"/><Relationship Id="rId72" Type="http://schemas.openxmlformats.org/officeDocument/2006/relationships/hyperlink" Target="https://careeradvancement.wufoo.com/cabinet/95fc81fe-586e-4cce-80ca-ba4e8bc9bd0c" TargetMode="External"/><Relationship Id="rId93" Type="http://schemas.openxmlformats.org/officeDocument/2006/relationships/hyperlink" Target="https://careeradvancement.wufoo.com/cabinet/1ec14e4b-41f4-47ff-9a9b-f204e06652e4" TargetMode="External"/><Relationship Id="rId189" Type="http://schemas.openxmlformats.org/officeDocument/2006/relationships/hyperlink" Target="https://careeradvancement.wufoo.com/cabinet/65e1e726-5276-437c-a171-f4b90c01c2be" TargetMode="External"/><Relationship Id="rId3" Type="http://schemas.openxmlformats.org/officeDocument/2006/relationships/hyperlink" Target="https://careeradvancement.wufoo.com/cabinet/cc72e8f8-ede5-47d2-b477-55243316a063" TargetMode="External"/><Relationship Id="rId214" Type="http://schemas.openxmlformats.org/officeDocument/2006/relationships/hyperlink" Target="https://careeradvancement.wufoo.com/cabinet/5c010a3f-d06a-4591-b629-a8ff57c4235a" TargetMode="External"/><Relationship Id="rId235" Type="http://schemas.openxmlformats.org/officeDocument/2006/relationships/hyperlink" Target="https://careeradvancement.wufoo.com/cabinet/cdaf4b8e-ea28-44c9-ae4b-76f64fdff5b0" TargetMode="External"/><Relationship Id="rId116" Type="http://schemas.openxmlformats.org/officeDocument/2006/relationships/hyperlink" Target="mailto:osipychevag@uchicago.edu" TargetMode="External"/><Relationship Id="rId137" Type="http://schemas.openxmlformats.org/officeDocument/2006/relationships/hyperlink" Target="mailto:jwpasssmore@uchicago.edu" TargetMode="External"/><Relationship Id="rId158" Type="http://schemas.openxmlformats.org/officeDocument/2006/relationships/hyperlink" Target="https://careeradvancement.wufoo.com/cabinet/8dee8d40-f552-4e32-ba07-3fce93e2716e" TargetMode="External"/><Relationship Id="rId20" Type="http://schemas.openxmlformats.org/officeDocument/2006/relationships/hyperlink" Target="https://careeradvancement.wufoo.com/cabinet/0eb98dac-e1ec-4547-a538-1e1d371f0f06" TargetMode="External"/><Relationship Id="rId41" Type="http://schemas.openxmlformats.org/officeDocument/2006/relationships/hyperlink" Target="mailto:fine1@uchicago.edu" TargetMode="External"/><Relationship Id="rId62" Type="http://schemas.openxmlformats.org/officeDocument/2006/relationships/hyperlink" Target="https://careeradvancement.wufoo.com/cabinet/10a2ec8b-20f2-4f29-b6ed-258eea319ab1" TargetMode="External"/><Relationship Id="rId83" Type="http://schemas.openxmlformats.org/officeDocument/2006/relationships/hyperlink" Target="mailto:vveeravalli@uchicago.edu" TargetMode="External"/><Relationship Id="rId179" Type="http://schemas.openxmlformats.org/officeDocument/2006/relationships/hyperlink" Target="https://careeradvancement.wufoo.com/cabinet/650c4cc8-4098-481d-aeb1-f7fbc9765f5d" TargetMode="External"/><Relationship Id="rId190" Type="http://schemas.openxmlformats.org/officeDocument/2006/relationships/hyperlink" Target="mailto:ceciliamerloni@uchicago.edu" TargetMode="External"/><Relationship Id="rId204" Type="http://schemas.openxmlformats.org/officeDocument/2006/relationships/hyperlink" Target="mailto:cdeng2@uchicago.edu" TargetMode="External"/><Relationship Id="rId225" Type="http://schemas.openxmlformats.org/officeDocument/2006/relationships/hyperlink" Target="https://careeradvancement.wufoo.com/cabinet/d5f19558-7f27-449a-964a-8e288f052635" TargetMode="External"/><Relationship Id="rId246" Type="http://schemas.openxmlformats.org/officeDocument/2006/relationships/hyperlink" Target="https://careeradvancement.wufoo.com/cabinet/42a06a52-3375-4563-8827-e1f223627f98" TargetMode="External"/><Relationship Id="rId106" Type="http://schemas.openxmlformats.org/officeDocument/2006/relationships/hyperlink" Target="mailto:rossoneri@uchicago.edu" TargetMode="External"/><Relationship Id="rId127" Type="http://schemas.openxmlformats.org/officeDocument/2006/relationships/hyperlink" Target="mailto:audreyx24@uchciago.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
  <sheetViews>
    <sheetView workbookViewId="0">
      <selection activeCell="D27" sqref="D27"/>
    </sheetView>
  </sheetViews>
  <sheetFormatPr baseColWidth="10" defaultColWidth="8.83203125" defaultRowHeight="15" x14ac:dyDescent="0.2"/>
  <cols>
    <col min="1" max="1" width="15.5" customWidth="1"/>
    <col min="2" max="3" width="23.1640625" customWidth="1"/>
    <col min="4" max="4" width="19.1640625" customWidth="1"/>
    <col min="5" max="5" width="19.33203125" customWidth="1"/>
    <col min="6" max="6" width="17.5" customWidth="1"/>
    <col min="7" max="7" width="10.83203125" customWidth="1"/>
    <col min="9" max="9" width="16" customWidth="1"/>
  </cols>
  <sheetData>
    <row r="1" spans="1:8" x14ac:dyDescent="0.2">
      <c r="A1" t="s">
        <v>0</v>
      </c>
      <c r="B1" t="s">
        <v>1</v>
      </c>
      <c r="C1" t="s">
        <v>2</v>
      </c>
      <c r="D1" t="s">
        <v>3</v>
      </c>
      <c r="E1" t="s">
        <v>4</v>
      </c>
      <c r="F1" t="s">
        <v>5</v>
      </c>
      <c r="G1" t="s">
        <v>6</v>
      </c>
      <c r="H1" t="s">
        <v>7</v>
      </c>
    </row>
    <row r="2" spans="1:8" x14ac:dyDescent="0.2">
      <c r="A2" s="1">
        <v>45694</v>
      </c>
      <c r="B2">
        <v>5</v>
      </c>
      <c r="C2">
        <v>5</v>
      </c>
      <c r="D2">
        <v>66</v>
      </c>
      <c r="E2">
        <v>47</v>
      </c>
      <c r="F2">
        <v>13</v>
      </c>
      <c r="G2">
        <v>3</v>
      </c>
      <c r="H2">
        <v>3</v>
      </c>
    </row>
    <row r="3" spans="1:8" x14ac:dyDescent="0.2">
      <c r="A3" s="1">
        <v>45700</v>
      </c>
      <c r="B3">
        <v>7</v>
      </c>
      <c r="C3">
        <v>10</v>
      </c>
      <c r="D3">
        <v>95</v>
      </c>
      <c r="E3">
        <v>55</v>
      </c>
      <c r="F3">
        <v>28</v>
      </c>
      <c r="G3">
        <v>9</v>
      </c>
      <c r="H3">
        <v>3</v>
      </c>
    </row>
    <row r="4" spans="1:8" x14ac:dyDescent="0.2">
      <c r="A4" s="1">
        <v>45706</v>
      </c>
      <c r="B4">
        <v>8</v>
      </c>
      <c r="C4">
        <v>11</v>
      </c>
      <c r="D4">
        <v>139</v>
      </c>
      <c r="E4">
        <v>70</v>
      </c>
      <c r="F4">
        <v>49</v>
      </c>
      <c r="G4">
        <v>17</v>
      </c>
      <c r="H4">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50E53-BFC2-4890-AEB6-4347EE6546E6}">
  <sheetPr codeName="Sheet2"/>
  <dimension ref="A1:AD11"/>
  <sheetViews>
    <sheetView workbookViewId="0">
      <selection activeCell="AC5" sqref="AC5"/>
    </sheetView>
  </sheetViews>
  <sheetFormatPr baseColWidth="10" defaultColWidth="8.83203125" defaultRowHeight="15" x14ac:dyDescent="0.2"/>
  <cols>
    <col min="1" max="1" width="13.5" customWidth="1"/>
    <col min="2" max="2" width="30.83203125" customWidth="1"/>
    <col min="3" max="3" width="35" customWidth="1"/>
    <col min="4" max="4" width="39.6640625" customWidth="1"/>
    <col min="5" max="5" width="44.5" customWidth="1"/>
    <col min="29" max="29" width="21.6640625" customWidth="1"/>
  </cols>
  <sheetData>
    <row r="1" spans="1:30" ht="16" x14ac:dyDescent="0.2">
      <c r="A1" s="7" t="s">
        <v>8</v>
      </c>
      <c r="B1" s="7" t="s">
        <v>9</v>
      </c>
      <c r="C1" s="7" t="s">
        <v>10</v>
      </c>
      <c r="D1" s="7" t="s">
        <v>11</v>
      </c>
      <c r="E1" s="7" t="s">
        <v>12</v>
      </c>
      <c r="F1" s="7" t="s">
        <v>13</v>
      </c>
      <c r="G1" s="7" t="s">
        <v>14</v>
      </c>
      <c r="H1" s="7" t="s">
        <v>15</v>
      </c>
      <c r="I1" s="7" t="s">
        <v>16</v>
      </c>
      <c r="J1" s="7" t="s">
        <v>17</v>
      </c>
      <c r="K1" s="7" t="s">
        <v>18</v>
      </c>
      <c r="L1" s="7" t="s">
        <v>19</v>
      </c>
      <c r="M1" s="7" t="s">
        <v>20</v>
      </c>
      <c r="N1" s="7" t="s">
        <v>21</v>
      </c>
      <c r="O1" s="7" t="s">
        <v>7</v>
      </c>
      <c r="P1" s="7" t="s">
        <v>22</v>
      </c>
      <c r="Q1" s="7" t="s">
        <v>23</v>
      </c>
      <c r="R1" s="7" t="s">
        <v>24</v>
      </c>
      <c r="S1" s="7" t="s">
        <v>25</v>
      </c>
      <c r="T1" s="7" t="s">
        <v>26</v>
      </c>
      <c r="U1" s="7" t="s">
        <v>27</v>
      </c>
      <c r="V1" s="7" t="s">
        <v>28</v>
      </c>
      <c r="W1" s="7" t="s">
        <v>29</v>
      </c>
      <c r="X1" s="7" t="s">
        <v>30</v>
      </c>
      <c r="Y1" s="7" t="s">
        <v>31</v>
      </c>
      <c r="Z1" s="7" t="s">
        <v>32</v>
      </c>
    </row>
    <row r="2" spans="1:30" ht="16" x14ac:dyDescent="0.2">
      <c r="A2" s="9" t="s">
        <v>33</v>
      </c>
      <c r="B2" s="9" t="s">
        <v>34</v>
      </c>
      <c r="C2" s="9" t="s">
        <v>35</v>
      </c>
      <c r="D2" s="10" t="s">
        <v>36</v>
      </c>
      <c r="E2" s="9" t="s">
        <v>37</v>
      </c>
      <c r="F2" s="9" t="s">
        <v>13</v>
      </c>
      <c r="G2" s="9" t="s">
        <v>38</v>
      </c>
      <c r="H2" s="9" t="s">
        <v>38</v>
      </c>
      <c r="I2" s="9" t="s">
        <v>13</v>
      </c>
      <c r="J2" s="9" t="s">
        <v>13</v>
      </c>
      <c r="K2" s="9" t="s">
        <v>18</v>
      </c>
      <c r="L2" s="9" t="s">
        <v>19</v>
      </c>
      <c r="M2" s="9" t="s">
        <v>20</v>
      </c>
      <c r="N2" s="9" t="s">
        <v>21</v>
      </c>
      <c r="O2" s="9" t="s">
        <v>38</v>
      </c>
      <c r="P2" s="9" t="s">
        <v>22</v>
      </c>
      <c r="Q2" s="9" t="s">
        <v>23</v>
      </c>
      <c r="R2" s="9" t="s">
        <v>38</v>
      </c>
      <c r="S2" s="9" t="s">
        <v>38</v>
      </c>
      <c r="T2" s="9" t="s">
        <v>38</v>
      </c>
      <c r="U2" s="9" t="s">
        <v>13</v>
      </c>
      <c r="V2" s="9" t="s">
        <v>28</v>
      </c>
      <c r="W2" s="9" t="s">
        <v>29</v>
      </c>
      <c r="X2" s="9" t="s">
        <v>30</v>
      </c>
      <c r="Y2" s="9" t="s">
        <v>39</v>
      </c>
      <c r="Z2" s="11">
        <v>7</v>
      </c>
    </row>
    <row r="3" spans="1:30" ht="16" x14ac:dyDescent="0.2">
      <c r="A3" s="9" t="s">
        <v>40</v>
      </c>
      <c r="B3" s="9" t="s">
        <v>41</v>
      </c>
      <c r="C3" s="9" t="s">
        <v>42</v>
      </c>
      <c r="D3" s="10" t="s">
        <v>43</v>
      </c>
      <c r="E3" s="9" t="s">
        <v>44</v>
      </c>
      <c r="F3" s="9" t="s">
        <v>38</v>
      </c>
      <c r="G3" s="9" t="s">
        <v>14</v>
      </c>
      <c r="H3" s="9" t="s">
        <v>38</v>
      </c>
      <c r="I3" s="9" t="s">
        <v>13</v>
      </c>
      <c r="J3" s="9" t="s">
        <v>14</v>
      </c>
      <c r="K3" s="9" t="s">
        <v>38</v>
      </c>
      <c r="L3" s="9" t="s">
        <v>38</v>
      </c>
      <c r="M3" s="9" t="s">
        <v>20</v>
      </c>
      <c r="N3" s="9" t="s">
        <v>21</v>
      </c>
      <c r="O3" s="9" t="s">
        <v>38</v>
      </c>
      <c r="P3" s="9" t="s">
        <v>22</v>
      </c>
      <c r="Q3" s="9" t="s">
        <v>23</v>
      </c>
      <c r="R3" s="9" t="s">
        <v>24</v>
      </c>
      <c r="S3" s="9" t="s">
        <v>38</v>
      </c>
      <c r="T3" s="9" t="s">
        <v>38</v>
      </c>
      <c r="U3" s="9" t="s">
        <v>45</v>
      </c>
      <c r="V3" s="9" t="s">
        <v>28</v>
      </c>
      <c r="W3" s="9" t="s">
        <v>29</v>
      </c>
      <c r="X3" s="9" t="s">
        <v>30</v>
      </c>
      <c r="Y3" s="9" t="s">
        <v>38</v>
      </c>
      <c r="Z3" s="13">
        <v>11</v>
      </c>
    </row>
    <row r="4" spans="1:30" ht="16" x14ac:dyDescent="0.2">
      <c r="A4" s="9" t="s">
        <v>46</v>
      </c>
      <c r="B4" s="9" t="s">
        <v>47</v>
      </c>
      <c r="C4" s="9" t="s">
        <v>48</v>
      </c>
      <c r="D4" s="10" t="s">
        <v>49</v>
      </c>
      <c r="E4" s="9" t="s">
        <v>50</v>
      </c>
      <c r="F4" s="9" t="s">
        <v>13</v>
      </c>
      <c r="G4" s="9" t="s">
        <v>38</v>
      </c>
      <c r="H4" s="9" t="s">
        <v>38</v>
      </c>
      <c r="I4" s="9" t="s">
        <v>13</v>
      </c>
      <c r="J4" s="9" t="s">
        <v>14</v>
      </c>
      <c r="K4" s="9" t="s">
        <v>18</v>
      </c>
      <c r="L4" s="9" t="s">
        <v>19</v>
      </c>
      <c r="M4" s="9" t="s">
        <v>20</v>
      </c>
      <c r="N4" s="9" t="s">
        <v>21</v>
      </c>
      <c r="O4" s="9" t="s">
        <v>38</v>
      </c>
      <c r="P4" s="9" t="s">
        <v>38</v>
      </c>
      <c r="Q4" s="9" t="s">
        <v>38</v>
      </c>
      <c r="R4" s="9" t="s">
        <v>38</v>
      </c>
      <c r="S4" s="9" t="s">
        <v>38</v>
      </c>
      <c r="T4" s="9" t="s">
        <v>38</v>
      </c>
      <c r="U4" s="9" t="s">
        <v>51</v>
      </c>
      <c r="V4" s="9" t="s">
        <v>38</v>
      </c>
      <c r="W4" s="9" t="s">
        <v>38</v>
      </c>
      <c r="X4" s="9" t="s">
        <v>38</v>
      </c>
      <c r="Y4" s="9" t="s">
        <v>38</v>
      </c>
      <c r="Z4" s="13">
        <v>2</v>
      </c>
      <c r="AC4" s="22" t="s">
        <v>52</v>
      </c>
      <c r="AD4">
        <f>COUNTA(_xlfn.UNIQUE(E2:E100))</f>
        <v>8</v>
      </c>
    </row>
    <row r="5" spans="1:30" ht="16" x14ac:dyDescent="0.2">
      <c r="A5" s="9" t="s">
        <v>53</v>
      </c>
      <c r="B5" s="9" t="s">
        <v>54</v>
      </c>
      <c r="C5" s="9" t="s">
        <v>55</v>
      </c>
      <c r="D5" s="10" t="s">
        <v>56</v>
      </c>
      <c r="E5" s="9" t="s">
        <v>57</v>
      </c>
      <c r="F5" s="9" t="s">
        <v>38</v>
      </c>
      <c r="G5" s="9" t="s">
        <v>14</v>
      </c>
      <c r="H5" s="9" t="s">
        <v>38</v>
      </c>
      <c r="I5" s="9" t="s">
        <v>13</v>
      </c>
      <c r="J5" s="9" t="s">
        <v>13</v>
      </c>
      <c r="K5" s="9" t="s">
        <v>18</v>
      </c>
      <c r="L5" s="9" t="s">
        <v>19</v>
      </c>
      <c r="M5" s="9" t="s">
        <v>20</v>
      </c>
      <c r="N5" s="9" t="s">
        <v>21</v>
      </c>
      <c r="O5" s="9" t="s">
        <v>38</v>
      </c>
      <c r="P5" s="9" t="s">
        <v>22</v>
      </c>
      <c r="Q5" s="9" t="s">
        <v>23</v>
      </c>
      <c r="R5" s="9" t="s">
        <v>24</v>
      </c>
      <c r="S5" s="9" t="s">
        <v>38</v>
      </c>
      <c r="T5" s="9" t="s">
        <v>38</v>
      </c>
      <c r="U5" s="9" t="s">
        <v>45</v>
      </c>
      <c r="V5" s="9" t="s">
        <v>28</v>
      </c>
      <c r="W5" s="9" t="s">
        <v>29</v>
      </c>
      <c r="X5" s="9" t="s">
        <v>38</v>
      </c>
      <c r="Y5" s="9" t="s">
        <v>58</v>
      </c>
      <c r="Z5" s="13">
        <v>5</v>
      </c>
    </row>
    <row r="6" spans="1:30" ht="16" x14ac:dyDescent="0.2">
      <c r="A6" s="9" t="s">
        <v>59</v>
      </c>
      <c r="B6" s="9" t="s">
        <v>60</v>
      </c>
      <c r="C6" s="9" t="s">
        <v>61</v>
      </c>
      <c r="D6" s="10" t="s">
        <v>62</v>
      </c>
      <c r="E6" s="9" t="s">
        <v>63</v>
      </c>
      <c r="F6" s="9" t="s">
        <v>38</v>
      </c>
      <c r="G6" s="9" t="s">
        <v>14</v>
      </c>
      <c r="H6" s="9" t="s">
        <v>38</v>
      </c>
      <c r="I6" s="9" t="s">
        <v>13</v>
      </c>
      <c r="J6" s="9" t="s">
        <v>14</v>
      </c>
      <c r="K6" s="9" t="s">
        <v>38</v>
      </c>
      <c r="L6" s="9" t="s">
        <v>38</v>
      </c>
      <c r="M6" s="9" t="s">
        <v>20</v>
      </c>
      <c r="N6" s="9" t="s">
        <v>21</v>
      </c>
      <c r="O6" s="9" t="s">
        <v>38</v>
      </c>
      <c r="P6" s="9" t="s">
        <v>22</v>
      </c>
      <c r="Q6" s="9" t="s">
        <v>38</v>
      </c>
      <c r="R6" s="9" t="s">
        <v>38</v>
      </c>
      <c r="S6" s="9" t="s">
        <v>38</v>
      </c>
      <c r="T6" s="9" t="s">
        <v>38</v>
      </c>
      <c r="U6" s="9" t="s">
        <v>14</v>
      </c>
      <c r="V6" s="9" t="s">
        <v>38</v>
      </c>
      <c r="W6" s="9" t="s">
        <v>38</v>
      </c>
      <c r="X6" s="9" t="s">
        <v>38</v>
      </c>
      <c r="Y6" s="9" t="s">
        <v>38</v>
      </c>
      <c r="Z6" s="13">
        <v>8</v>
      </c>
    </row>
    <row r="7" spans="1:30" ht="16" x14ac:dyDescent="0.2">
      <c r="A7" s="9" t="s">
        <v>64</v>
      </c>
      <c r="B7" s="9" t="s">
        <v>65</v>
      </c>
      <c r="C7" s="9" t="s">
        <v>66</v>
      </c>
      <c r="D7" s="10" t="s">
        <v>67</v>
      </c>
      <c r="E7" s="9" t="s">
        <v>37</v>
      </c>
      <c r="F7" s="9" t="s">
        <v>38</v>
      </c>
      <c r="G7" s="9" t="s">
        <v>14</v>
      </c>
      <c r="H7" s="9" t="s">
        <v>38</v>
      </c>
      <c r="I7" s="9" t="s">
        <v>14</v>
      </c>
      <c r="J7" s="9" t="s">
        <v>51</v>
      </c>
      <c r="K7" s="9" t="s">
        <v>38</v>
      </c>
      <c r="L7" s="9" t="s">
        <v>38</v>
      </c>
      <c r="M7" s="9" t="s">
        <v>38</v>
      </c>
      <c r="N7" s="9" t="s">
        <v>38</v>
      </c>
      <c r="O7" s="9" t="s">
        <v>38</v>
      </c>
      <c r="P7" s="9" t="s">
        <v>38</v>
      </c>
      <c r="Q7" s="9" t="s">
        <v>38</v>
      </c>
      <c r="R7" s="9" t="s">
        <v>38</v>
      </c>
      <c r="S7" s="9" t="s">
        <v>38</v>
      </c>
      <c r="T7" s="9" t="s">
        <v>38</v>
      </c>
      <c r="U7" s="9" t="s">
        <v>38</v>
      </c>
      <c r="V7" s="9" t="s">
        <v>38</v>
      </c>
      <c r="W7" s="9" t="s">
        <v>29</v>
      </c>
      <c r="X7" s="9" t="s">
        <v>38</v>
      </c>
      <c r="Y7" s="9" t="s">
        <v>68</v>
      </c>
      <c r="Z7" s="13">
        <v>6</v>
      </c>
    </row>
    <row r="8" spans="1:30" ht="16" x14ac:dyDescent="0.2">
      <c r="A8" s="9" t="s">
        <v>64</v>
      </c>
      <c r="B8" s="9" t="s">
        <v>65</v>
      </c>
      <c r="C8" s="9" t="s">
        <v>69</v>
      </c>
      <c r="D8" s="10" t="s">
        <v>67</v>
      </c>
      <c r="E8" s="9" t="s">
        <v>37</v>
      </c>
      <c r="F8" s="9" t="s">
        <v>13</v>
      </c>
      <c r="G8" s="9"/>
      <c r="H8" s="9" t="s">
        <v>38</v>
      </c>
      <c r="I8" s="9" t="s">
        <v>13</v>
      </c>
      <c r="J8" s="9" t="s">
        <v>13</v>
      </c>
      <c r="K8" s="9" t="s">
        <v>18</v>
      </c>
      <c r="L8" s="9" t="s">
        <v>19</v>
      </c>
      <c r="M8" s="9" t="s">
        <v>20</v>
      </c>
      <c r="N8" s="9" t="s">
        <v>21</v>
      </c>
      <c r="O8" s="9" t="s">
        <v>7</v>
      </c>
      <c r="P8" s="9" t="s">
        <v>22</v>
      </c>
      <c r="Q8" s="9" t="s">
        <v>23</v>
      </c>
      <c r="R8" s="9" t="s">
        <v>24</v>
      </c>
      <c r="S8" s="9" t="s">
        <v>38</v>
      </c>
      <c r="T8" s="9" t="s">
        <v>38</v>
      </c>
      <c r="U8" s="9" t="s">
        <v>45</v>
      </c>
      <c r="V8" s="9" t="s">
        <v>28</v>
      </c>
      <c r="W8" s="9" t="s">
        <v>29</v>
      </c>
      <c r="X8" s="9" t="s">
        <v>30</v>
      </c>
      <c r="Y8" s="9" t="s">
        <v>70</v>
      </c>
      <c r="Z8" s="13">
        <v>9</v>
      </c>
    </row>
    <row r="9" spans="1:30" ht="16" x14ac:dyDescent="0.2">
      <c r="A9" s="9" t="s">
        <v>71</v>
      </c>
      <c r="B9" s="9" t="s">
        <v>72</v>
      </c>
      <c r="C9" s="9" t="s">
        <v>73</v>
      </c>
      <c r="D9" s="10" t="s">
        <v>74</v>
      </c>
      <c r="E9" s="9" t="s">
        <v>57</v>
      </c>
      <c r="F9" s="9" t="s">
        <v>13</v>
      </c>
      <c r="G9" s="9" t="s">
        <v>38</v>
      </c>
      <c r="H9" s="9" t="s">
        <v>38</v>
      </c>
      <c r="I9" s="9" t="s">
        <v>14</v>
      </c>
      <c r="J9" s="9" t="s">
        <v>13</v>
      </c>
      <c r="K9" s="9" t="s">
        <v>38</v>
      </c>
      <c r="L9" s="9" t="s">
        <v>38</v>
      </c>
      <c r="M9" s="9" t="s">
        <v>38</v>
      </c>
      <c r="N9" s="9" t="s">
        <v>38</v>
      </c>
      <c r="O9" s="9" t="s">
        <v>38</v>
      </c>
      <c r="P9" s="9" t="s">
        <v>38</v>
      </c>
      <c r="Q9" s="9" t="s">
        <v>38</v>
      </c>
      <c r="R9" s="9" t="s">
        <v>38</v>
      </c>
      <c r="S9" s="9" t="s">
        <v>38</v>
      </c>
      <c r="T9" s="9" t="s">
        <v>38</v>
      </c>
      <c r="U9" s="9" t="s">
        <v>38</v>
      </c>
      <c r="V9" s="9" t="s">
        <v>38</v>
      </c>
      <c r="W9" s="9" t="s">
        <v>38</v>
      </c>
      <c r="X9" s="9" t="s">
        <v>38</v>
      </c>
      <c r="Y9" s="9" t="s">
        <v>38</v>
      </c>
      <c r="Z9" s="13">
        <v>4</v>
      </c>
    </row>
    <row r="10" spans="1:30" ht="16" x14ac:dyDescent="0.2">
      <c r="A10" s="15" t="s">
        <v>75</v>
      </c>
      <c r="B10" s="15" t="s">
        <v>76</v>
      </c>
      <c r="C10" s="15" t="s">
        <v>77</v>
      </c>
      <c r="D10" s="16" t="s">
        <v>78</v>
      </c>
      <c r="E10" s="15" t="s">
        <v>79</v>
      </c>
      <c r="F10" s="15" t="s">
        <v>13</v>
      </c>
      <c r="G10" s="15" t="s">
        <v>38</v>
      </c>
      <c r="H10" s="15" t="s">
        <v>38</v>
      </c>
      <c r="I10" s="15" t="s">
        <v>13</v>
      </c>
      <c r="J10" s="15" t="s">
        <v>14</v>
      </c>
      <c r="K10" s="15" t="s">
        <v>18</v>
      </c>
      <c r="L10" s="15" t="s">
        <v>19</v>
      </c>
      <c r="M10" s="15" t="s">
        <v>20</v>
      </c>
      <c r="N10" s="15" t="s">
        <v>21</v>
      </c>
      <c r="O10" s="15" t="s">
        <v>38</v>
      </c>
      <c r="P10" s="15" t="s">
        <v>38</v>
      </c>
      <c r="Q10" s="15" t="s">
        <v>38</v>
      </c>
      <c r="R10" s="15" t="s">
        <v>38</v>
      </c>
      <c r="S10" s="15" t="s">
        <v>38</v>
      </c>
      <c r="T10" s="15" t="s">
        <v>38</v>
      </c>
      <c r="U10" s="15" t="s">
        <v>13</v>
      </c>
      <c r="V10" s="15" t="s">
        <v>38</v>
      </c>
      <c r="W10" s="15" t="s">
        <v>29</v>
      </c>
      <c r="X10" s="15" t="s">
        <v>38</v>
      </c>
      <c r="Y10" s="15" t="s">
        <v>38</v>
      </c>
      <c r="Z10" s="17">
        <v>3</v>
      </c>
    </row>
    <row r="11" spans="1:30" ht="16" x14ac:dyDescent="0.2">
      <c r="A11" s="9" t="s">
        <v>80</v>
      </c>
      <c r="B11" s="9" t="s">
        <v>81</v>
      </c>
      <c r="C11" s="9" t="s">
        <v>82</v>
      </c>
      <c r="D11" s="10" t="s">
        <v>83</v>
      </c>
      <c r="E11" s="9" t="s">
        <v>84</v>
      </c>
      <c r="F11" s="9" t="s">
        <v>13</v>
      </c>
      <c r="G11" s="9" t="s">
        <v>38</v>
      </c>
      <c r="H11" s="9" t="s">
        <v>38</v>
      </c>
      <c r="I11" s="9" t="s">
        <v>13</v>
      </c>
      <c r="J11" s="9" t="s">
        <v>51</v>
      </c>
      <c r="K11" s="9" t="s">
        <v>18</v>
      </c>
      <c r="L11" s="9" t="s">
        <v>19</v>
      </c>
      <c r="M11" s="9" t="s">
        <v>20</v>
      </c>
      <c r="N11" s="9" t="s">
        <v>21</v>
      </c>
      <c r="O11" s="9" t="s">
        <v>38</v>
      </c>
      <c r="P11" s="9" t="s">
        <v>22</v>
      </c>
      <c r="Q11" s="9" t="s">
        <v>23</v>
      </c>
      <c r="R11" s="9" t="s">
        <v>24</v>
      </c>
      <c r="S11" s="9" t="s">
        <v>38</v>
      </c>
      <c r="T11" s="9" t="s">
        <v>38</v>
      </c>
      <c r="U11" s="9" t="s">
        <v>13</v>
      </c>
      <c r="V11" s="9" t="s">
        <v>38</v>
      </c>
      <c r="W11" s="9" t="s">
        <v>38</v>
      </c>
      <c r="X11" s="9" t="s">
        <v>38</v>
      </c>
      <c r="Y11" s="9" t="s">
        <v>38</v>
      </c>
      <c r="Z11" s="19">
        <v>10</v>
      </c>
    </row>
  </sheetData>
  <hyperlinks>
    <hyperlink ref="D2" r:id="rId1" xr:uid="{48005B02-45F0-455A-B16C-3B5B5743B437}"/>
    <hyperlink ref="D3" r:id="rId2" xr:uid="{347EA9AA-032A-41F5-B2D9-6137DC4AD540}"/>
    <hyperlink ref="D4" r:id="rId3" xr:uid="{BAA64E4B-5CED-4BCF-A63F-ADFB90814313}"/>
    <hyperlink ref="D5" r:id="rId4" xr:uid="{4F11AE8C-F1E0-4598-BD2D-021B4C08F5F0}"/>
    <hyperlink ref="D6" r:id="rId5" xr:uid="{0784FF06-9F4B-4E8E-B561-9BD38EF7E310}"/>
    <hyperlink ref="D7" r:id="rId6" xr:uid="{01A7EA41-7C4C-4638-AD33-C5222D1BFAE0}"/>
    <hyperlink ref="D8" r:id="rId7" xr:uid="{284145CD-0AE4-46A0-8AE8-9CBD964A393E}"/>
    <hyperlink ref="D9" r:id="rId8" xr:uid="{198654B0-EA47-4E3A-B6C1-6F6F250C3EFA}"/>
    <hyperlink ref="D10" r:id="rId9" xr:uid="{4936CD5E-7475-4066-8391-083221BA219E}"/>
    <hyperlink ref="D11" r:id="rId10" xr:uid="{E294E2A7-C395-4AA3-B1C3-3BB3BC49E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Z148"/>
  <sheetViews>
    <sheetView tabSelected="1" topLeftCell="I1" workbookViewId="0">
      <selection activeCell="P4" sqref="P4:P140"/>
    </sheetView>
  </sheetViews>
  <sheetFormatPr baseColWidth="10" defaultColWidth="8.83203125" defaultRowHeight="15" x14ac:dyDescent="0.2"/>
  <cols>
    <col min="2" max="2" width="13" bestFit="1" customWidth="1"/>
    <col min="3" max="3" width="25.1640625" bestFit="1" customWidth="1"/>
    <col min="4" max="4" width="78" bestFit="1" customWidth="1"/>
    <col min="5" max="5" width="34.83203125" bestFit="1" customWidth="1"/>
    <col min="6" max="6" width="69.1640625" bestFit="1" customWidth="1"/>
    <col min="7" max="7" width="49.1640625" bestFit="1" customWidth="1"/>
    <col min="8" max="8" width="34.5" bestFit="1" customWidth="1"/>
    <col min="9" max="9" width="86" bestFit="1" customWidth="1"/>
    <col min="10" max="10" width="40.83203125" bestFit="1" customWidth="1"/>
    <col min="12" max="12" width="26.1640625" customWidth="1"/>
  </cols>
  <sheetData>
    <row r="1" spans="1:26" x14ac:dyDescent="0.2">
      <c r="A1" s="2" t="s">
        <v>32</v>
      </c>
      <c r="B1" s="2" t="s">
        <v>85</v>
      </c>
      <c r="C1" s="2" t="s">
        <v>9</v>
      </c>
      <c r="D1" s="2" t="s">
        <v>86</v>
      </c>
      <c r="E1" s="2" t="s">
        <v>87</v>
      </c>
      <c r="F1" s="2" t="s">
        <v>88</v>
      </c>
      <c r="G1" s="2" t="s">
        <v>89</v>
      </c>
      <c r="H1" s="2" t="s">
        <v>90</v>
      </c>
      <c r="I1" s="2" t="s">
        <v>91</v>
      </c>
      <c r="J1" s="2" t="s">
        <v>92</v>
      </c>
      <c r="K1" s="2" t="s">
        <v>93</v>
      </c>
      <c r="L1" s="2" t="s">
        <v>94</v>
      </c>
      <c r="M1" s="2" t="s">
        <v>95</v>
      </c>
      <c r="N1" s="2" t="s">
        <v>96</v>
      </c>
      <c r="O1" s="2" t="s">
        <v>97</v>
      </c>
      <c r="P1" s="2"/>
      <c r="Q1" s="2"/>
      <c r="R1" s="2" t="s">
        <v>98</v>
      </c>
      <c r="S1" s="2" t="s">
        <v>31</v>
      </c>
      <c r="T1" s="2" t="s">
        <v>99</v>
      </c>
      <c r="U1" s="2" t="s">
        <v>100</v>
      </c>
      <c r="V1" s="2" t="s">
        <v>101</v>
      </c>
      <c r="W1" s="2" t="s">
        <v>102</v>
      </c>
      <c r="X1" s="2" t="s">
        <v>103</v>
      </c>
      <c r="Y1" s="2" t="s">
        <v>104</v>
      </c>
      <c r="Z1" s="2" t="s">
        <v>105</v>
      </c>
    </row>
    <row r="2" spans="1:26" ht="16" x14ac:dyDescent="0.2">
      <c r="A2" s="3">
        <v>17</v>
      </c>
      <c r="B2" s="3" t="s">
        <v>106</v>
      </c>
      <c r="C2" s="3" t="s">
        <v>107</v>
      </c>
      <c r="D2" s="4" t="s">
        <v>108</v>
      </c>
      <c r="E2" s="3" t="s">
        <v>109</v>
      </c>
      <c r="F2" s="3"/>
      <c r="G2" s="3" t="s">
        <v>110</v>
      </c>
      <c r="H2" s="3" t="s">
        <v>111</v>
      </c>
      <c r="I2" s="3"/>
      <c r="J2" s="3"/>
      <c r="K2" s="3"/>
      <c r="L2" s="3"/>
      <c r="M2" s="3"/>
      <c r="N2" s="3" t="s">
        <v>13</v>
      </c>
      <c r="O2" s="6"/>
      <c r="P2" s="6"/>
      <c r="Q2" s="6"/>
      <c r="R2" s="3" t="s">
        <v>112</v>
      </c>
      <c r="S2" s="3"/>
      <c r="T2" s="5">
        <v>45681.498449074075</v>
      </c>
      <c r="U2" s="3" t="s">
        <v>113</v>
      </c>
      <c r="V2" s="3"/>
      <c r="W2" s="3"/>
      <c r="X2" s="3" t="s">
        <v>114</v>
      </c>
      <c r="Y2" s="3">
        <v>1</v>
      </c>
      <c r="Z2" s="3">
        <v>1</v>
      </c>
    </row>
    <row r="3" spans="1:26" ht="16" x14ac:dyDescent="0.2">
      <c r="A3" s="3">
        <v>28</v>
      </c>
      <c r="B3" s="3" t="s">
        <v>115</v>
      </c>
      <c r="C3" s="3" t="s">
        <v>116</v>
      </c>
      <c r="D3" s="4" t="s">
        <v>117</v>
      </c>
      <c r="E3" s="3" t="s">
        <v>109</v>
      </c>
      <c r="F3" s="3"/>
      <c r="G3" s="3" t="s">
        <v>110</v>
      </c>
      <c r="H3" s="3" t="s">
        <v>111</v>
      </c>
      <c r="I3" s="3"/>
      <c r="J3" s="3"/>
      <c r="K3" s="3"/>
      <c r="L3" s="3"/>
      <c r="M3" s="3"/>
      <c r="N3" s="3" t="s">
        <v>14</v>
      </c>
      <c r="O3" s="6"/>
      <c r="P3" s="6"/>
      <c r="Q3" s="6"/>
      <c r="R3" s="3" t="s">
        <v>112</v>
      </c>
      <c r="S3" s="3"/>
      <c r="T3" s="5">
        <v>45681.607083333336</v>
      </c>
      <c r="U3" s="3" t="s">
        <v>113</v>
      </c>
      <c r="V3" s="3"/>
      <c r="W3" s="3"/>
      <c r="X3" s="3" t="s">
        <v>118</v>
      </c>
      <c r="Y3" s="3">
        <v>1</v>
      </c>
      <c r="Z3" s="3">
        <v>1</v>
      </c>
    </row>
    <row r="4" spans="1:26" ht="16" x14ac:dyDescent="0.2">
      <c r="A4" s="3">
        <v>106</v>
      </c>
      <c r="B4" s="3" t="s">
        <v>119</v>
      </c>
      <c r="C4" s="3" t="s">
        <v>120</v>
      </c>
      <c r="D4" s="4" t="s">
        <v>121</v>
      </c>
      <c r="E4" s="3" t="s">
        <v>109</v>
      </c>
      <c r="F4" s="3"/>
      <c r="G4" s="3" t="s">
        <v>122</v>
      </c>
      <c r="H4" s="3"/>
      <c r="I4" s="3" t="s">
        <v>123</v>
      </c>
      <c r="J4" s="3"/>
      <c r="K4" s="3"/>
      <c r="L4" s="3"/>
      <c r="M4" s="3"/>
      <c r="N4" s="3" t="s">
        <v>13</v>
      </c>
      <c r="O4" s="4" t="s">
        <v>124</v>
      </c>
      <c r="P4" s="4" t="str" cm="1">
        <f t="array" ref="P4">GetURL(O4)</f>
        <v>https://careeradvancement.wufoo.com/cabinet/40307ade-85df-41b8-9eda-71e64ed282e0</v>
      </c>
      <c r="Q4" s="4"/>
      <c r="R4" s="3" t="s">
        <v>112</v>
      </c>
      <c r="S4" s="3"/>
      <c r="T4" s="5">
        <v>45701.660787037035</v>
      </c>
      <c r="U4" s="3" t="s">
        <v>113</v>
      </c>
      <c r="V4" s="3"/>
      <c r="W4" s="3"/>
      <c r="X4" s="3" t="s">
        <v>125</v>
      </c>
      <c r="Y4" s="3">
        <v>1</v>
      </c>
      <c r="Z4" s="3">
        <v>1</v>
      </c>
    </row>
    <row r="5" spans="1:26" ht="16" x14ac:dyDescent="0.2">
      <c r="A5" s="3">
        <v>114</v>
      </c>
      <c r="B5" s="3" t="s">
        <v>126</v>
      </c>
      <c r="C5" s="3" t="s">
        <v>127</v>
      </c>
      <c r="D5" s="4" t="s">
        <v>128</v>
      </c>
      <c r="E5" s="3" t="s">
        <v>109</v>
      </c>
      <c r="F5" s="3"/>
      <c r="G5" s="3" t="s">
        <v>129</v>
      </c>
      <c r="H5" s="3"/>
      <c r="I5" s="3"/>
      <c r="J5" s="3"/>
      <c r="K5" s="3"/>
      <c r="L5" s="3"/>
      <c r="M5" s="3"/>
      <c r="N5" s="3" t="s">
        <v>14</v>
      </c>
      <c r="O5" s="6"/>
      <c r="P5" s="4" t="str" cm="1">
        <f t="array" ref="P5">GetURL(O5)</f>
        <v/>
      </c>
      <c r="Q5" s="4"/>
      <c r="R5" s="3" t="s">
        <v>112</v>
      </c>
      <c r="S5" s="3"/>
      <c r="T5" s="5">
        <v>45703.502754629626</v>
      </c>
      <c r="U5" s="3" t="s">
        <v>113</v>
      </c>
      <c r="V5" s="3"/>
      <c r="W5" s="3"/>
      <c r="X5" s="3" t="s">
        <v>130</v>
      </c>
      <c r="Y5" s="3">
        <v>1</v>
      </c>
      <c r="Z5" s="3">
        <v>1</v>
      </c>
    </row>
    <row r="6" spans="1:26" ht="16" x14ac:dyDescent="0.2">
      <c r="A6" s="3">
        <v>87</v>
      </c>
      <c r="B6" s="3" t="s">
        <v>131</v>
      </c>
      <c r="C6" s="3" t="s">
        <v>132</v>
      </c>
      <c r="D6" s="4" t="s">
        <v>133</v>
      </c>
      <c r="E6" s="3" t="s">
        <v>109</v>
      </c>
      <c r="F6" s="3"/>
      <c r="G6" s="3" t="s">
        <v>129</v>
      </c>
      <c r="H6" s="3"/>
      <c r="I6" s="3"/>
      <c r="J6" s="3"/>
      <c r="K6" s="3"/>
      <c r="L6" s="3"/>
      <c r="M6" s="3"/>
      <c r="N6" s="3" t="s">
        <v>14</v>
      </c>
      <c r="O6" s="4" t="s">
        <v>134</v>
      </c>
      <c r="P6" s="4" t="str" cm="1">
        <f t="array" ref="P6">GetURL(O6)</f>
        <v>https://careeradvancement.wufoo.com/cabinet/e804f2d9-0cfb-4ac6-8269-80c049cd0081</v>
      </c>
      <c r="Q6" s="4"/>
      <c r="R6" s="3" t="s">
        <v>112</v>
      </c>
      <c r="S6" s="3"/>
      <c r="T6" s="5">
        <v>45698.536099537036</v>
      </c>
      <c r="U6" s="3" t="s">
        <v>113</v>
      </c>
      <c r="V6" s="3"/>
      <c r="W6" s="3"/>
      <c r="X6" s="3" t="s">
        <v>135</v>
      </c>
      <c r="Y6" s="3">
        <v>1</v>
      </c>
      <c r="Z6" s="3">
        <v>1</v>
      </c>
    </row>
    <row r="7" spans="1:26" ht="16" x14ac:dyDescent="0.2">
      <c r="A7" s="3">
        <v>80</v>
      </c>
      <c r="B7" s="3" t="s">
        <v>136</v>
      </c>
      <c r="C7" s="3" t="s">
        <v>137</v>
      </c>
      <c r="D7" s="4" t="s">
        <v>138</v>
      </c>
      <c r="E7" s="3" t="s">
        <v>109</v>
      </c>
      <c r="F7" s="3"/>
      <c r="G7" s="3" t="s">
        <v>129</v>
      </c>
      <c r="H7" s="3"/>
      <c r="I7" s="3"/>
      <c r="J7" s="3"/>
      <c r="K7" s="3"/>
      <c r="L7" s="3"/>
      <c r="M7" s="3"/>
      <c r="N7" s="3" t="s">
        <v>13</v>
      </c>
      <c r="O7" s="6"/>
      <c r="P7" s="4" t="str" cm="1">
        <f t="array" ref="P7">GetURL(O7)</f>
        <v/>
      </c>
      <c r="Q7" s="4"/>
      <c r="R7" s="3" t="s">
        <v>112</v>
      </c>
      <c r="S7" s="3"/>
      <c r="T7" s="5">
        <v>45698.447187500002</v>
      </c>
      <c r="U7" s="3" t="s">
        <v>113</v>
      </c>
      <c r="V7" s="3"/>
      <c r="W7" s="3"/>
      <c r="X7" s="3" t="s">
        <v>139</v>
      </c>
      <c r="Y7" s="3">
        <v>1</v>
      </c>
      <c r="Z7" s="3">
        <v>1</v>
      </c>
    </row>
    <row r="8" spans="1:26" ht="16" x14ac:dyDescent="0.2">
      <c r="A8" s="3">
        <v>132</v>
      </c>
      <c r="B8" s="3" t="s">
        <v>140</v>
      </c>
      <c r="C8" s="3" t="s">
        <v>141</v>
      </c>
      <c r="D8" s="4" t="s">
        <v>142</v>
      </c>
      <c r="E8" s="3" t="s">
        <v>109</v>
      </c>
      <c r="F8" s="3"/>
      <c r="G8" s="3" t="s">
        <v>122</v>
      </c>
      <c r="H8" s="3"/>
      <c r="I8" s="3" t="s">
        <v>143</v>
      </c>
      <c r="J8" s="3"/>
      <c r="K8" s="3"/>
      <c r="L8" s="3"/>
      <c r="M8" s="3"/>
      <c r="N8" s="3" t="s">
        <v>13</v>
      </c>
      <c r="O8" s="6"/>
      <c r="P8" s="4" t="str" cm="1">
        <f t="array" ref="P8">GetURL(O8)</f>
        <v/>
      </c>
      <c r="Q8" s="4"/>
      <c r="R8" s="3" t="s">
        <v>112</v>
      </c>
      <c r="S8" s="3"/>
      <c r="T8" s="5">
        <v>45705.661377314813</v>
      </c>
      <c r="U8" s="3" t="s">
        <v>113</v>
      </c>
      <c r="V8" s="3"/>
      <c r="W8" s="3"/>
      <c r="X8" s="3" t="s">
        <v>144</v>
      </c>
      <c r="Y8" s="3">
        <v>1</v>
      </c>
      <c r="Z8" s="3">
        <v>1</v>
      </c>
    </row>
    <row r="9" spans="1:26" ht="16" x14ac:dyDescent="0.2">
      <c r="A9" s="3">
        <v>16</v>
      </c>
      <c r="B9" s="3" t="s">
        <v>145</v>
      </c>
      <c r="C9" s="3" t="s">
        <v>146</v>
      </c>
      <c r="D9" s="4" t="s">
        <v>147</v>
      </c>
      <c r="E9" s="3" t="s">
        <v>109</v>
      </c>
      <c r="F9" s="3"/>
      <c r="G9" s="3" t="s">
        <v>110</v>
      </c>
      <c r="H9" s="3" t="s">
        <v>111</v>
      </c>
      <c r="I9" s="3"/>
      <c r="J9" s="3"/>
      <c r="K9" s="3"/>
      <c r="L9" s="3"/>
      <c r="M9" s="3"/>
      <c r="N9" s="3" t="s">
        <v>13</v>
      </c>
      <c r="O9" s="4" t="s">
        <v>148</v>
      </c>
      <c r="P9" s="4" t="str" cm="1">
        <f t="array" ref="P9">GetURL(O9)</f>
        <v>https://careeradvancement.wufoo.com/cabinet/2c0f4b39-3c1f-4b09-8b4d-625c63fe7c59</v>
      </c>
      <c r="Q9" s="4"/>
      <c r="R9" s="3" t="s">
        <v>112</v>
      </c>
      <c r="S9" s="3"/>
      <c r="T9" s="5">
        <v>45681.498113425929</v>
      </c>
      <c r="U9" s="3" t="s">
        <v>113</v>
      </c>
      <c r="V9" s="3"/>
      <c r="W9" s="3"/>
      <c r="X9" s="3" t="s">
        <v>149</v>
      </c>
      <c r="Y9" s="3">
        <v>1</v>
      </c>
      <c r="Z9" s="3">
        <v>1</v>
      </c>
    </row>
    <row r="10" spans="1:26" ht="16" x14ac:dyDescent="0.2">
      <c r="A10" s="3">
        <v>73</v>
      </c>
      <c r="B10" s="3" t="s">
        <v>145</v>
      </c>
      <c r="C10" s="3" t="s">
        <v>146</v>
      </c>
      <c r="D10" s="4" t="s">
        <v>150</v>
      </c>
      <c r="E10" s="3" t="s">
        <v>109</v>
      </c>
      <c r="F10" s="3"/>
      <c r="G10" s="3" t="s">
        <v>110</v>
      </c>
      <c r="H10" s="3" t="s">
        <v>111</v>
      </c>
      <c r="I10" s="3"/>
      <c r="J10" s="3"/>
      <c r="K10" s="3"/>
      <c r="L10" s="3"/>
      <c r="M10" s="3"/>
      <c r="N10" s="3" t="s">
        <v>13</v>
      </c>
      <c r="O10" s="4" t="s">
        <v>151</v>
      </c>
      <c r="P10" s="4" t="str" cm="1">
        <f t="array" ref="P10">GetURL(O10)</f>
        <v>https://careeradvancement.wufoo.com/cabinet/51fb4855-1be3-4c26-86d5-b677b1a70d0f</v>
      </c>
      <c r="Q10" s="4"/>
      <c r="R10" s="3" t="s">
        <v>112</v>
      </c>
      <c r="S10" s="3"/>
      <c r="T10" s="5">
        <v>45695.672847222224</v>
      </c>
      <c r="U10" s="3" t="s">
        <v>113</v>
      </c>
      <c r="V10" s="3"/>
      <c r="W10" s="3"/>
      <c r="X10" s="3" t="s">
        <v>152</v>
      </c>
      <c r="Y10" s="3">
        <v>1</v>
      </c>
      <c r="Z10" s="3">
        <v>1</v>
      </c>
    </row>
    <row r="11" spans="1:26" ht="16" x14ac:dyDescent="0.2">
      <c r="A11" s="3">
        <v>66</v>
      </c>
      <c r="B11" s="3" t="s">
        <v>153</v>
      </c>
      <c r="C11" s="3" t="s">
        <v>154</v>
      </c>
      <c r="D11" s="4" t="s">
        <v>155</v>
      </c>
      <c r="E11" s="3" t="s">
        <v>109</v>
      </c>
      <c r="F11" s="3"/>
      <c r="G11" s="3" t="s">
        <v>110</v>
      </c>
      <c r="H11" s="3" t="s">
        <v>156</v>
      </c>
      <c r="I11" s="3"/>
      <c r="J11" s="3"/>
      <c r="K11" s="3"/>
      <c r="L11" s="3"/>
      <c r="M11" s="3"/>
      <c r="N11" s="3" t="s">
        <v>13</v>
      </c>
      <c r="O11" s="4" t="s">
        <v>157</v>
      </c>
      <c r="P11" s="4" t="str" cm="1">
        <f t="array" ref="P11">GetURL(O11)</f>
        <v>https://careeradvancement.wufoo.com/cabinet/eebb0100-aa64-41c0-82e9-93a0d8c82c2a</v>
      </c>
      <c r="Q11" s="4"/>
      <c r="R11" s="3" t="s">
        <v>112</v>
      </c>
      <c r="S11" s="3"/>
      <c r="T11" s="5">
        <v>45693.505983796298</v>
      </c>
      <c r="U11" s="3" t="s">
        <v>113</v>
      </c>
      <c r="V11" s="3"/>
      <c r="W11" s="3"/>
      <c r="X11" s="3" t="s">
        <v>158</v>
      </c>
      <c r="Y11" s="3">
        <v>1</v>
      </c>
      <c r="Z11" s="3">
        <v>1</v>
      </c>
    </row>
    <row r="12" spans="1:26" ht="16" x14ac:dyDescent="0.2">
      <c r="A12" s="3">
        <v>54</v>
      </c>
      <c r="B12" s="3" t="s">
        <v>159</v>
      </c>
      <c r="C12" s="3" t="s">
        <v>160</v>
      </c>
      <c r="D12" s="4" t="s">
        <v>161</v>
      </c>
      <c r="E12" s="3" t="s">
        <v>162</v>
      </c>
      <c r="F12" s="3"/>
      <c r="G12" s="3" t="s">
        <v>122</v>
      </c>
      <c r="H12" s="3"/>
      <c r="I12" s="3" t="s">
        <v>143</v>
      </c>
      <c r="J12" s="3"/>
      <c r="K12" s="3"/>
      <c r="L12" s="3"/>
      <c r="M12" s="3"/>
      <c r="N12" s="3" t="s">
        <v>13</v>
      </c>
      <c r="O12" s="4" t="s">
        <v>163</v>
      </c>
      <c r="P12" s="4" t="str" cm="1">
        <f t="array" ref="P12">GetURL(O12)</f>
        <v>https://careeradvancement.wufoo.com/cabinet/71bdcdf8-ca90-42f1-a2c3-dd3449bd2236</v>
      </c>
      <c r="Q12" s="4"/>
      <c r="R12" s="3" t="s">
        <v>112</v>
      </c>
      <c r="S12" s="3"/>
      <c r="T12" s="5">
        <v>45691.455520833333</v>
      </c>
      <c r="U12" s="3" t="s">
        <v>113</v>
      </c>
      <c r="V12" s="3"/>
      <c r="W12" s="3"/>
      <c r="X12" s="3" t="s">
        <v>164</v>
      </c>
      <c r="Y12" s="3">
        <v>1</v>
      </c>
      <c r="Z12" s="3">
        <v>1</v>
      </c>
    </row>
    <row r="13" spans="1:26" ht="16" x14ac:dyDescent="0.2">
      <c r="A13" s="3">
        <v>21</v>
      </c>
      <c r="B13" s="3" t="s">
        <v>165</v>
      </c>
      <c r="C13" s="3" t="s">
        <v>166</v>
      </c>
      <c r="D13" s="4" t="s">
        <v>167</v>
      </c>
      <c r="E13" s="3" t="s">
        <v>109</v>
      </c>
      <c r="F13" s="3"/>
      <c r="G13" s="3" t="s">
        <v>110</v>
      </c>
      <c r="H13" s="3" t="s">
        <v>168</v>
      </c>
      <c r="I13" s="3"/>
      <c r="J13" s="3"/>
      <c r="K13" s="3"/>
      <c r="L13" s="3"/>
      <c r="M13" s="3"/>
      <c r="N13" s="3" t="s">
        <v>13</v>
      </c>
      <c r="O13" s="4" t="s">
        <v>169</v>
      </c>
      <c r="P13" s="4" t="str" cm="1">
        <f t="array" ref="P13">GetURL(O13)</f>
        <v>https://careeradvancement.wufoo.com/cabinet/540829d4-b882-497e-a0f3-2d894011a3c9</v>
      </c>
      <c r="Q13" s="4"/>
      <c r="R13" s="3" t="s">
        <v>112</v>
      </c>
      <c r="S13" s="3"/>
      <c r="T13" s="5">
        <v>45681.504340277781</v>
      </c>
      <c r="U13" s="3" t="s">
        <v>113</v>
      </c>
      <c r="V13" s="3"/>
      <c r="W13" s="3"/>
      <c r="X13" s="3" t="s">
        <v>170</v>
      </c>
      <c r="Y13" s="3">
        <v>1</v>
      </c>
      <c r="Z13" s="3">
        <v>1</v>
      </c>
    </row>
    <row r="14" spans="1:26" ht="16" x14ac:dyDescent="0.2">
      <c r="A14" s="3">
        <v>99</v>
      </c>
      <c r="B14" s="3" t="s">
        <v>171</v>
      </c>
      <c r="C14" s="3" t="s">
        <v>172</v>
      </c>
      <c r="D14" s="4" t="s">
        <v>173</v>
      </c>
      <c r="E14" s="3" t="s">
        <v>7</v>
      </c>
      <c r="F14" s="3" t="s">
        <v>174</v>
      </c>
      <c r="G14" s="3" t="s">
        <v>122</v>
      </c>
      <c r="H14" s="3"/>
      <c r="I14" s="3" t="s">
        <v>143</v>
      </c>
      <c r="J14" s="3"/>
      <c r="K14" s="3"/>
      <c r="L14" s="3"/>
      <c r="M14" s="3"/>
      <c r="N14" s="3" t="s">
        <v>13</v>
      </c>
      <c r="O14" s="4" t="s">
        <v>175</v>
      </c>
      <c r="P14" s="4" t="str" cm="1">
        <f t="array" ref="P14">GetURL(O14)</f>
        <v>https://careeradvancement.wufoo.com/cabinet/f3c40547-9e35-4742-8e98-370e00561081</v>
      </c>
      <c r="Q14" s="4"/>
      <c r="R14" s="3" t="s">
        <v>112</v>
      </c>
      <c r="S14" s="3"/>
      <c r="T14" s="5">
        <v>45699.849143518521</v>
      </c>
      <c r="U14" s="3" t="s">
        <v>113</v>
      </c>
      <c r="V14" s="3"/>
      <c r="W14" s="3"/>
      <c r="X14" s="3" t="s">
        <v>176</v>
      </c>
      <c r="Y14" s="3">
        <v>1</v>
      </c>
      <c r="Z14" s="3">
        <v>1</v>
      </c>
    </row>
    <row r="15" spans="1:26" ht="16" x14ac:dyDescent="0.2">
      <c r="A15" s="3">
        <v>37</v>
      </c>
      <c r="B15" s="3" t="s">
        <v>177</v>
      </c>
      <c r="C15" s="3" t="s">
        <v>178</v>
      </c>
      <c r="D15" s="4" t="s">
        <v>179</v>
      </c>
      <c r="E15" s="3" t="s">
        <v>109</v>
      </c>
      <c r="F15" s="3"/>
      <c r="G15" s="3" t="s">
        <v>122</v>
      </c>
      <c r="H15" s="3"/>
      <c r="I15" s="3" t="s">
        <v>123</v>
      </c>
      <c r="J15" s="3"/>
      <c r="K15" s="3"/>
      <c r="L15" s="3"/>
      <c r="M15" s="3"/>
      <c r="N15" s="3" t="s">
        <v>13</v>
      </c>
      <c r="O15" s="4" t="s">
        <v>180</v>
      </c>
      <c r="P15" s="4" t="str" cm="1">
        <f t="array" ref="P15">GetURL(O15)</f>
        <v>https://careeradvancement.wufoo.com/cabinet/ec72638b-8b3c-46c3-8f87-fd311ad4ecf7</v>
      </c>
      <c r="Q15" s="4"/>
      <c r="R15" s="3" t="s">
        <v>112</v>
      </c>
      <c r="S15" s="3"/>
      <c r="T15" s="5">
        <v>45682.71702546296</v>
      </c>
      <c r="U15" s="3" t="s">
        <v>113</v>
      </c>
      <c r="V15" s="3"/>
      <c r="W15" s="3"/>
      <c r="X15" s="3" t="s">
        <v>181</v>
      </c>
      <c r="Y15" s="3">
        <v>1</v>
      </c>
      <c r="Z15" s="3">
        <v>1</v>
      </c>
    </row>
    <row r="16" spans="1:26" ht="16" x14ac:dyDescent="0.2">
      <c r="A16" s="3">
        <v>122</v>
      </c>
      <c r="B16" s="3" t="s">
        <v>182</v>
      </c>
      <c r="C16" s="3" t="s">
        <v>183</v>
      </c>
      <c r="D16" s="4" t="s">
        <v>184</v>
      </c>
      <c r="E16" s="3" t="s">
        <v>109</v>
      </c>
      <c r="F16" s="3"/>
      <c r="G16" s="3" t="s">
        <v>110</v>
      </c>
      <c r="H16" s="3" t="s">
        <v>111</v>
      </c>
      <c r="I16" s="3"/>
      <c r="J16" s="3"/>
      <c r="K16" s="3"/>
      <c r="L16" s="3"/>
      <c r="M16" s="3"/>
      <c r="N16" s="3" t="s">
        <v>14</v>
      </c>
      <c r="O16" s="4" t="s">
        <v>185</v>
      </c>
      <c r="P16" s="4" t="str" cm="1">
        <f t="array" ref="P16">GetURL(O16)</f>
        <v>https://careeradvancement.wufoo.com/cabinet/52d7a2dd-8b3b-4a4a-bf88-0c2695659017</v>
      </c>
      <c r="Q16" s="4"/>
      <c r="R16" s="3" t="s">
        <v>112</v>
      </c>
      <c r="S16" s="3"/>
      <c r="T16" s="5">
        <v>45705.372372685182</v>
      </c>
      <c r="U16" s="3" t="s">
        <v>113</v>
      </c>
      <c r="V16" s="3"/>
      <c r="W16" s="3"/>
      <c r="X16" s="3" t="s">
        <v>186</v>
      </c>
      <c r="Y16" s="3">
        <v>1</v>
      </c>
      <c r="Z16" s="3">
        <v>1</v>
      </c>
    </row>
    <row r="17" spans="1:26" ht="16" x14ac:dyDescent="0.2">
      <c r="A17" s="3">
        <v>90</v>
      </c>
      <c r="B17" s="3" t="s">
        <v>187</v>
      </c>
      <c r="C17" s="3" t="s">
        <v>188</v>
      </c>
      <c r="D17" s="4" t="s">
        <v>189</v>
      </c>
      <c r="E17" s="3" t="s">
        <v>109</v>
      </c>
      <c r="F17" s="3"/>
      <c r="G17" s="3" t="s">
        <v>122</v>
      </c>
      <c r="H17" s="3"/>
      <c r="I17" s="3" t="s">
        <v>123</v>
      </c>
      <c r="J17" s="3"/>
      <c r="K17" s="3"/>
      <c r="L17" s="3"/>
      <c r="M17" s="3"/>
      <c r="N17" s="3" t="s">
        <v>14</v>
      </c>
      <c r="O17" s="4" t="s">
        <v>190</v>
      </c>
      <c r="P17" s="4" t="str" cm="1">
        <f t="array" ref="P17">GetURL(O17)</f>
        <v>https://careeradvancement.wufoo.com/cabinet/12dd01f4-e901-4324-8a1e-bc2926f3fb71</v>
      </c>
      <c r="Q17" s="4"/>
      <c r="R17" s="3" t="s">
        <v>112</v>
      </c>
      <c r="S17" s="3"/>
      <c r="T17" s="5">
        <v>45698.684872685182</v>
      </c>
      <c r="U17" s="3" t="s">
        <v>113</v>
      </c>
      <c r="V17" s="3"/>
      <c r="W17" s="3"/>
      <c r="X17" s="3" t="s">
        <v>191</v>
      </c>
      <c r="Y17" s="3">
        <v>1</v>
      </c>
      <c r="Z17" s="3">
        <v>1</v>
      </c>
    </row>
    <row r="18" spans="1:26" ht="16" x14ac:dyDescent="0.2">
      <c r="A18" s="3">
        <v>29</v>
      </c>
      <c r="B18" s="3" t="s">
        <v>192</v>
      </c>
      <c r="C18" s="3" t="s">
        <v>193</v>
      </c>
      <c r="D18" s="4" t="s">
        <v>194</v>
      </c>
      <c r="E18" s="3" t="s">
        <v>109</v>
      </c>
      <c r="F18" s="3"/>
      <c r="G18" s="3" t="s">
        <v>110</v>
      </c>
      <c r="H18" s="3" t="s">
        <v>111</v>
      </c>
      <c r="I18" s="3"/>
      <c r="J18" s="3"/>
      <c r="K18" s="3"/>
      <c r="L18" s="3"/>
      <c r="M18" s="3"/>
      <c r="N18" s="3" t="s">
        <v>13</v>
      </c>
      <c r="O18" s="4" t="s">
        <v>195</v>
      </c>
      <c r="P18" s="4" t="str" cm="1">
        <f t="array" ref="P18">GetURL(O18)</f>
        <v>https://careeradvancement.wufoo.com/cabinet/accbce9e-98c7-4ab9-8c73-760fc9168c73</v>
      </c>
      <c r="Q18" s="4"/>
      <c r="R18" s="3" t="s">
        <v>112</v>
      </c>
      <c r="S18" s="3"/>
      <c r="T18" s="5">
        <v>45681.608101851853</v>
      </c>
      <c r="U18" s="3" t="s">
        <v>113</v>
      </c>
      <c r="V18" s="3"/>
      <c r="W18" s="3"/>
      <c r="X18" s="3" t="s">
        <v>196</v>
      </c>
      <c r="Y18" s="3">
        <v>1</v>
      </c>
      <c r="Z18" s="3">
        <v>1</v>
      </c>
    </row>
    <row r="19" spans="1:26" ht="16" x14ac:dyDescent="0.2">
      <c r="A19" s="3">
        <v>103</v>
      </c>
      <c r="B19" s="3" t="s">
        <v>192</v>
      </c>
      <c r="C19" s="3" t="s">
        <v>193</v>
      </c>
      <c r="D19" s="4" t="s">
        <v>194</v>
      </c>
      <c r="E19" s="3" t="s">
        <v>109</v>
      </c>
      <c r="F19" s="3"/>
      <c r="G19" s="3" t="s">
        <v>110</v>
      </c>
      <c r="H19" s="3" t="s">
        <v>111</v>
      </c>
      <c r="I19" s="3"/>
      <c r="J19" s="3"/>
      <c r="K19" s="3"/>
      <c r="L19" s="3"/>
      <c r="M19" s="3"/>
      <c r="N19" s="3" t="s">
        <v>13</v>
      </c>
      <c r="O19" s="4" t="s">
        <v>197</v>
      </c>
      <c r="P19" s="4" t="str" cm="1">
        <f t="array" ref="P19">GetURL(O19)</f>
        <v>https://careeradvancement.wufoo.com/cabinet/650c4cc8-4098-481d-aeb1-f7fbc9765f5d</v>
      </c>
      <c r="Q19" s="4"/>
      <c r="R19" s="3" t="s">
        <v>112</v>
      </c>
      <c r="S19" s="3"/>
      <c r="T19" s="5">
        <v>45700.674907407411</v>
      </c>
      <c r="U19" s="3" t="s">
        <v>113</v>
      </c>
      <c r="V19" s="3"/>
      <c r="W19" s="3"/>
      <c r="X19" s="3" t="s">
        <v>198</v>
      </c>
      <c r="Y19" s="3">
        <v>1</v>
      </c>
      <c r="Z19" s="3">
        <v>1</v>
      </c>
    </row>
    <row r="20" spans="1:26" ht="16" x14ac:dyDescent="0.2">
      <c r="A20" s="3">
        <v>111</v>
      </c>
      <c r="B20" s="3" t="s">
        <v>199</v>
      </c>
      <c r="C20" s="3" t="s">
        <v>200</v>
      </c>
      <c r="D20" s="4" t="s">
        <v>201</v>
      </c>
      <c r="E20" s="3" t="s">
        <v>109</v>
      </c>
      <c r="F20" s="3"/>
      <c r="G20" s="3" t="s">
        <v>110</v>
      </c>
      <c r="H20" s="3" t="s">
        <v>168</v>
      </c>
      <c r="I20" s="3"/>
      <c r="J20" s="3"/>
      <c r="K20" s="3"/>
      <c r="L20" s="3"/>
      <c r="M20" s="3"/>
      <c r="N20" s="3" t="s">
        <v>13</v>
      </c>
      <c r="O20" s="4" t="s">
        <v>202</v>
      </c>
      <c r="P20" s="4" t="str" cm="1">
        <f t="array" ref="P20">GetURL(O20)</f>
        <v>https://careeradvancement.wufoo.com/cabinet/ee1d7c40-d92c-4a44-9cec-8656fa26340a</v>
      </c>
      <c r="Q20" s="4"/>
      <c r="R20" s="3" t="s">
        <v>112</v>
      </c>
      <c r="S20" s="3"/>
      <c r="T20" s="5">
        <v>45702.697164351855</v>
      </c>
      <c r="U20" s="3" t="s">
        <v>113</v>
      </c>
      <c r="V20" s="3"/>
      <c r="W20" s="3"/>
      <c r="X20" s="3" t="s">
        <v>203</v>
      </c>
      <c r="Y20" s="3">
        <v>1</v>
      </c>
      <c r="Z20" s="3">
        <v>1</v>
      </c>
    </row>
    <row r="21" spans="1:26" ht="16" x14ac:dyDescent="0.2">
      <c r="A21" s="3">
        <v>100</v>
      </c>
      <c r="B21" s="3" t="s">
        <v>204</v>
      </c>
      <c r="C21" s="3" t="s">
        <v>205</v>
      </c>
      <c r="D21" s="4" t="s">
        <v>206</v>
      </c>
      <c r="E21" s="3" t="s">
        <v>109</v>
      </c>
      <c r="F21" s="3"/>
      <c r="G21" s="3" t="s">
        <v>122</v>
      </c>
      <c r="H21" s="3"/>
      <c r="I21" s="3" t="s">
        <v>123</v>
      </c>
      <c r="J21" s="3"/>
      <c r="K21" s="3"/>
      <c r="L21" s="3"/>
      <c r="M21" s="3"/>
      <c r="N21" s="3" t="s">
        <v>13</v>
      </c>
      <c r="O21" s="4" t="s">
        <v>207</v>
      </c>
      <c r="P21" s="4" t="str" cm="1">
        <f t="array" ref="P21">GetURL(O21)</f>
        <v>https://careeradvancement.wufoo.com/cabinet/4a85421a-3a25-42a9-b951-250422171fc9</v>
      </c>
      <c r="Q21" s="4"/>
      <c r="R21" s="3" t="s">
        <v>112</v>
      </c>
      <c r="S21" s="3"/>
      <c r="T21" s="5">
        <v>45700.430243055554</v>
      </c>
      <c r="U21" s="3" t="s">
        <v>113</v>
      </c>
      <c r="V21" s="3"/>
      <c r="W21" s="3"/>
      <c r="X21" s="3" t="s">
        <v>208</v>
      </c>
      <c r="Y21" s="3">
        <v>1</v>
      </c>
      <c r="Z21" s="3">
        <v>1</v>
      </c>
    </row>
    <row r="22" spans="1:26" ht="16" x14ac:dyDescent="0.2">
      <c r="A22" s="3">
        <v>8</v>
      </c>
      <c r="B22" s="3" t="s">
        <v>209</v>
      </c>
      <c r="C22" s="3" t="s">
        <v>210</v>
      </c>
      <c r="D22" s="4" t="s">
        <v>211</v>
      </c>
      <c r="E22" s="3" t="s">
        <v>109</v>
      </c>
      <c r="F22" s="3"/>
      <c r="G22" s="3" t="s">
        <v>110</v>
      </c>
      <c r="H22" s="3" t="s">
        <v>168</v>
      </c>
      <c r="I22" s="3"/>
      <c r="J22" s="3"/>
      <c r="K22" s="3"/>
      <c r="L22" s="3"/>
      <c r="M22" s="3"/>
      <c r="N22" s="3" t="s">
        <v>13</v>
      </c>
      <c r="O22" s="4" t="s">
        <v>212</v>
      </c>
      <c r="P22" s="4" t="str" cm="1">
        <f t="array" ref="P22">GetURL(O22)</f>
        <v>https://careeradvancement.wufoo.com/cabinet/c26b6fb4-54cc-48a0-9a51-2f3d8e36aef1</v>
      </c>
      <c r="Q22" s="4"/>
      <c r="R22" s="3" t="s">
        <v>112</v>
      </c>
      <c r="S22" s="3"/>
      <c r="T22" s="5">
        <v>45681.462824074071</v>
      </c>
      <c r="U22" s="3" t="s">
        <v>113</v>
      </c>
      <c r="V22" s="3"/>
      <c r="W22" s="3"/>
      <c r="X22" s="3" t="s">
        <v>213</v>
      </c>
      <c r="Y22" s="3">
        <v>1</v>
      </c>
      <c r="Z22" s="3">
        <v>1</v>
      </c>
    </row>
    <row r="23" spans="1:26" ht="16" x14ac:dyDescent="0.2">
      <c r="A23" s="3">
        <v>4</v>
      </c>
      <c r="B23" s="3" t="s">
        <v>214</v>
      </c>
      <c r="C23" s="3" t="s">
        <v>215</v>
      </c>
      <c r="D23" s="4" t="s">
        <v>216</v>
      </c>
      <c r="E23" s="3" t="s">
        <v>109</v>
      </c>
      <c r="F23" s="3"/>
      <c r="G23" s="3" t="s">
        <v>110</v>
      </c>
      <c r="H23" s="3" t="s">
        <v>111</v>
      </c>
      <c r="I23" s="3"/>
      <c r="J23" s="3"/>
      <c r="K23" s="3"/>
      <c r="L23" s="3"/>
      <c r="M23" s="3"/>
      <c r="N23" s="3" t="s">
        <v>14</v>
      </c>
      <c r="O23" s="6"/>
      <c r="P23" s="4" t="str" cm="1">
        <f t="array" ref="P23">GetURL(O23)</f>
        <v/>
      </c>
      <c r="Q23" s="4"/>
      <c r="R23" s="3" t="s">
        <v>112</v>
      </c>
      <c r="S23" s="3"/>
      <c r="T23" s="5">
        <v>45681.456388888888</v>
      </c>
      <c r="U23" s="3" t="s">
        <v>113</v>
      </c>
      <c r="V23" s="3"/>
      <c r="W23" s="3"/>
      <c r="X23" s="3" t="s">
        <v>217</v>
      </c>
      <c r="Y23" s="3">
        <v>1</v>
      </c>
      <c r="Z23" s="3">
        <v>1</v>
      </c>
    </row>
    <row r="24" spans="1:26" ht="16" x14ac:dyDescent="0.2">
      <c r="A24" s="3">
        <v>42</v>
      </c>
      <c r="B24" s="3" t="s">
        <v>218</v>
      </c>
      <c r="C24" s="3" t="s">
        <v>219</v>
      </c>
      <c r="D24" s="4" t="s">
        <v>220</v>
      </c>
      <c r="E24" s="3" t="s">
        <v>109</v>
      </c>
      <c r="F24" s="3"/>
      <c r="G24" s="3" t="s">
        <v>110</v>
      </c>
      <c r="H24" s="3" t="s">
        <v>168</v>
      </c>
      <c r="I24" s="3"/>
      <c r="J24" s="3"/>
      <c r="K24" s="3"/>
      <c r="L24" s="3"/>
      <c r="M24" s="3"/>
      <c r="N24" s="3" t="s">
        <v>13</v>
      </c>
      <c r="O24" s="4" t="s">
        <v>221</v>
      </c>
      <c r="P24" s="4" t="str" cm="1">
        <f t="array" ref="P24">GetURL(O24)</f>
        <v>https://careeradvancement.wufoo.com/cabinet/1d8f8c91-32fb-461a-91e7-1e8393011384</v>
      </c>
      <c r="Q24" s="4"/>
      <c r="R24" s="3" t="s">
        <v>112</v>
      </c>
      <c r="S24" s="3"/>
      <c r="T24" s="5">
        <v>45685.419664351852</v>
      </c>
      <c r="U24" s="3" t="s">
        <v>113</v>
      </c>
      <c r="V24" s="3"/>
      <c r="W24" s="3"/>
      <c r="X24" s="3" t="s">
        <v>222</v>
      </c>
      <c r="Y24" s="3">
        <v>1</v>
      </c>
      <c r="Z24" s="3">
        <v>1</v>
      </c>
    </row>
    <row r="25" spans="1:26" ht="16" x14ac:dyDescent="0.2">
      <c r="A25" s="3">
        <v>120</v>
      </c>
      <c r="B25" s="3" t="s">
        <v>223</v>
      </c>
      <c r="C25" s="3" t="s">
        <v>224</v>
      </c>
      <c r="D25" s="4" t="s">
        <v>225</v>
      </c>
      <c r="E25" s="3" t="s">
        <v>109</v>
      </c>
      <c r="F25" s="3"/>
      <c r="G25" s="3" t="s">
        <v>110</v>
      </c>
      <c r="H25" s="3" t="s">
        <v>168</v>
      </c>
      <c r="I25" s="3"/>
      <c r="J25" s="3"/>
      <c r="K25" s="3"/>
      <c r="L25" s="3"/>
      <c r="M25" s="3"/>
      <c r="N25" s="3" t="s">
        <v>13</v>
      </c>
      <c r="O25" s="4" t="s">
        <v>226</v>
      </c>
      <c r="P25" s="4" t="str" cm="1">
        <f t="array" ref="P25">GetURL(O25)</f>
        <v>https://careeradvancement.wufoo.com/cabinet/b88a8084-f67b-4454-ab8f-00f6ad94357a</v>
      </c>
      <c r="Q25" s="4"/>
      <c r="R25" s="3" t="s">
        <v>112</v>
      </c>
      <c r="S25" s="3"/>
      <c r="T25" s="5">
        <v>45705.15898148148</v>
      </c>
      <c r="U25" s="3" t="s">
        <v>113</v>
      </c>
      <c r="V25" s="3"/>
      <c r="W25" s="3"/>
      <c r="X25" s="3" t="s">
        <v>227</v>
      </c>
      <c r="Y25" s="3">
        <v>1</v>
      </c>
      <c r="Z25" s="3">
        <v>1</v>
      </c>
    </row>
    <row r="26" spans="1:26" ht="16" x14ac:dyDescent="0.2">
      <c r="A26" s="3">
        <v>96</v>
      </c>
      <c r="B26" s="3" t="s">
        <v>228</v>
      </c>
      <c r="C26" s="3" t="s">
        <v>229</v>
      </c>
      <c r="D26" s="4" t="s">
        <v>230</v>
      </c>
      <c r="E26" s="3" t="s">
        <v>109</v>
      </c>
      <c r="F26" s="3"/>
      <c r="G26" s="3" t="s">
        <v>110</v>
      </c>
      <c r="H26" s="3" t="s">
        <v>168</v>
      </c>
      <c r="I26" s="3"/>
      <c r="J26" s="3"/>
      <c r="K26" s="3"/>
      <c r="L26" s="3"/>
      <c r="M26" s="3"/>
      <c r="N26" s="3" t="s">
        <v>13</v>
      </c>
      <c r="O26" s="4" t="s">
        <v>231</v>
      </c>
      <c r="P26" s="4" t="str" cm="1">
        <f t="array" ref="P26">GetURL(O26)</f>
        <v>https://careeradvancement.wufoo.com/cabinet/6660fb79-dac8-4a9a-815f-bc4335bad500</v>
      </c>
      <c r="Q26" s="4"/>
      <c r="R26" s="3" t="s">
        <v>112</v>
      </c>
      <c r="S26" s="3"/>
      <c r="T26" s="5">
        <v>45699.441192129627</v>
      </c>
      <c r="U26" s="3" t="s">
        <v>113</v>
      </c>
      <c r="V26" s="3"/>
      <c r="W26" s="3"/>
      <c r="X26" s="3" t="s">
        <v>232</v>
      </c>
      <c r="Y26" s="3">
        <v>1</v>
      </c>
      <c r="Z26" s="3">
        <v>1</v>
      </c>
    </row>
    <row r="27" spans="1:26" ht="16" x14ac:dyDescent="0.2">
      <c r="A27" s="3">
        <v>129</v>
      </c>
      <c r="B27" s="3" t="s">
        <v>228</v>
      </c>
      <c r="C27" s="3" t="s">
        <v>233</v>
      </c>
      <c r="D27" s="4" t="s">
        <v>234</v>
      </c>
      <c r="E27" s="3" t="s">
        <v>235</v>
      </c>
      <c r="F27" s="3"/>
      <c r="G27" s="3" t="s">
        <v>122</v>
      </c>
      <c r="H27" s="3"/>
      <c r="I27" s="3" t="s">
        <v>123</v>
      </c>
      <c r="J27" s="3"/>
      <c r="K27" s="3"/>
      <c r="L27" s="3"/>
      <c r="M27" s="3"/>
      <c r="N27" s="3" t="s">
        <v>13</v>
      </c>
      <c r="O27" s="4" t="s">
        <v>236</v>
      </c>
      <c r="P27" s="4" t="str" cm="1">
        <f t="array" ref="P27">GetURL(O27)</f>
        <v>https://careeradvancement.wufoo.com/cabinet/f67fd0cf-ad81-400d-b3f1-e3848c587deb</v>
      </c>
      <c r="Q27" s="4"/>
      <c r="R27" s="3" t="s">
        <v>112</v>
      </c>
      <c r="S27" s="3"/>
      <c r="T27" s="5">
        <v>45705.593634259261</v>
      </c>
      <c r="U27" s="3" t="s">
        <v>113</v>
      </c>
      <c r="V27" s="3"/>
      <c r="W27" s="3"/>
      <c r="X27" s="3" t="s">
        <v>237</v>
      </c>
      <c r="Y27" s="3">
        <v>1</v>
      </c>
      <c r="Z27" s="3">
        <v>1</v>
      </c>
    </row>
    <row r="28" spans="1:26" ht="16" x14ac:dyDescent="0.2">
      <c r="A28" s="3">
        <v>15</v>
      </c>
      <c r="B28" s="3" t="s">
        <v>238</v>
      </c>
      <c r="C28" s="3" t="s">
        <v>239</v>
      </c>
      <c r="D28" s="4" t="s">
        <v>240</v>
      </c>
      <c r="E28" s="3" t="s">
        <v>109</v>
      </c>
      <c r="F28" s="3"/>
      <c r="G28" s="3" t="s">
        <v>110</v>
      </c>
      <c r="H28" s="3" t="s">
        <v>111</v>
      </c>
      <c r="I28" s="3"/>
      <c r="J28" s="3"/>
      <c r="K28" s="3"/>
      <c r="L28" s="3"/>
      <c r="M28" s="3"/>
      <c r="N28" s="3" t="s">
        <v>13</v>
      </c>
      <c r="O28" s="4" t="s">
        <v>241</v>
      </c>
      <c r="P28" s="4" t="str" cm="1">
        <f t="array" ref="P28">GetURL(O28)</f>
        <v>https://careeradvancement.wufoo.com/cabinet/2f88447f-673a-4fd9-a570-0b07c853bc93</v>
      </c>
      <c r="Q28" s="4"/>
      <c r="R28" s="3" t="s">
        <v>112</v>
      </c>
      <c r="S28" s="3"/>
      <c r="T28" s="5">
        <v>45681.497002314813</v>
      </c>
      <c r="U28" s="3" t="s">
        <v>113</v>
      </c>
      <c r="V28" s="3"/>
      <c r="W28" s="3"/>
      <c r="X28" s="3" t="s">
        <v>242</v>
      </c>
      <c r="Y28" s="3">
        <v>1</v>
      </c>
      <c r="Z28" s="3">
        <v>1</v>
      </c>
    </row>
    <row r="29" spans="1:26" ht="16" x14ac:dyDescent="0.2">
      <c r="A29" s="3">
        <v>84</v>
      </c>
      <c r="B29" s="3" t="s">
        <v>243</v>
      </c>
      <c r="C29" s="3" t="s">
        <v>244</v>
      </c>
      <c r="D29" s="4" t="s">
        <v>245</v>
      </c>
      <c r="E29" s="3" t="s">
        <v>109</v>
      </c>
      <c r="F29" s="3"/>
      <c r="G29" s="3" t="s">
        <v>122</v>
      </c>
      <c r="H29" s="3"/>
      <c r="I29" s="3" t="s">
        <v>123</v>
      </c>
      <c r="J29" s="3"/>
      <c r="K29" s="3"/>
      <c r="L29" s="3"/>
      <c r="M29" s="3"/>
      <c r="N29" s="3" t="s">
        <v>13</v>
      </c>
      <c r="O29" s="4" t="s">
        <v>246</v>
      </c>
      <c r="P29" s="4" t="str" cm="1">
        <f t="array" ref="P29">GetURL(O29)</f>
        <v>https://careeradvancement.wufoo.com/cabinet/934e1e37-8cde-4542-8715-a0ad54728402</v>
      </c>
      <c r="Q29" s="4"/>
      <c r="R29" s="3" t="s">
        <v>112</v>
      </c>
      <c r="S29" s="3"/>
      <c r="T29" s="5">
        <v>45698.467268518521</v>
      </c>
      <c r="U29" s="3" t="s">
        <v>113</v>
      </c>
      <c r="V29" s="3"/>
      <c r="W29" s="3"/>
      <c r="X29" s="3" t="s">
        <v>247</v>
      </c>
      <c r="Y29" s="3">
        <v>1</v>
      </c>
      <c r="Z29" s="3">
        <v>1</v>
      </c>
    </row>
    <row r="30" spans="1:26" ht="16" x14ac:dyDescent="0.2">
      <c r="A30" s="3">
        <v>13</v>
      </c>
      <c r="B30" s="3" t="s">
        <v>248</v>
      </c>
      <c r="C30" s="3" t="s">
        <v>249</v>
      </c>
      <c r="D30" s="4" t="s">
        <v>250</v>
      </c>
      <c r="E30" s="3" t="s">
        <v>109</v>
      </c>
      <c r="F30" s="3"/>
      <c r="G30" s="3" t="s">
        <v>122</v>
      </c>
      <c r="H30" s="3"/>
      <c r="I30" s="3" t="s">
        <v>143</v>
      </c>
      <c r="J30" s="3"/>
      <c r="K30" s="3"/>
      <c r="L30" s="3"/>
      <c r="M30" s="3"/>
      <c r="N30" s="3" t="s">
        <v>13</v>
      </c>
      <c r="O30" s="4" t="s">
        <v>251</v>
      </c>
      <c r="P30" s="4" t="str" cm="1">
        <f t="array" ref="P30">GetURL(O30)</f>
        <v>https://careeradvancement.wufoo.com/cabinet/16bd814b-5d9b-4735-bc20-b82c69f0a32e</v>
      </c>
      <c r="Q30" s="4"/>
      <c r="R30" s="3" t="s">
        <v>112</v>
      </c>
      <c r="S30" s="3"/>
      <c r="T30" s="5">
        <v>45681.495011574072</v>
      </c>
      <c r="U30" s="3" t="s">
        <v>113</v>
      </c>
      <c r="V30" s="3"/>
      <c r="W30" s="3"/>
      <c r="X30" s="3" t="s">
        <v>252</v>
      </c>
      <c r="Y30" s="3">
        <v>1</v>
      </c>
      <c r="Z30" s="3">
        <v>1</v>
      </c>
    </row>
    <row r="31" spans="1:26" ht="16" x14ac:dyDescent="0.2">
      <c r="A31" s="3">
        <v>113</v>
      </c>
      <c r="B31" s="3" t="s">
        <v>253</v>
      </c>
      <c r="C31" s="3" t="s">
        <v>254</v>
      </c>
      <c r="D31" s="4" t="s">
        <v>255</v>
      </c>
      <c r="E31" s="3" t="s">
        <v>109</v>
      </c>
      <c r="F31" s="3"/>
      <c r="G31" s="3" t="s">
        <v>122</v>
      </c>
      <c r="H31" s="3"/>
      <c r="I31" s="3" t="s">
        <v>123</v>
      </c>
      <c r="J31" s="3"/>
      <c r="K31" s="3"/>
      <c r="L31" s="3"/>
      <c r="M31" s="3"/>
      <c r="N31" s="3" t="s">
        <v>13</v>
      </c>
      <c r="O31" s="6"/>
      <c r="P31" s="4" t="str" cm="1">
        <f t="array" ref="P31">GetURL(O31)</f>
        <v/>
      </c>
      <c r="Q31" s="4"/>
      <c r="R31" s="3" t="s">
        <v>112</v>
      </c>
      <c r="S31" s="3"/>
      <c r="T31" s="5">
        <v>45703.201840277776</v>
      </c>
      <c r="U31" s="3" t="s">
        <v>113</v>
      </c>
      <c r="V31" s="3"/>
      <c r="W31" s="3"/>
      <c r="X31" s="3" t="s">
        <v>256</v>
      </c>
      <c r="Y31" s="3">
        <v>1</v>
      </c>
      <c r="Z31" s="3">
        <v>1</v>
      </c>
    </row>
    <row r="32" spans="1:26" ht="16" x14ac:dyDescent="0.2">
      <c r="A32" s="3">
        <v>70</v>
      </c>
      <c r="B32" s="3" t="s">
        <v>257</v>
      </c>
      <c r="C32" s="3" t="s">
        <v>258</v>
      </c>
      <c r="D32" s="4" t="s">
        <v>259</v>
      </c>
      <c r="E32" s="3" t="s">
        <v>109</v>
      </c>
      <c r="F32" s="3"/>
      <c r="G32" s="3" t="s">
        <v>110</v>
      </c>
      <c r="H32" s="3" t="s">
        <v>168</v>
      </c>
      <c r="I32" s="3"/>
      <c r="J32" s="3"/>
      <c r="K32" s="3"/>
      <c r="L32" s="3"/>
      <c r="M32" s="3"/>
      <c r="N32" s="3" t="s">
        <v>13</v>
      </c>
      <c r="O32" s="4" t="s">
        <v>260</v>
      </c>
      <c r="P32" s="4" t="str" cm="1">
        <f t="array" ref="P32">GetURL(O32)</f>
        <v>https://careeradvancement.wufoo.com/cabinet/45ff4cd2-ad78-4550-8389-4e64bc160ce9</v>
      </c>
      <c r="Q32" s="4"/>
      <c r="R32" s="3" t="s">
        <v>112</v>
      </c>
      <c r="S32" s="3"/>
      <c r="T32" s="5">
        <v>45694.789826388886</v>
      </c>
      <c r="U32" s="3" t="s">
        <v>113</v>
      </c>
      <c r="V32" s="3"/>
      <c r="W32" s="3"/>
      <c r="X32" s="3" t="s">
        <v>261</v>
      </c>
      <c r="Y32" s="3">
        <v>1</v>
      </c>
      <c r="Z32" s="3">
        <v>1</v>
      </c>
    </row>
    <row r="33" spans="1:26" ht="16" x14ac:dyDescent="0.2">
      <c r="A33" s="3">
        <v>98</v>
      </c>
      <c r="B33" s="3" t="s">
        <v>262</v>
      </c>
      <c r="C33" s="3" t="s">
        <v>263</v>
      </c>
      <c r="D33" s="4" t="s">
        <v>264</v>
      </c>
      <c r="E33" s="3" t="s">
        <v>109</v>
      </c>
      <c r="F33" s="3"/>
      <c r="G33" s="3" t="s">
        <v>122</v>
      </c>
      <c r="H33" s="3"/>
      <c r="I33" s="3" t="s">
        <v>143</v>
      </c>
      <c r="J33" s="3"/>
      <c r="K33" s="3"/>
      <c r="L33" s="3"/>
      <c r="M33" s="3"/>
      <c r="N33" s="3" t="s">
        <v>14</v>
      </c>
      <c r="O33" s="6"/>
      <c r="P33" s="4" t="str" cm="1">
        <f t="array" ref="P33">GetURL(O33)</f>
        <v/>
      </c>
      <c r="Q33" s="4"/>
      <c r="R33" s="3" t="s">
        <v>112</v>
      </c>
      <c r="S33" s="3" t="s">
        <v>265</v>
      </c>
      <c r="T33" s="5">
        <v>45699.499143518522</v>
      </c>
      <c r="U33" s="3" t="s">
        <v>113</v>
      </c>
      <c r="V33" s="3"/>
      <c r="W33" s="3"/>
      <c r="X33" s="3" t="s">
        <v>266</v>
      </c>
      <c r="Y33" s="3">
        <v>1</v>
      </c>
      <c r="Z33" s="3">
        <v>1</v>
      </c>
    </row>
    <row r="34" spans="1:26" ht="16" x14ac:dyDescent="0.2">
      <c r="A34" s="3">
        <v>2</v>
      </c>
      <c r="B34" s="3" t="s">
        <v>267</v>
      </c>
      <c r="C34" s="3" t="s">
        <v>268</v>
      </c>
      <c r="D34" s="4" t="s">
        <v>269</v>
      </c>
      <c r="E34" s="3" t="s">
        <v>7</v>
      </c>
      <c r="F34" s="3" t="s">
        <v>270</v>
      </c>
      <c r="G34" s="3" t="s">
        <v>7</v>
      </c>
      <c r="H34" s="3"/>
      <c r="I34" s="3"/>
      <c r="J34" s="3"/>
      <c r="K34" s="3"/>
      <c r="L34" s="3"/>
      <c r="M34" s="3" t="s">
        <v>271</v>
      </c>
      <c r="N34" s="3" t="s">
        <v>13</v>
      </c>
      <c r="O34" s="4" t="s">
        <v>272</v>
      </c>
      <c r="P34" s="4" t="str" cm="1">
        <f t="array" ref="P34">GetURL(O34)</f>
        <v>https://careeradvancement.wufoo.com/cabinet/cc72e8f8-ede5-47d2-b477-55243316a063</v>
      </c>
      <c r="Q34" s="4"/>
      <c r="R34" s="3" t="s">
        <v>112</v>
      </c>
      <c r="S34" s="3" t="s">
        <v>273</v>
      </c>
      <c r="T34" s="5">
        <v>45679.582824074074</v>
      </c>
      <c r="U34" s="3" t="s">
        <v>113</v>
      </c>
      <c r="V34" s="3"/>
      <c r="W34" s="3"/>
      <c r="X34" s="3" t="s">
        <v>274</v>
      </c>
      <c r="Y34" s="3">
        <v>1</v>
      </c>
      <c r="Z34" s="3">
        <v>1</v>
      </c>
    </row>
    <row r="35" spans="1:26" ht="16" x14ac:dyDescent="0.2">
      <c r="A35" s="3">
        <v>35</v>
      </c>
      <c r="B35" s="3" t="s">
        <v>275</v>
      </c>
      <c r="C35" s="3" t="s">
        <v>276</v>
      </c>
      <c r="D35" s="4" t="s">
        <v>277</v>
      </c>
      <c r="E35" s="3" t="s">
        <v>109</v>
      </c>
      <c r="F35" s="3"/>
      <c r="G35" s="3" t="s">
        <v>110</v>
      </c>
      <c r="H35" s="3" t="s">
        <v>156</v>
      </c>
      <c r="I35" s="3"/>
      <c r="J35" s="3"/>
      <c r="K35" s="3"/>
      <c r="L35" s="3"/>
      <c r="M35" s="3"/>
      <c r="N35" s="3" t="s">
        <v>13</v>
      </c>
      <c r="O35" s="4" t="s">
        <v>278</v>
      </c>
      <c r="P35" s="4" t="str" cm="1">
        <f t="array" ref="P35">GetURL(O35)</f>
        <v>https://careeradvancement.wufoo.com/cabinet/10a2ec8b-20f2-4f29-b6ed-258eea319ab1</v>
      </c>
      <c r="Q35" s="4"/>
      <c r="R35" s="3" t="s">
        <v>112</v>
      </c>
      <c r="S35" s="3"/>
      <c r="T35" s="5">
        <v>45681.886284722219</v>
      </c>
      <c r="U35" s="3" t="s">
        <v>113</v>
      </c>
      <c r="V35" s="3"/>
      <c r="W35" s="3"/>
      <c r="X35" s="3" t="s">
        <v>279</v>
      </c>
      <c r="Y35" s="3">
        <v>1</v>
      </c>
      <c r="Z35" s="3">
        <v>1</v>
      </c>
    </row>
    <row r="36" spans="1:26" ht="16" x14ac:dyDescent="0.2">
      <c r="A36" s="3">
        <v>10</v>
      </c>
      <c r="B36" s="3" t="s">
        <v>280</v>
      </c>
      <c r="C36" s="3" t="s">
        <v>281</v>
      </c>
      <c r="D36" s="4" t="s">
        <v>282</v>
      </c>
      <c r="E36" s="3" t="s">
        <v>109</v>
      </c>
      <c r="F36" s="3"/>
      <c r="G36" s="3" t="s">
        <v>110</v>
      </c>
      <c r="H36" s="3" t="s">
        <v>156</v>
      </c>
      <c r="I36" s="3"/>
      <c r="J36" s="3"/>
      <c r="K36" s="3"/>
      <c r="L36" s="3"/>
      <c r="M36" s="3"/>
      <c r="N36" s="3" t="s">
        <v>13</v>
      </c>
      <c r="O36" s="4" t="s">
        <v>283</v>
      </c>
      <c r="P36" s="4" t="str" cm="1">
        <f t="array" ref="P36">GetURL(O36)</f>
        <v>https://careeradvancement.wufoo.com/cabinet/8d3eaef5-3d78-4cec-9587-c86b059ba1c8</v>
      </c>
      <c r="Q36" s="4"/>
      <c r="R36" s="3" t="s">
        <v>112</v>
      </c>
      <c r="S36" s="3"/>
      <c r="T36" s="5">
        <v>45681.482835648145</v>
      </c>
      <c r="U36" s="3" t="s">
        <v>113</v>
      </c>
      <c r="V36" s="3"/>
      <c r="W36" s="3"/>
      <c r="X36" s="3" t="s">
        <v>284</v>
      </c>
      <c r="Y36" s="3">
        <v>1</v>
      </c>
      <c r="Z36" s="3">
        <v>1</v>
      </c>
    </row>
    <row r="37" spans="1:26" ht="16" x14ac:dyDescent="0.2">
      <c r="A37" s="3">
        <v>67</v>
      </c>
      <c r="B37" s="3" t="s">
        <v>285</v>
      </c>
      <c r="C37" s="3" t="s">
        <v>286</v>
      </c>
      <c r="D37" s="4" t="s">
        <v>287</v>
      </c>
      <c r="E37" s="3" t="s">
        <v>109</v>
      </c>
      <c r="F37" s="3"/>
      <c r="G37" s="3" t="s">
        <v>110</v>
      </c>
      <c r="H37" s="3" t="s">
        <v>156</v>
      </c>
      <c r="I37" s="3"/>
      <c r="J37" s="3"/>
      <c r="K37" s="3"/>
      <c r="L37" s="3"/>
      <c r="M37" s="3"/>
      <c r="N37" s="3" t="s">
        <v>13</v>
      </c>
      <c r="O37" s="4" t="s">
        <v>288</v>
      </c>
      <c r="P37" s="4" t="str" cm="1">
        <f t="array" ref="P37">GetURL(O37)</f>
        <v>https://careeradvancement.wufoo.com/cabinet/594dd94d-53d3-4f99-bdf4-e67ed0514676</v>
      </c>
      <c r="Q37" s="4"/>
      <c r="R37" s="3" t="s">
        <v>112</v>
      </c>
      <c r="S37" s="3"/>
      <c r="T37" s="5">
        <v>45693.536886574075</v>
      </c>
      <c r="U37" s="3" t="s">
        <v>113</v>
      </c>
      <c r="V37" s="3"/>
      <c r="W37" s="3"/>
      <c r="X37" s="3" t="s">
        <v>222</v>
      </c>
      <c r="Y37" s="3">
        <v>1</v>
      </c>
      <c r="Z37" s="3">
        <v>1</v>
      </c>
    </row>
    <row r="38" spans="1:26" ht="16" x14ac:dyDescent="0.2">
      <c r="A38" s="3">
        <v>25</v>
      </c>
      <c r="B38" s="3" t="s">
        <v>289</v>
      </c>
      <c r="C38" s="3" t="s">
        <v>290</v>
      </c>
      <c r="D38" s="4" t="s">
        <v>291</v>
      </c>
      <c r="E38" s="3" t="s">
        <v>109</v>
      </c>
      <c r="F38" s="3"/>
      <c r="G38" s="3" t="s">
        <v>110</v>
      </c>
      <c r="H38" s="3" t="s">
        <v>292</v>
      </c>
      <c r="I38" s="3"/>
      <c r="J38" s="3"/>
      <c r="K38" s="3"/>
      <c r="L38" s="3"/>
      <c r="M38" s="3"/>
      <c r="N38" s="3" t="s">
        <v>13</v>
      </c>
      <c r="O38" s="4" t="s">
        <v>293</v>
      </c>
      <c r="P38" s="4" t="str" cm="1">
        <f t="array" ref="P38">GetURL(O38)</f>
        <v>https://careeradvancement.wufoo.com/cabinet/dff494e1-7426-453c-b0a8-ca63fe64445c</v>
      </c>
      <c r="Q38" s="4"/>
      <c r="R38" s="3" t="s">
        <v>112</v>
      </c>
      <c r="S38" s="3"/>
      <c r="T38" s="5">
        <v>45681.566990740743</v>
      </c>
      <c r="U38" s="3" t="s">
        <v>113</v>
      </c>
      <c r="V38" s="3"/>
      <c r="W38" s="3"/>
      <c r="X38" s="3" t="s">
        <v>294</v>
      </c>
      <c r="Y38" s="3">
        <v>1</v>
      </c>
      <c r="Z38" s="3">
        <v>1</v>
      </c>
    </row>
    <row r="39" spans="1:26" ht="16" x14ac:dyDescent="0.2">
      <c r="A39" s="3">
        <v>48</v>
      </c>
      <c r="B39" s="3" t="s">
        <v>295</v>
      </c>
      <c r="C39" s="3" t="s">
        <v>296</v>
      </c>
      <c r="D39" s="4" t="s">
        <v>297</v>
      </c>
      <c r="E39" s="3" t="s">
        <v>235</v>
      </c>
      <c r="F39" s="3"/>
      <c r="G39" s="3" t="s">
        <v>122</v>
      </c>
      <c r="H39" s="3"/>
      <c r="I39" s="3" t="s">
        <v>143</v>
      </c>
      <c r="J39" s="3"/>
      <c r="K39" s="3"/>
      <c r="L39" s="3"/>
      <c r="M39" s="3"/>
      <c r="N39" s="3" t="s">
        <v>13</v>
      </c>
      <c r="O39" s="6"/>
      <c r="P39" s="4" t="str" cm="1">
        <f t="array" ref="P39">GetURL(O39)</f>
        <v/>
      </c>
      <c r="Q39" s="4"/>
      <c r="R39" s="3" t="s">
        <v>112</v>
      </c>
      <c r="S39" s="3"/>
      <c r="T39" s="5">
        <v>45688.664212962962</v>
      </c>
      <c r="U39" s="3" t="s">
        <v>113</v>
      </c>
      <c r="V39" s="3"/>
      <c r="W39" s="3"/>
      <c r="X39" s="3" t="s">
        <v>298</v>
      </c>
      <c r="Y39" s="3">
        <v>1</v>
      </c>
      <c r="Z39" s="3">
        <v>1</v>
      </c>
    </row>
    <row r="40" spans="1:26" ht="16" x14ac:dyDescent="0.2">
      <c r="A40" s="3">
        <v>51</v>
      </c>
      <c r="B40" s="3" t="s">
        <v>295</v>
      </c>
      <c r="C40" s="3" t="s">
        <v>215</v>
      </c>
      <c r="D40" s="4" t="s">
        <v>299</v>
      </c>
      <c r="E40" s="3" t="s">
        <v>109</v>
      </c>
      <c r="F40" s="3"/>
      <c r="G40" s="3" t="s">
        <v>110</v>
      </c>
      <c r="H40" s="3" t="s">
        <v>156</v>
      </c>
      <c r="I40" s="3"/>
      <c r="J40" s="3"/>
      <c r="K40" s="3"/>
      <c r="L40" s="3"/>
      <c r="M40" s="3"/>
      <c r="N40" s="3" t="s">
        <v>14</v>
      </c>
      <c r="O40" s="6"/>
      <c r="P40" s="4" t="str" cm="1">
        <f t="array" ref="P40">GetURL(O40)</f>
        <v/>
      </c>
      <c r="Q40" s="4"/>
      <c r="R40" s="3" t="s">
        <v>112</v>
      </c>
      <c r="S40" s="3"/>
      <c r="T40" s="5">
        <v>45690.502604166664</v>
      </c>
      <c r="U40" s="3" t="s">
        <v>113</v>
      </c>
      <c r="V40" s="3"/>
      <c r="W40" s="3"/>
      <c r="X40" s="3" t="s">
        <v>300</v>
      </c>
      <c r="Y40" s="3">
        <v>1</v>
      </c>
      <c r="Z40" s="3">
        <v>1</v>
      </c>
    </row>
    <row r="41" spans="1:26" ht="16" x14ac:dyDescent="0.2">
      <c r="A41" s="3">
        <v>92</v>
      </c>
      <c r="B41" s="3" t="s">
        <v>301</v>
      </c>
      <c r="C41" s="3" t="s">
        <v>302</v>
      </c>
      <c r="D41" s="4" t="s">
        <v>303</v>
      </c>
      <c r="E41" s="3" t="s">
        <v>109</v>
      </c>
      <c r="F41" s="3"/>
      <c r="G41" s="3" t="s">
        <v>110</v>
      </c>
      <c r="H41" s="3" t="s">
        <v>111</v>
      </c>
      <c r="I41" s="3"/>
      <c r="J41" s="3"/>
      <c r="K41" s="3"/>
      <c r="L41" s="3"/>
      <c r="M41" s="3"/>
      <c r="N41" s="3" t="s">
        <v>13</v>
      </c>
      <c r="O41" s="4" t="s">
        <v>195</v>
      </c>
      <c r="P41" s="4" t="str" cm="1">
        <f t="array" ref="P41">GetURL(O41)</f>
        <v>https://careeradvancement.wufoo.com/cabinet/e4d4a774-955b-4dc9-9a7a-438fc5ff0d04</v>
      </c>
      <c r="Q41" s="4"/>
      <c r="R41" s="3" t="s">
        <v>112</v>
      </c>
      <c r="S41" s="3"/>
      <c r="T41" s="5">
        <v>45698.788645833331</v>
      </c>
      <c r="U41" s="3" t="s">
        <v>113</v>
      </c>
      <c r="V41" s="3"/>
      <c r="W41" s="3"/>
      <c r="X41" s="3" t="s">
        <v>300</v>
      </c>
      <c r="Y41" s="3">
        <v>1</v>
      </c>
      <c r="Z41" s="3">
        <v>1</v>
      </c>
    </row>
    <row r="42" spans="1:26" ht="16" x14ac:dyDescent="0.2">
      <c r="A42" s="3">
        <v>126</v>
      </c>
      <c r="B42" s="3" t="s">
        <v>301</v>
      </c>
      <c r="C42" s="3" t="s">
        <v>304</v>
      </c>
      <c r="D42" s="4" t="s">
        <v>305</v>
      </c>
      <c r="E42" s="3" t="s">
        <v>235</v>
      </c>
      <c r="F42" s="3"/>
      <c r="G42" s="3" t="s">
        <v>122</v>
      </c>
      <c r="H42" s="3"/>
      <c r="I42" s="3" t="s">
        <v>123</v>
      </c>
      <c r="J42" s="3"/>
      <c r="K42" s="3"/>
      <c r="L42" s="3"/>
      <c r="M42" s="3"/>
      <c r="N42" s="3" t="s">
        <v>13</v>
      </c>
      <c r="O42" s="4" t="s">
        <v>134</v>
      </c>
      <c r="P42" s="4" t="str" cm="1">
        <f t="array" ref="P42">GetURL(O42)</f>
        <v>https://careeradvancement.wufoo.com/cabinet/5c010a3f-d06a-4591-b629-a8ff57c4235a</v>
      </c>
      <c r="Q42" s="4"/>
      <c r="R42" s="3" t="s">
        <v>112</v>
      </c>
      <c r="S42" s="3"/>
      <c r="T42" s="5">
        <v>45705.49590277778</v>
      </c>
      <c r="U42" s="3" t="s">
        <v>113</v>
      </c>
      <c r="V42" s="3"/>
      <c r="W42" s="3"/>
      <c r="X42" s="3" t="s">
        <v>306</v>
      </c>
      <c r="Y42" s="3">
        <v>1</v>
      </c>
      <c r="Z42" s="3">
        <v>1</v>
      </c>
    </row>
    <row r="43" spans="1:26" ht="16" x14ac:dyDescent="0.2">
      <c r="A43" s="3">
        <v>68</v>
      </c>
      <c r="B43" s="3" t="s">
        <v>307</v>
      </c>
      <c r="C43" s="3" t="s">
        <v>308</v>
      </c>
      <c r="D43" s="4" t="s">
        <v>309</v>
      </c>
      <c r="E43" s="3" t="s">
        <v>235</v>
      </c>
      <c r="F43" s="3"/>
      <c r="G43" s="3" t="s">
        <v>129</v>
      </c>
      <c r="H43" s="3"/>
      <c r="I43" s="3"/>
      <c r="J43" s="3"/>
      <c r="K43" s="3"/>
      <c r="L43" s="3"/>
      <c r="M43" s="3"/>
      <c r="N43" s="3" t="s">
        <v>13</v>
      </c>
      <c r="O43" s="4" t="s">
        <v>310</v>
      </c>
      <c r="P43" s="4" t="str" cm="1">
        <f t="array" ref="P43">GetURL(O43)</f>
        <v>https://careeradvancement.wufoo.com/cabinet/37442e4b-88dd-49b2-b4fa-818af590bf9b</v>
      </c>
      <c r="Q43" s="4"/>
      <c r="R43" s="3" t="s">
        <v>112</v>
      </c>
      <c r="S43" s="3"/>
      <c r="T43" s="5">
        <v>45694.582291666666</v>
      </c>
      <c r="U43" s="3" t="s">
        <v>113</v>
      </c>
      <c r="V43" s="3"/>
      <c r="W43" s="3"/>
      <c r="X43" s="3" t="s">
        <v>311</v>
      </c>
      <c r="Y43" s="3">
        <v>1</v>
      </c>
      <c r="Z43" s="3">
        <v>1</v>
      </c>
    </row>
    <row r="44" spans="1:26" ht="16" x14ac:dyDescent="0.2">
      <c r="A44" s="3">
        <v>101</v>
      </c>
      <c r="B44" s="3" t="s">
        <v>312</v>
      </c>
      <c r="C44" s="3" t="s">
        <v>313</v>
      </c>
      <c r="D44" s="4" t="s">
        <v>314</v>
      </c>
      <c r="E44" s="3" t="s">
        <v>109</v>
      </c>
      <c r="F44" s="3"/>
      <c r="G44" s="3" t="s">
        <v>122</v>
      </c>
      <c r="H44" s="3"/>
      <c r="I44" s="3" t="s">
        <v>143</v>
      </c>
      <c r="J44" s="3"/>
      <c r="K44" s="3"/>
      <c r="L44" s="3"/>
      <c r="M44" s="3"/>
      <c r="N44" s="3" t="s">
        <v>13</v>
      </c>
      <c r="O44" s="4" t="s">
        <v>315</v>
      </c>
      <c r="P44" s="4" t="str" cm="1">
        <f t="array" ref="P44">GetURL(O44)</f>
        <v>https://careeradvancement.wufoo.com/cabinet/18b2d3bf-712b-4014-addb-e7b137ae654a</v>
      </c>
      <c r="Q44" s="4"/>
      <c r="R44" s="3" t="s">
        <v>112</v>
      </c>
      <c r="S44" s="3"/>
      <c r="T44" s="5">
        <v>45700.49324074074</v>
      </c>
      <c r="U44" s="3" t="s">
        <v>113</v>
      </c>
      <c r="V44" s="3"/>
      <c r="W44" s="3"/>
      <c r="X44" s="3" t="s">
        <v>316</v>
      </c>
      <c r="Y44" s="3">
        <v>1</v>
      </c>
      <c r="Z44" s="3">
        <v>1</v>
      </c>
    </row>
    <row r="45" spans="1:26" ht="16" x14ac:dyDescent="0.2">
      <c r="A45" s="3">
        <v>83</v>
      </c>
      <c r="B45" s="3" t="s">
        <v>317</v>
      </c>
      <c r="C45" s="3" t="s">
        <v>318</v>
      </c>
      <c r="D45" s="4" t="s">
        <v>319</v>
      </c>
      <c r="E45" s="3" t="s">
        <v>109</v>
      </c>
      <c r="F45" s="3"/>
      <c r="G45" s="3" t="s">
        <v>122</v>
      </c>
      <c r="H45" s="3"/>
      <c r="I45" s="3" t="s">
        <v>143</v>
      </c>
      <c r="J45" s="3"/>
      <c r="K45" s="3"/>
      <c r="L45" s="3"/>
      <c r="M45" s="3"/>
      <c r="N45" s="3" t="s">
        <v>13</v>
      </c>
      <c r="O45" s="4" t="s">
        <v>320</v>
      </c>
      <c r="P45" s="4" t="str" cm="1">
        <f t="array" ref="P45">GetURL(O45)</f>
        <v>https://careeradvancement.wufoo.com/cabinet/429e7dd3-0fa3-4473-93c4-f90618e7bd55</v>
      </c>
      <c r="Q45" s="4"/>
      <c r="R45" s="3" t="s">
        <v>112</v>
      </c>
      <c r="S45" s="3"/>
      <c r="T45" s="5">
        <v>45698.461875000001</v>
      </c>
      <c r="U45" s="3" t="s">
        <v>113</v>
      </c>
      <c r="V45" s="3"/>
      <c r="W45" s="3"/>
      <c r="X45" s="3" t="s">
        <v>321</v>
      </c>
      <c r="Y45" s="3">
        <v>1</v>
      </c>
      <c r="Z45" s="3">
        <v>1</v>
      </c>
    </row>
    <row r="46" spans="1:26" ht="16" x14ac:dyDescent="0.2">
      <c r="A46" s="3">
        <v>112</v>
      </c>
      <c r="B46" s="3" t="s">
        <v>322</v>
      </c>
      <c r="C46" s="3" t="s">
        <v>323</v>
      </c>
      <c r="D46" s="4" t="s">
        <v>324</v>
      </c>
      <c r="E46" s="3" t="s">
        <v>109</v>
      </c>
      <c r="F46" s="3"/>
      <c r="G46" s="3" t="s">
        <v>110</v>
      </c>
      <c r="H46" s="3" t="s">
        <v>168</v>
      </c>
      <c r="I46" s="3"/>
      <c r="J46" s="3"/>
      <c r="K46" s="3"/>
      <c r="L46" s="3"/>
      <c r="M46" s="3"/>
      <c r="N46" s="3" t="s">
        <v>13</v>
      </c>
      <c r="O46" s="4" t="s">
        <v>325</v>
      </c>
      <c r="P46" s="4" t="str" cm="1">
        <f t="array" ref="P46">GetURL(O46)</f>
        <v>https://careeradvancement.wufoo.com/cabinet/f39e558e-4205-493b-adf6-dc703264c743</v>
      </c>
      <c r="Q46" s="4"/>
      <c r="R46" s="3" t="s">
        <v>112</v>
      </c>
      <c r="S46" s="3"/>
      <c r="T46" s="5">
        <v>45702.962650462963</v>
      </c>
      <c r="U46" s="3" t="s">
        <v>113</v>
      </c>
      <c r="V46" s="3"/>
      <c r="W46" s="3"/>
      <c r="X46" s="3" t="s">
        <v>326</v>
      </c>
      <c r="Y46" s="3">
        <v>1</v>
      </c>
      <c r="Z46" s="3">
        <v>1</v>
      </c>
    </row>
    <row r="47" spans="1:26" ht="16" x14ac:dyDescent="0.2">
      <c r="A47" s="3">
        <v>38</v>
      </c>
      <c r="B47" s="3" t="s">
        <v>327</v>
      </c>
      <c r="C47" s="3" t="s">
        <v>215</v>
      </c>
      <c r="D47" s="4" t="s">
        <v>328</v>
      </c>
      <c r="E47" s="3" t="s">
        <v>109</v>
      </c>
      <c r="F47" s="3"/>
      <c r="G47" s="3" t="s">
        <v>110</v>
      </c>
      <c r="H47" s="3" t="s">
        <v>111</v>
      </c>
      <c r="I47" s="3"/>
      <c r="J47" s="3"/>
      <c r="K47" s="3"/>
      <c r="L47" s="3"/>
      <c r="M47" s="3"/>
      <c r="N47" s="3" t="s">
        <v>13</v>
      </c>
      <c r="O47" s="4" t="s">
        <v>329</v>
      </c>
      <c r="P47" s="4" t="str" cm="1">
        <f t="array" ref="P47">GetURL(O47)</f>
        <v>https://careeradvancement.wufoo.com/cabinet/08683e0f-a8af-474b-9743-967000fd5a55</v>
      </c>
      <c r="Q47" s="4"/>
      <c r="R47" s="3" t="s">
        <v>112</v>
      </c>
      <c r="S47" s="3"/>
      <c r="T47" s="5">
        <v>45682.826932870368</v>
      </c>
      <c r="U47" s="3" t="s">
        <v>113</v>
      </c>
      <c r="V47" s="3"/>
      <c r="W47" s="3"/>
      <c r="X47" s="3" t="s">
        <v>261</v>
      </c>
      <c r="Y47" s="3">
        <v>1</v>
      </c>
      <c r="Z47" s="3">
        <v>1</v>
      </c>
    </row>
    <row r="48" spans="1:26" ht="16" x14ac:dyDescent="0.2">
      <c r="A48" s="3">
        <v>89</v>
      </c>
      <c r="B48" s="3" t="s">
        <v>327</v>
      </c>
      <c r="C48" s="3" t="s">
        <v>330</v>
      </c>
      <c r="D48" s="4" t="s">
        <v>331</v>
      </c>
      <c r="E48" s="3" t="s">
        <v>235</v>
      </c>
      <c r="F48" s="3"/>
      <c r="G48" s="3" t="s">
        <v>122</v>
      </c>
      <c r="H48" s="3"/>
      <c r="I48" s="3" t="s">
        <v>123</v>
      </c>
      <c r="J48" s="3"/>
      <c r="K48" s="3"/>
      <c r="L48" s="3"/>
      <c r="M48" s="3"/>
      <c r="N48" s="3" t="s">
        <v>13</v>
      </c>
      <c r="O48" s="4" t="s">
        <v>332</v>
      </c>
      <c r="P48" s="4" t="str" cm="1">
        <f t="array" ref="P48">GetURL(O48)</f>
        <v>https://careeradvancement.wufoo.com/cabinet/e424dd71-d151-4829-97f3-da36f4ab876f</v>
      </c>
      <c r="Q48" s="4"/>
      <c r="R48" s="3" t="s">
        <v>112</v>
      </c>
      <c r="S48" s="3"/>
      <c r="T48" s="5">
        <v>45698.650868055556</v>
      </c>
      <c r="U48" s="3" t="s">
        <v>113</v>
      </c>
      <c r="V48" s="3"/>
      <c r="W48" s="3"/>
      <c r="X48" s="3" t="s">
        <v>333</v>
      </c>
      <c r="Y48" s="3">
        <v>1</v>
      </c>
      <c r="Z48" s="3">
        <v>1</v>
      </c>
    </row>
    <row r="49" spans="1:26" ht="16" x14ac:dyDescent="0.2">
      <c r="A49" s="3">
        <v>78</v>
      </c>
      <c r="B49" s="3" t="s">
        <v>334</v>
      </c>
      <c r="C49" s="3" t="s">
        <v>335</v>
      </c>
      <c r="D49" s="4" t="s">
        <v>336</v>
      </c>
      <c r="E49" s="3" t="s">
        <v>109</v>
      </c>
      <c r="F49" s="3"/>
      <c r="G49" s="3" t="s">
        <v>110</v>
      </c>
      <c r="H49" s="3" t="s">
        <v>292</v>
      </c>
      <c r="I49" s="3"/>
      <c r="J49" s="3"/>
      <c r="K49" s="3"/>
      <c r="L49" s="3"/>
      <c r="M49" s="3"/>
      <c r="N49" s="3" t="s">
        <v>14</v>
      </c>
      <c r="O49" s="6"/>
      <c r="P49" s="4" t="str" cm="1">
        <f t="array" ref="P49">GetURL(O49)</f>
        <v/>
      </c>
      <c r="Q49" s="4"/>
      <c r="R49" s="3" t="s">
        <v>112</v>
      </c>
      <c r="S49" s="3"/>
      <c r="T49" s="5">
        <v>45697.293263888889</v>
      </c>
      <c r="U49" s="3" t="s">
        <v>113</v>
      </c>
      <c r="V49" s="3"/>
      <c r="W49" s="3"/>
      <c r="X49" s="3" t="s">
        <v>337</v>
      </c>
      <c r="Y49" s="3">
        <v>1</v>
      </c>
      <c r="Z49" s="3">
        <v>1</v>
      </c>
    </row>
    <row r="50" spans="1:26" ht="16" x14ac:dyDescent="0.2">
      <c r="A50" s="3">
        <v>19</v>
      </c>
      <c r="B50" s="3" t="s">
        <v>338</v>
      </c>
      <c r="C50" s="3" t="s">
        <v>339</v>
      </c>
      <c r="D50" s="4" t="s">
        <v>340</v>
      </c>
      <c r="E50" s="3" t="s">
        <v>235</v>
      </c>
      <c r="F50" s="3"/>
      <c r="G50" s="3" t="s">
        <v>122</v>
      </c>
      <c r="H50" s="3"/>
      <c r="I50" s="3" t="s">
        <v>123</v>
      </c>
      <c r="J50" s="3"/>
      <c r="K50" s="3"/>
      <c r="L50" s="3"/>
      <c r="M50" s="3"/>
      <c r="N50" s="3" t="s">
        <v>13</v>
      </c>
      <c r="O50" s="6"/>
      <c r="P50" s="4" t="str" cm="1">
        <f t="array" ref="P50">GetURL(O50)</f>
        <v/>
      </c>
      <c r="Q50" s="4"/>
      <c r="R50" s="3" t="s">
        <v>112</v>
      </c>
      <c r="S50" s="3"/>
      <c r="T50" s="5">
        <v>45681.50309027778</v>
      </c>
      <c r="U50" s="3" t="s">
        <v>113</v>
      </c>
      <c r="V50" s="3"/>
      <c r="W50" s="3"/>
      <c r="X50" s="3" t="s">
        <v>341</v>
      </c>
      <c r="Y50" s="3">
        <v>1</v>
      </c>
      <c r="Z50" s="3">
        <v>1</v>
      </c>
    </row>
    <row r="51" spans="1:26" ht="16" x14ac:dyDescent="0.2">
      <c r="A51" s="3">
        <v>47</v>
      </c>
      <c r="B51" s="3" t="s">
        <v>338</v>
      </c>
      <c r="C51" s="3" t="s">
        <v>342</v>
      </c>
      <c r="D51" s="4" t="s">
        <v>343</v>
      </c>
      <c r="E51" s="3" t="s">
        <v>109</v>
      </c>
      <c r="F51" s="3"/>
      <c r="G51" s="3" t="s">
        <v>110</v>
      </c>
      <c r="H51" s="3" t="s">
        <v>168</v>
      </c>
      <c r="I51" s="3"/>
      <c r="J51" s="3"/>
      <c r="K51" s="3"/>
      <c r="L51" s="3"/>
      <c r="M51" s="3"/>
      <c r="N51" s="3" t="s">
        <v>13</v>
      </c>
      <c r="O51" s="4" t="s">
        <v>344</v>
      </c>
      <c r="P51" s="4" t="str" cm="1">
        <f t="array" ref="P51">GetURL(O51)</f>
        <v>https://careeradvancement.wufoo.com/cabinet/cc1d2ace-6ee3-491a-bf7d-82ecc86eaf03</v>
      </c>
      <c r="Q51" s="4"/>
      <c r="R51" s="3" t="s">
        <v>112</v>
      </c>
      <c r="S51" s="3"/>
      <c r="T51" s="5">
        <v>45687.890717592592</v>
      </c>
      <c r="U51" s="3" t="s">
        <v>113</v>
      </c>
      <c r="V51" s="3"/>
      <c r="W51" s="3"/>
      <c r="X51" s="3" t="s">
        <v>345</v>
      </c>
      <c r="Y51" s="3">
        <v>1</v>
      </c>
      <c r="Z51" s="3">
        <v>1</v>
      </c>
    </row>
    <row r="52" spans="1:26" ht="16" x14ac:dyDescent="0.2">
      <c r="A52" s="3">
        <v>60</v>
      </c>
      <c r="B52" s="3" t="s">
        <v>346</v>
      </c>
      <c r="C52" s="3" t="s">
        <v>215</v>
      </c>
      <c r="D52" s="4" t="s">
        <v>347</v>
      </c>
      <c r="E52" s="3" t="s">
        <v>162</v>
      </c>
      <c r="F52" s="3"/>
      <c r="G52" s="3" t="s">
        <v>122</v>
      </c>
      <c r="H52" s="3"/>
      <c r="I52" s="3" t="s">
        <v>143</v>
      </c>
      <c r="J52" s="3"/>
      <c r="K52" s="3"/>
      <c r="L52" s="3"/>
      <c r="M52" s="3"/>
      <c r="N52" s="3" t="s">
        <v>13</v>
      </c>
      <c r="O52" s="4" t="s">
        <v>348</v>
      </c>
      <c r="P52" s="4" t="str" cm="1">
        <f t="array" ref="P52">GetURL(O52)</f>
        <v>https://careeradvancement.wufoo.com/cabinet/428b0e81-8454-4ddc-8d5a-2b49bf513a3e</v>
      </c>
      <c r="Q52" s="4"/>
      <c r="R52" s="3" t="s">
        <v>112</v>
      </c>
      <c r="S52" s="3"/>
      <c r="T52" s="5">
        <v>45691.76158564815</v>
      </c>
      <c r="U52" s="3" t="s">
        <v>113</v>
      </c>
      <c r="V52" s="3"/>
      <c r="W52" s="3"/>
      <c r="X52" s="3" t="s">
        <v>349</v>
      </c>
      <c r="Y52" s="3">
        <v>1</v>
      </c>
      <c r="Z52" s="3">
        <v>1</v>
      </c>
    </row>
    <row r="53" spans="1:26" ht="16" x14ac:dyDescent="0.2">
      <c r="A53" s="3">
        <v>49</v>
      </c>
      <c r="B53" s="3" t="s">
        <v>350</v>
      </c>
      <c r="C53" s="3" t="s">
        <v>304</v>
      </c>
      <c r="D53" s="4" t="s">
        <v>305</v>
      </c>
      <c r="E53" s="3" t="s">
        <v>109</v>
      </c>
      <c r="F53" s="3"/>
      <c r="G53" s="3" t="s">
        <v>122</v>
      </c>
      <c r="H53" s="3"/>
      <c r="I53" s="3" t="s">
        <v>123</v>
      </c>
      <c r="J53" s="3"/>
      <c r="K53" s="3"/>
      <c r="L53" s="3"/>
      <c r="M53" s="3"/>
      <c r="N53" s="3" t="s">
        <v>13</v>
      </c>
      <c r="O53" s="6"/>
      <c r="P53" s="4" t="str" cm="1">
        <f t="array" ref="P53">GetURL(O53)</f>
        <v/>
      </c>
      <c r="Q53" s="4"/>
      <c r="R53" s="3" t="s">
        <v>112</v>
      </c>
      <c r="S53" s="3"/>
      <c r="T53" s="5">
        <v>45688.670497685183</v>
      </c>
      <c r="U53" s="3" t="s">
        <v>113</v>
      </c>
      <c r="V53" s="3"/>
      <c r="W53" s="3"/>
      <c r="X53" s="3" t="s">
        <v>351</v>
      </c>
      <c r="Y53" s="3">
        <v>1</v>
      </c>
      <c r="Z53" s="3">
        <v>1</v>
      </c>
    </row>
    <row r="54" spans="1:26" ht="16" x14ac:dyDescent="0.2">
      <c r="A54" s="3">
        <v>3</v>
      </c>
      <c r="B54" s="3" t="s">
        <v>352</v>
      </c>
      <c r="C54" s="3" t="s">
        <v>353</v>
      </c>
      <c r="D54" s="4" t="s">
        <v>354</v>
      </c>
      <c r="E54" s="3" t="s">
        <v>109</v>
      </c>
      <c r="F54" s="3"/>
      <c r="G54" s="3" t="s">
        <v>122</v>
      </c>
      <c r="H54" s="3"/>
      <c r="I54" s="3" t="s">
        <v>123</v>
      </c>
      <c r="J54" s="3"/>
      <c r="K54" s="3"/>
      <c r="L54" s="3"/>
      <c r="M54" s="3"/>
      <c r="N54" s="3" t="s">
        <v>13</v>
      </c>
      <c r="O54" s="4" t="s">
        <v>355</v>
      </c>
      <c r="P54" s="4" t="str" cm="1">
        <f t="array" ref="P54">GetURL(O54)</f>
        <v>https://careeradvancement.wufoo.com/cabinet/a9715ef5-94ab-4b3b-99db-ecd8222cbb91</v>
      </c>
      <c r="Q54" s="4"/>
      <c r="R54" s="3" t="s">
        <v>112</v>
      </c>
      <c r="S54" s="3"/>
      <c r="T54" s="5">
        <v>45680.807905092595</v>
      </c>
      <c r="U54" s="3" t="s">
        <v>113</v>
      </c>
      <c r="V54" s="3"/>
      <c r="W54" s="3"/>
      <c r="X54" s="3" t="s">
        <v>356</v>
      </c>
      <c r="Y54" s="3">
        <v>1</v>
      </c>
      <c r="Z54" s="3">
        <v>1</v>
      </c>
    </row>
    <row r="55" spans="1:26" ht="16" x14ac:dyDescent="0.2">
      <c r="A55" s="3">
        <v>82</v>
      </c>
      <c r="B55" s="3" t="s">
        <v>357</v>
      </c>
      <c r="C55" s="3" t="s">
        <v>358</v>
      </c>
      <c r="D55" s="4" t="s">
        <v>359</v>
      </c>
      <c r="E55" s="3" t="s">
        <v>109</v>
      </c>
      <c r="F55" s="3"/>
      <c r="G55" s="3" t="s">
        <v>129</v>
      </c>
      <c r="H55" s="3"/>
      <c r="I55" s="3"/>
      <c r="J55" s="3"/>
      <c r="K55" s="3"/>
      <c r="L55" s="3"/>
      <c r="M55" s="3"/>
      <c r="N55" s="3" t="s">
        <v>13</v>
      </c>
      <c r="O55" s="6"/>
      <c r="P55" s="4" t="str" cm="1">
        <f t="array" ref="P55">GetURL(O55)</f>
        <v/>
      </c>
      <c r="Q55" s="4"/>
      <c r="R55" s="3" t="s">
        <v>112</v>
      </c>
      <c r="S55" s="3"/>
      <c r="T55" s="5">
        <v>45698.45521990741</v>
      </c>
      <c r="U55" s="3" t="s">
        <v>113</v>
      </c>
      <c r="V55" s="3"/>
      <c r="W55" s="3"/>
      <c r="X55" s="3" t="s">
        <v>360</v>
      </c>
      <c r="Y55" s="3">
        <v>1</v>
      </c>
      <c r="Z55" s="3">
        <v>1</v>
      </c>
    </row>
    <row r="56" spans="1:26" ht="16" x14ac:dyDescent="0.2">
      <c r="A56" s="3">
        <v>52</v>
      </c>
      <c r="B56" s="3" t="s">
        <v>361</v>
      </c>
      <c r="C56" s="3" t="s">
        <v>362</v>
      </c>
      <c r="D56" s="4" t="s">
        <v>363</v>
      </c>
      <c r="E56" s="3" t="s">
        <v>109</v>
      </c>
      <c r="F56" s="3"/>
      <c r="G56" s="3" t="s">
        <v>110</v>
      </c>
      <c r="H56" s="3" t="s">
        <v>111</v>
      </c>
      <c r="I56" s="3"/>
      <c r="J56" s="3"/>
      <c r="K56" s="3"/>
      <c r="L56" s="3"/>
      <c r="M56" s="3"/>
      <c r="N56" s="3" t="s">
        <v>13</v>
      </c>
      <c r="O56" s="4" t="s">
        <v>364</v>
      </c>
      <c r="P56" s="4" t="str" cm="1">
        <f t="array" ref="P56">GetURL(O56)</f>
        <v>https://careeradvancement.wufoo.com/cabinet/3d6ced50-17e4-4575-8a05-ee8e284e9318</v>
      </c>
      <c r="Q56" s="4"/>
      <c r="R56" s="3" t="s">
        <v>112</v>
      </c>
      <c r="S56" s="3"/>
      <c r="T56" s="5">
        <v>45690.56994212963</v>
      </c>
      <c r="U56" s="3" t="s">
        <v>113</v>
      </c>
      <c r="V56" s="3"/>
      <c r="W56" s="3"/>
      <c r="X56" s="3" t="s">
        <v>365</v>
      </c>
      <c r="Y56" s="3">
        <v>1</v>
      </c>
      <c r="Z56" s="3">
        <v>1</v>
      </c>
    </row>
    <row r="57" spans="1:26" ht="16" x14ac:dyDescent="0.2">
      <c r="A57" s="3">
        <v>75</v>
      </c>
      <c r="B57" s="3" t="s">
        <v>366</v>
      </c>
      <c r="C57" s="3" t="s">
        <v>367</v>
      </c>
      <c r="D57" s="4" t="s">
        <v>368</v>
      </c>
      <c r="E57" s="3" t="s">
        <v>369</v>
      </c>
      <c r="F57" s="3"/>
      <c r="G57" s="3" t="s">
        <v>122</v>
      </c>
      <c r="H57" s="3"/>
      <c r="I57" s="3" t="s">
        <v>143</v>
      </c>
      <c r="J57" s="3"/>
      <c r="K57" s="3"/>
      <c r="L57" s="3"/>
      <c r="M57" s="3"/>
      <c r="N57" s="3" t="s">
        <v>13</v>
      </c>
      <c r="O57" s="4" t="s">
        <v>370</v>
      </c>
      <c r="P57" s="4" t="str" cm="1">
        <f t="array" ref="P57">GetURL(O57)</f>
        <v>https://careeradvancement.wufoo.com/cabinet/787d495c-c637-4c92-a1af-aba3b0f13c71</v>
      </c>
      <c r="Q57" s="4"/>
      <c r="R57" s="3" t="s">
        <v>112</v>
      </c>
      <c r="S57" s="3"/>
      <c r="T57" s="5">
        <v>45695.879664351851</v>
      </c>
      <c r="U57" s="3" t="s">
        <v>113</v>
      </c>
      <c r="V57" s="3"/>
      <c r="W57" s="3"/>
      <c r="X57" s="3" t="s">
        <v>371</v>
      </c>
      <c r="Y57" s="3">
        <v>1</v>
      </c>
      <c r="Z57" s="3">
        <v>1</v>
      </c>
    </row>
    <row r="58" spans="1:26" ht="16" x14ac:dyDescent="0.2">
      <c r="A58" s="3">
        <v>72</v>
      </c>
      <c r="B58" s="3" t="s">
        <v>372</v>
      </c>
      <c r="C58" s="3" t="s">
        <v>373</v>
      </c>
      <c r="D58" s="4" t="s">
        <v>374</v>
      </c>
      <c r="E58" s="3" t="s">
        <v>235</v>
      </c>
      <c r="F58" s="3"/>
      <c r="G58" s="3" t="s">
        <v>122</v>
      </c>
      <c r="H58" s="3"/>
      <c r="I58" s="3" t="s">
        <v>123</v>
      </c>
      <c r="J58" s="3"/>
      <c r="K58" s="3"/>
      <c r="L58" s="3"/>
      <c r="M58" s="3"/>
      <c r="N58" s="3" t="s">
        <v>14</v>
      </c>
      <c r="O58" s="4" t="s">
        <v>375</v>
      </c>
      <c r="P58" s="4" t="str" cm="1">
        <f t="array" ref="P58">GetURL(O58)</f>
        <v>https://careeradvancement.wufoo.com/cabinet/fe4201aa-2323-47c5-9137-de6105e2efae</v>
      </c>
      <c r="Q58" s="4"/>
      <c r="R58" s="3" t="s">
        <v>112</v>
      </c>
      <c r="S58" s="3"/>
      <c r="T58" s="5">
        <v>45695.416875000003</v>
      </c>
      <c r="U58" s="3" t="s">
        <v>113</v>
      </c>
      <c r="V58" s="3"/>
      <c r="W58" s="3"/>
      <c r="X58" s="3" t="s">
        <v>376</v>
      </c>
      <c r="Y58" s="3">
        <v>1</v>
      </c>
      <c r="Z58" s="3">
        <v>1</v>
      </c>
    </row>
    <row r="59" spans="1:26" ht="16" x14ac:dyDescent="0.2">
      <c r="A59" s="3">
        <v>141</v>
      </c>
      <c r="B59" s="3" t="s">
        <v>377</v>
      </c>
      <c r="C59" s="3" t="s">
        <v>215</v>
      </c>
      <c r="D59" s="4" t="s">
        <v>378</v>
      </c>
      <c r="E59" s="3" t="s">
        <v>109</v>
      </c>
      <c r="F59" s="3"/>
      <c r="G59" s="3" t="s">
        <v>129</v>
      </c>
      <c r="H59" s="3"/>
      <c r="I59" s="3"/>
      <c r="J59" s="3"/>
      <c r="K59" s="3"/>
      <c r="L59" s="3"/>
      <c r="M59" s="3"/>
      <c r="N59" s="3" t="s">
        <v>13</v>
      </c>
      <c r="O59" s="4" t="s">
        <v>379</v>
      </c>
      <c r="P59" s="4" t="str" cm="1">
        <f t="array" ref="P59">GetURL(O59)</f>
        <v>https://careeradvancement.wufoo.com/cabinet/9bc69039-be9a-4b46-8fcb-06c0752873fe</v>
      </c>
      <c r="Q59" s="4"/>
      <c r="R59" s="3" t="s">
        <v>112</v>
      </c>
      <c r="S59" s="3"/>
      <c r="T59" s="5">
        <v>45706.45648148148</v>
      </c>
      <c r="U59" s="3" t="s">
        <v>113</v>
      </c>
      <c r="V59" s="3"/>
      <c r="W59" s="3"/>
      <c r="X59" s="3" t="s">
        <v>380</v>
      </c>
      <c r="Y59" s="3">
        <v>1</v>
      </c>
      <c r="Z59" s="3">
        <v>1</v>
      </c>
    </row>
    <row r="60" spans="1:26" ht="16" x14ac:dyDescent="0.2">
      <c r="A60" s="3">
        <v>119</v>
      </c>
      <c r="B60" s="3" t="s">
        <v>381</v>
      </c>
      <c r="C60" s="3" t="s">
        <v>382</v>
      </c>
      <c r="D60" s="4" t="s">
        <v>383</v>
      </c>
      <c r="E60" s="3" t="s">
        <v>109</v>
      </c>
      <c r="F60" s="3"/>
      <c r="G60" s="3" t="s">
        <v>122</v>
      </c>
      <c r="H60" s="3"/>
      <c r="I60" s="3" t="s">
        <v>143</v>
      </c>
      <c r="J60" s="3"/>
      <c r="K60" s="3"/>
      <c r="L60" s="3"/>
      <c r="M60" s="3"/>
      <c r="N60" s="3" t="s">
        <v>13</v>
      </c>
      <c r="O60" s="6"/>
      <c r="P60" s="4" t="str" cm="1">
        <f t="array" ref="P60">GetURL(O60)</f>
        <v/>
      </c>
      <c r="Q60" s="4"/>
      <c r="R60" s="3" t="s">
        <v>112</v>
      </c>
      <c r="S60" s="3"/>
      <c r="T60" s="5">
        <v>45704.954884259256</v>
      </c>
      <c r="U60" s="3" t="s">
        <v>113</v>
      </c>
      <c r="V60" s="3"/>
      <c r="W60" s="3"/>
      <c r="X60" s="3" t="s">
        <v>384</v>
      </c>
      <c r="Y60" s="3">
        <v>1</v>
      </c>
      <c r="Z60" s="3">
        <v>1</v>
      </c>
    </row>
    <row r="61" spans="1:26" ht="16" x14ac:dyDescent="0.2">
      <c r="A61" s="3">
        <v>32</v>
      </c>
      <c r="B61" s="3" t="s">
        <v>385</v>
      </c>
      <c r="C61" s="3" t="s">
        <v>386</v>
      </c>
      <c r="D61" s="4" t="s">
        <v>387</v>
      </c>
      <c r="E61" s="3" t="s">
        <v>109</v>
      </c>
      <c r="F61" s="3"/>
      <c r="G61" s="3" t="s">
        <v>110</v>
      </c>
      <c r="H61" s="3" t="s">
        <v>111</v>
      </c>
      <c r="I61" s="3"/>
      <c r="J61" s="3"/>
      <c r="K61" s="3"/>
      <c r="L61" s="3"/>
      <c r="M61" s="3"/>
      <c r="N61" s="3" t="s">
        <v>13</v>
      </c>
      <c r="O61" s="4" t="s">
        <v>388</v>
      </c>
      <c r="P61" s="4" t="str" cm="1">
        <f t="array" ref="P61">GetURL(O61)</f>
        <v>https://careeradvancement.wufoo.com/cabinet/6a21d4e4-cd11-440b-8725-53e28ce23fdc</v>
      </c>
      <c r="Q61" s="4"/>
      <c r="R61" s="3" t="s">
        <v>112</v>
      </c>
      <c r="S61" s="3"/>
      <c r="T61" s="5">
        <v>45681.710497685184</v>
      </c>
      <c r="U61" s="3" t="s">
        <v>113</v>
      </c>
      <c r="V61" s="3"/>
      <c r="W61" s="3"/>
      <c r="X61" s="3" t="s">
        <v>389</v>
      </c>
      <c r="Y61" s="3">
        <v>1</v>
      </c>
      <c r="Z61" s="3">
        <v>1</v>
      </c>
    </row>
    <row r="62" spans="1:26" ht="16" x14ac:dyDescent="0.2">
      <c r="A62" s="3">
        <v>18</v>
      </c>
      <c r="B62" s="3" t="s">
        <v>390</v>
      </c>
      <c r="C62" s="3" t="s">
        <v>391</v>
      </c>
      <c r="D62" s="4" t="s">
        <v>392</v>
      </c>
      <c r="E62" s="3" t="s">
        <v>109</v>
      </c>
      <c r="F62" s="3"/>
      <c r="G62" s="3" t="s">
        <v>110</v>
      </c>
      <c r="H62" s="3" t="s">
        <v>156</v>
      </c>
      <c r="I62" s="3"/>
      <c r="J62" s="3"/>
      <c r="K62" s="3"/>
      <c r="L62" s="3"/>
      <c r="M62" s="3"/>
      <c r="N62" s="3" t="s">
        <v>13</v>
      </c>
      <c r="O62" s="4" t="s">
        <v>393</v>
      </c>
      <c r="P62" s="4" t="str" cm="1">
        <f t="array" ref="P62">GetURL(O62)</f>
        <v>https://careeradvancement.wufoo.com/cabinet/6b97b551-162b-4c0d-bfe9-c1022c974519</v>
      </c>
      <c r="Q62" s="4"/>
      <c r="R62" s="3" t="s">
        <v>112</v>
      </c>
      <c r="S62" s="3"/>
      <c r="T62" s="5">
        <v>45681.501481481479</v>
      </c>
      <c r="U62" s="3" t="s">
        <v>113</v>
      </c>
      <c r="V62" s="3"/>
      <c r="W62" s="3"/>
      <c r="X62" s="3" t="s">
        <v>394</v>
      </c>
      <c r="Y62" s="3">
        <v>1</v>
      </c>
      <c r="Z62" s="3">
        <v>1</v>
      </c>
    </row>
    <row r="63" spans="1:26" ht="16" x14ac:dyDescent="0.2">
      <c r="A63" s="3">
        <v>11</v>
      </c>
      <c r="B63" s="3" t="s">
        <v>395</v>
      </c>
      <c r="C63" s="3" t="s">
        <v>396</v>
      </c>
      <c r="D63" s="4" t="s">
        <v>397</v>
      </c>
      <c r="E63" s="3" t="s">
        <v>109</v>
      </c>
      <c r="F63" s="3"/>
      <c r="G63" s="3" t="s">
        <v>110</v>
      </c>
      <c r="H63" s="3" t="s">
        <v>111</v>
      </c>
      <c r="I63" s="3"/>
      <c r="J63" s="3"/>
      <c r="K63" s="3"/>
      <c r="L63" s="3"/>
      <c r="M63" s="3"/>
      <c r="N63" s="3" t="s">
        <v>13</v>
      </c>
      <c r="O63" s="6"/>
      <c r="P63" s="4" t="str" cm="1">
        <f t="array" ref="P63">GetURL(O63)</f>
        <v/>
      </c>
      <c r="Q63" s="4"/>
      <c r="R63" s="3" t="s">
        <v>112</v>
      </c>
      <c r="S63" s="3"/>
      <c r="T63" s="5">
        <v>45681.483101851853</v>
      </c>
      <c r="U63" s="3" t="s">
        <v>113</v>
      </c>
      <c r="V63" s="3"/>
      <c r="W63" s="3"/>
      <c r="X63" s="3" t="s">
        <v>398</v>
      </c>
      <c r="Y63" s="3">
        <v>1</v>
      </c>
      <c r="Z63" s="3">
        <v>1</v>
      </c>
    </row>
    <row r="64" spans="1:26" ht="16" x14ac:dyDescent="0.2">
      <c r="A64" s="3">
        <v>26</v>
      </c>
      <c r="B64" s="3" t="s">
        <v>399</v>
      </c>
      <c r="C64" s="3" t="s">
        <v>400</v>
      </c>
      <c r="D64" s="4" t="s">
        <v>401</v>
      </c>
      <c r="E64" s="3" t="s">
        <v>109</v>
      </c>
      <c r="F64" s="3"/>
      <c r="G64" s="3" t="s">
        <v>122</v>
      </c>
      <c r="H64" s="3"/>
      <c r="I64" s="3" t="s">
        <v>123</v>
      </c>
      <c r="J64" s="3"/>
      <c r="K64" s="3"/>
      <c r="L64" s="3"/>
      <c r="M64" s="3"/>
      <c r="N64" s="3" t="s">
        <v>13</v>
      </c>
      <c r="O64" s="4" t="s">
        <v>402</v>
      </c>
      <c r="P64" s="4" t="str" cm="1">
        <f t="array" ref="P64">GetURL(O64)</f>
        <v>https://careeradvancement.wufoo.com/cabinet/dce36d5a-c3b3-45fa-9db8-b38103d41ce5</v>
      </c>
      <c r="Q64" s="4"/>
      <c r="R64" s="3" t="s">
        <v>112</v>
      </c>
      <c r="S64" s="3"/>
      <c r="T64" s="5">
        <v>45681.57130787037</v>
      </c>
      <c r="U64" s="3" t="s">
        <v>113</v>
      </c>
      <c r="V64" s="3"/>
      <c r="W64" s="3"/>
      <c r="X64" s="3" t="s">
        <v>403</v>
      </c>
      <c r="Y64" s="3">
        <v>1</v>
      </c>
      <c r="Z64" s="3">
        <v>1</v>
      </c>
    </row>
    <row r="65" spans="1:26" ht="16" x14ac:dyDescent="0.2">
      <c r="A65" s="3">
        <v>45</v>
      </c>
      <c r="B65" s="3" t="s">
        <v>399</v>
      </c>
      <c r="C65" s="3" t="s">
        <v>215</v>
      </c>
      <c r="D65" s="4" t="s">
        <v>404</v>
      </c>
      <c r="E65" s="3" t="s">
        <v>109</v>
      </c>
      <c r="F65" s="3"/>
      <c r="G65" s="3" t="s">
        <v>110</v>
      </c>
      <c r="H65" s="3" t="s">
        <v>156</v>
      </c>
      <c r="I65" s="3"/>
      <c r="J65" s="3"/>
      <c r="K65" s="3"/>
      <c r="L65" s="3"/>
      <c r="M65" s="3"/>
      <c r="N65" s="3" t="s">
        <v>13</v>
      </c>
      <c r="O65" s="4" t="s">
        <v>405</v>
      </c>
      <c r="P65" s="4" t="str" cm="1">
        <f t="array" ref="P65">GetURL(O65)</f>
        <v>https://careeradvancement.wufoo.com/cabinet/f5aad974-2484-43c0-b728-6c94e95e3566</v>
      </c>
      <c r="Q65" s="4"/>
      <c r="R65" s="3" t="s">
        <v>112</v>
      </c>
      <c r="S65" s="3"/>
      <c r="T65" s="5">
        <v>45687.450555555559</v>
      </c>
      <c r="U65" s="3" t="s">
        <v>113</v>
      </c>
      <c r="V65" s="3"/>
      <c r="W65" s="3"/>
      <c r="X65" s="3" t="s">
        <v>406</v>
      </c>
      <c r="Y65" s="3">
        <v>1</v>
      </c>
      <c r="Z65" s="3">
        <v>1</v>
      </c>
    </row>
    <row r="66" spans="1:26" ht="16" x14ac:dyDescent="0.2">
      <c r="A66" s="3">
        <v>81</v>
      </c>
      <c r="B66" s="3" t="s">
        <v>407</v>
      </c>
      <c r="C66" s="3" t="s">
        <v>408</v>
      </c>
      <c r="D66" s="4" t="s">
        <v>409</v>
      </c>
      <c r="E66" s="3" t="s">
        <v>109</v>
      </c>
      <c r="F66" s="3"/>
      <c r="G66" s="3" t="s">
        <v>122</v>
      </c>
      <c r="H66" s="3"/>
      <c r="I66" s="3" t="s">
        <v>123</v>
      </c>
      <c r="J66" s="3"/>
      <c r="K66" s="3"/>
      <c r="L66" s="3"/>
      <c r="M66" s="3"/>
      <c r="N66" s="3" t="s">
        <v>13</v>
      </c>
      <c r="O66" s="4" t="s">
        <v>410</v>
      </c>
      <c r="P66" s="4" t="str" cm="1">
        <f t="array" ref="P66">GetURL(O66)</f>
        <v>https://careeradvancement.wufoo.com/cabinet/121b0106-9548-43cd-9384-fb8fd3d5be5b</v>
      </c>
      <c r="Q66" s="4"/>
      <c r="R66" s="3" t="s">
        <v>112</v>
      </c>
      <c r="S66" s="3"/>
      <c r="T66" s="5">
        <v>45698.451747685183</v>
      </c>
      <c r="U66" s="3" t="s">
        <v>113</v>
      </c>
      <c r="V66" s="3"/>
      <c r="W66" s="3"/>
      <c r="X66" s="3" t="s">
        <v>411</v>
      </c>
      <c r="Y66" s="3">
        <v>1</v>
      </c>
      <c r="Z66" s="3">
        <v>1</v>
      </c>
    </row>
    <row r="67" spans="1:26" ht="16" x14ac:dyDescent="0.2">
      <c r="A67" s="3">
        <v>105</v>
      </c>
      <c r="B67" s="3" t="s">
        <v>407</v>
      </c>
      <c r="C67" s="3" t="s">
        <v>412</v>
      </c>
      <c r="D67" s="4" t="s">
        <v>413</v>
      </c>
      <c r="E67" s="3" t="s">
        <v>109</v>
      </c>
      <c r="F67" s="3"/>
      <c r="G67" s="3" t="s">
        <v>122</v>
      </c>
      <c r="H67" s="3"/>
      <c r="I67" s="3" t="s">
        <v>123</v>
      </c>
      <c r="J67" s="3"/>
      <c r="K67" s="3"/>
      <c r="L67" s="3"/>
      <c r="M67" s="3"/>
      <c r="N67" s="3" t="s">
        <v>13</v>
      </c>
      <c r="O67" s="6"/>
      <c r="P67" s="4" t="str" cm="1">
        <f t="array" ref="P67">GetURL(O67)</f>
        <v/>
      </c>
      <c r="Q67" s="4"/>
      <c r="R67" s="3" t="s">
        <v>112</v>
      </c>
      <c r="S67" s="3"/>
      <c r="T67" s="5">
        <v>45701.55940972222</v>
      </c>
      <c r="U67" s="3" t="s">
        <v>113</v>
      </c>
      <c r="V67" s="3"/>
      <c r="W67" s="3"/>
      <c r="X67" s="3" t="s">
        <v>414</v>
      </c>
      <c r="Y67" s="3">
        <v>1</v>
      </c>
      <c r="Z67" s="3">
        <v>1</v>
      </c>
    </row>
    <row r="68" spans="1:26" ht="16" x14ac:dyDescent="0.2">
      <c r="A68" s="3">
        <v>58</v>
      </c>
      <c r="B68" s="3" t="s">
        <v>415</v>
      </c>
      <c r="C68" s="3" t="s">
        <v>258</v>
      </c>
      <c r="D68" s="4" t="s">
        <v>416</v>
      </c>
      <c r="E68" s="3" t="s">
        <v>109</v>
      </c>
      <c r="F68" s="3"/>
      <c r="G68" s="3" t="s">
        <v>110</v>
      </c>
      <c r="H68" s="3" t="s">
        <v>111</v>
      </c>
      <c r="I68" s="3"/>
      <c r="J68" s="3"/>
      <c r="K68" s="3"/>
      <c r="L68" s="3"/>
      <c r="M68" s="3"/>
      <c r="N68" s="3" t="s">
        <v>13</v>
      </c>
      <c r="O68" s="4" t="s">
        <v>417</v>
      </c>
      <c r="P68" s="4" t="str" cm="1">
        <f t="array" ref="P68">GetURL(O68)</f>
        <v>https://careeradvancement.wufoo.com/cabinet/83276ed6-d31e-4069-8d86-71569300f89f</v>
      </c>
      <c r="Q68" s="4"/>
      <c r="R68" s="3" t="s">
        <v>112</v>
      </c>
      <c r="S68" s="3"/>
      <c r="T68" s="5">
        <v>45691.579583333332</v>
      </c>
      <c r="U68" s="3" t="s">
        <v>113</v>
      </c>
      <c r="V68" s="3"/>
      <c r="W68" s="3"/>
      <c r="X68" s="3" t="s">
        <v>418</v>
      </c>
      <c r="Y68" s="3">
        <v>1</v>
      </c>
      <c r="Z68" s="3">
        <v>1</v>
      </c>
    </row>
    <row r="69" spans="1:26" ht="16" x14ac:dyDescent="0.2">
      <c r="A69" s="3">
        <v>142</v>
      </c>
      <c r="B69" s="3" t="s">
        <v>415</v>
      </c>
      <c r="C69" s="3" t="s">
        <v>419</v>
      </c>
      <c r="D69" s="4" t="s">
        <v>420</v>
      </c>
      <c r="E69" s="3" t="s">
        <v>109</v>
      </c>
      <c r="F69" s="3"/>
      <c r="G69" s="3" t="s">
        <v>122</v>
      </c>
      <c r="H69" s="3"/>
      <c r="I69" s="3" t="s">
        <v>143</v>
      </c>
      <c r="J69" s="3"/>
      <c r="K69" s="3"/>
      <c r="L69" s="3"/>
      <c r="M69" s="3"/>
      <c r="N69" s="3" t="s">
        <v>13</v>
      </c>
      <c r="O69" s="4" t="s">
        <v>421</v>
      </c>
      <c r="P69" s="4" t="str" cm="1">
        <f t="array" ref="P69">GetURL(O69)</f>
        <v>https://careeradvancement.wufoo.com/cabinet/052a03c0-ce2c-4634-af60-28b50419945e</v>
      </c>
      <c r="Q69" s="4"/>
      <c r="R69" s="3" t="s">
        <v>112</v>
      </c>
      <c r="S69" s="3"/>
      <c r="T69" s="5">
        <v>45706.457569444443</v>
      </c>
      <c r="U69" s="3" t="s">
        <v>113</v>
      </c>
      <c r="V69" s="3"/>
      <c r="W69" s="3"/>
      <c r="X69" s="3" t="s">
        <v>422</v>
      </c>
      <c r="Y69" s="3">
        <v>1</v>
      </c>
      <c r="Z69" s="3">
        <v>1</v>
      </c>
    </row>
    <row r="70" spans="1:26" ht="16" x14ac:dyDescent="0.2">
      <c r="A70" s="3">
        <v>40</v>
      </c>
      <c r="B70" s="3" t="s">
        <v>423</v>
      </c>
      <c r="C70" s="3" t="s">
        <v>424</v>
      </c>
      <c r="D70" s="4" t="s">
        <v>425</v>
      </c>
      <c r="E70" s="3" t="s">
        <v>109</v>
      </c>
      <c r="F70" s="3"/>
      <c r="G70" s="3" t="s">
        <v>110</v>
      </c>
      <c r="H70" s="3" t="s">
        <v>111</v>
      </c>
      <c r="I70" s="3"/>
      <c r="J70" s="3"/>
      <c r="K70" s="3"/>
      <c r="L70" s="3"/>
      <c r="M70" s="3"/>
      <c r="N70" s="3" t="s">
        <v>13</v>
      </c>
      <c r="O70" s="4" t="s">
        <v>426</v>
      </c>
      <c r="P70" s="4" t="str" cm="1">
        <f t="array" ref="P70">GetURL(O70)</f>
        <v>https://careeradvancement.wufoo.com/cabinet/95fc81fe-586e-4cce-80ca-ba4e8bc9bd0c</v>
      </c>
      <c r="Q70" s="4"/>
      <c r="R70" s="3" t="s">
        <v>112</v>
      </c>
      <c r="S70" s="3"/>
      <c r="T70" s="5">
        <v>45683.982974537037</v>
      </c>
      <c r="U70" s="3" t="s">
        <v>113</v>
      </c>
      <c r="V70" s="3"/>
      <c r="W70" s="3"/>
      <c r="X70" s="3" t="s">
        <v>427</v>
      </c>
      <c r="Y70" s="3">
        <v>1</v>
      </c>
      <c r="Z70" s="3">
        <v>1</v>
      </c>
    </row>
    <row r="71" spans="1:26" ht="16" x14ac:dyDescent="0.2">
      <c r="A71" s="3">
        <v>23</v>
      </c>
      <c r="B71" s="3" t="s">
        <v>428</v>
      </c>
      <c r="C71" s="3" t="s">
        <v>429</v>
      </c>
      <c r="D71" s="4" t="s">
        <v>430</v>
      </c>
      <c r="E71" s="3" t="s">
        <v>109</v>
      </c>
      <c r="F71" s="3"/>
      <c r="G71" s="3" t="s">
        <v>110</v>
      </c>
      <c r="H71" s="3" t="s">
        <v>156</v>
      </c>
      <c r="I71" s="3"/>
      <c r="J71" s="3"/>
      <c r="K71" s="3"/>
      <c r="L71" s="3"/>
      <c r="M71" s="3"/>
      <c r="N71" s="3" t="s">
        <v>13</v>
      </c>
      <c r="O71" s="4" t="s">
        <v>431</v>
      </c>
      <c r="P71" s="4" t="str" cm="1">
        <f t="array" ref="P71">GetURL(O71)</f>
        <v>https://careeradvancement.wufoo.com/cabinet/fd896551-7662-4ad2-80e5-953a039145c7</v>
      </c>
      <c r="Q71" s="4"/>
      <c r="R71" s="3" t="s">
        <v>112</v>
      </c>
      <c r="S71" s="3"/>
      <c r="T71" s="5">
        <v>45681.508333333331</v>
      </c>
      <c r="U71" s="3" t="s">
        <v>113</v>
      </c>
      <c r="V71" s="3"/>
      <c r="W71" s="3"/>
      <c r="X71" s="3" t="s">
        <v>432</v>
      </c>
      <c r="Y71" s="3">
        <v>1</v>
      </c>
      <c r="Z71" s="3">
        <v>1</v>
      </c>
    </row>
    <row r="72" spans="1:26" ht="16" x14ac:dyDescent="0.2">
      <c r="A72" s="3">
        <v>6</v>
      </c>
      <c r="B72" s="3" t="s">
        <v>433</v>
      </c>
      <c r="C72" s="3" t="s">
        <v>434</v>
      </c>
      <c r="D72" s="4" t="s">
        <v>435</v>
      </c>
      <c r="E72" s="3" t="s">
        <v>109</v>
      </c>
      <c r="F72" s="3"/>
      <c r="G72" s="3" t="s">
        <v>7</v>
      </c>
      <c r="H72" s="3"/>
      <c r="I72" s="3"/>
      <c r="J72" s="3"/>
      <c r="K72" s="3"/>
      <c r="L72" s="3"/>
      <c r="M72" s="3" t="s">
        <v>436</v>
      </c>
      <c r="N72" s="3" t="s">
        <v>13</v>
      </c>
      <c r="O72" s="6"/>
      <c r="P72" s="4" t="str" cm="1">
        <f t="array" ref="P72">GetURL(O72)</f>
        <v/>
      </c>
      <c r="Q72" s="4"/>
      <c r="R72" s="3" t="s">
        <v>112</v>
      </c>
      <c r="S72" s="3"/>
      <c r="T72" s="5">
        <v>45681.456875000003</v>
      </c>
      <c r="U72" s="3" t="s">
        <v>113</v>
      </c>
      <c r="V72" s="3"/>
      <c r="W72" s="3"/>
      <c r="X72" s="3" t="s">
        <v>437</v>
      </c>
      <c r="Y72" s="3">
        <v>1</v>
      </c>
      <c r="Z72" s="3">
        <v>1</v>
      </c>
    </row>
    <row r="73" spans="1:26" ht="16" x14ac:dyDescent="0.2">
      <c r="A73" s="3">
        <v>63</v>
      </c>
      <c r="B73" s="3" t="s">
        <v>438</v>
      </c>
      <c r="C73" s="3" t="s">
        <v>439</v>
      </c>
      <c r="D73" s="4" t="s">
        <v>440</v>
      </c>
      <c r="E73" s="3" t="s">
        <v>109</v>
      </c>
      <c r="F73" s="3"/>
      <c r="G73" s="3" t="s">
        <v>110</v>
      </c>
      <c r="H73" s="3" t="s">
        <v>292</v>
      </c>
      <c r="I73" s="3"/>
      <c r="J73" s="3"/>
      <c r="K73" s="3"/>
      <c r="L73" s="3"/>
      <c r="M73" s="3"/>
      <c r="N73" s="3" t="s">
        <v>13</v>
      </c>
      <c r="O73" s="4" t="s">
        <v>441</v>
      </c>
      <c r="P73" s="4" t="str" cm="1">
        <f t="array" ref="P73">GetURL(O73)</f>
        <v>https://careeradvancement.wufoo.com/cabinet/a2a05cd1-9fbd-40f5-85e0-bcf45c7086c7</v>
      </c>
      <c r="Q73" s="4"/>
      <c r="R73" s="3" t="s">
        <v>112</v>
      </c>
      <c r="S73" s="3"/>
      <c r="T73" s="5">
        <v>45692.887650462966</v>
      </c>
      <c r="U73" s="3" t="s">
        <v>113</v>
      </c>
      <c r="V73" s="3"/>
      <c r="W73" s="3"/>
      <c r="X73" s="3" t="s">
        <v>442</v>
      </c>
      <c r="Y73" s="3">
        <v>1</v>
      </c>
      <c r="Z73" s="3">
        <v>1</v>
      </c>
    </row>
    <row r="74" spans="1:26" ht="16" x14ac:dyDescent="0.2">
      <c r="A74" s="3">
        <v>131</v>
      </c>
      <c r="B74" s="3" t="s">
        <v>443</v>
      </c>
      <c r="C74" s="3" t="s">
        <v>444</v>
      </c>
      <c r="D74" s="4" t="s">
        <v>445</v>
      </c>
      <c r="E74" s="3" t="s">
        <v>109</v>
      </c>
      <c r="F74" s="3"/>
      <c r="G74" s="3" t="s">
        <v>110</v>
      </c>
      <c r="H74" s="3" t="s">
        <v>168</v>
      </c>
      <c r="I74" s="3"/>
      <c r="J74" s="3"/>
      <c r="K74" s="3"/>
      <c r="L74" s="3"/>
      <c r="M74" s="3"/>
      <c r="N74" s="3" t="s">
        <v>13</v>
      </c>
      <c r="O74" s="4" t="s">
        <v>446</v>
      </c>
      <c r="P74" s="4" t="str" cm="1">
        <f t="array" ref="P74">GetURL(O74)</f>
        <v>https://careeradvancement.wufoo.com/cabinet/858da29f-e256-4fab-add8-3a838d87d4ef</v>
      </c>
      <c r="Q74" s="4"/>
      <c r="R74" s="3" t="s">
        <v>112</v>
      </c>
      <c r="S74" s="3"/>
      <c r="T74" s="5">
        <v>45705.634814814817</v>
      </c>
      <c r="U74" s="3" t="s">
        <v>113</v>
      </c>
      <c r="V74" s="3"/>
      <c r="W74" s="3"/>
      <c r="X74" s="3" t="s">
        <v>447</v>
      </c>
      <c r="Y74" s="3">
        <v>1</v>
      </c>
      <c r="Z74" s="3">
        <v>1</v>
      </c>
    </row>
    <row r="75" spans="1:26" ht="16" x14ac:dyDescent="0.2">
      <c r="A75" s="3">
        <v>65</v>
      </c>
      <c r="B75" s="3" t="s">
        <v>448</v>
      </c>
      <c r="C75" s="3" t="s">
        <v>449</v>
      </c>
      <c r="D75" s="4" t="s">
        <v>450</v>
      </c>
      <c r="E75" s="3" t="s">
        <v>162</v>
      </c>
      <c r="F75" s="3"/>
      <c r="G75" s="3" t="s">
        <v>129</v>
      </c>
      <c r="H75" s="3"/>
      <c r="I75" s="3"/>
      <c r="J75" s="3"/>
      <c r="K75" s="3"/>
      <c r="L75" s="3"/>
      <c r="M75" s="3"/>
      <c r="N75" s="3" t="s">
        <v>13</v>
      </c>
      <c r="O75" s="4" t="s">
        <v>134</v>
      </c>
      <c r="P75" s="4" t="str" cm="1">
        <f t="array" ref="P75">GetURL(O75)</f>
        <v>https://careeradvancement.wufoo.com/cabinet/a93bf662-3e5f-49d2-aa25-01fd35317e3c</v>
      </c>
      <c r="Q75" s="4"/>
      <c r="R75" s="3" t="s">
        <v>112</v>
      </c>
      <c r="S75" s="3"/>
      <c r="T75" s="5">
        <v>45693.459201388891</v>
      </c>
      <c r="U75" s="3" t="s">
        <v>113</v>
      </c>
      <c r="V75" s="3"/>
      <c r="W75" s="3"/>
      <c r="X75" s="3" t="s">
        <v>451</v>
      </c>
      <c r="Y75" s="3">
        <v>1</v>
      </c>
      <c r="Z75" s="3">
        <v>1</v>
      </c>
    </row>
    <row r="76" spans="1:26" ht="16" x14ac:dyDescent="0.2">
      <c r="A76" s="3">
        <v>136</v>
      </c>
      <c r="B76" s="3" t="s">
        <v>452</v>
      </c>
      <c r="C76" s="3" t="s">
        <v>453</v>
      </c>
      <c r="D76" s="4" t="s">
        <v>454</v>
      </c>
      <c r="E76" s="3" t="s">
        <v>109</v>
      </c>
      <c r="F76" s="3"/>
      <c r="G76" s="3" t="s">
        <v>122</v>
      </c>
      <c r="H76" s="3"/>
      <c r="I76" s="3" t="s">
        <v>143</v>
      </c>
      <c r="J76" s="3"/>
      <c r="K76" s="3"/>
      <c r="L76" s="3"/>
      <c r="M76" s="3"/>
      <c r="N76" s="3" t="s">
        <v>14</v>
      </c>
      <c r="O76" s="6"/>
      <c r="P76" s="4" t="str" cm="1">
        <f t="array" ref="P76">GetURL(O76)</f>
        <v/>
      </c>
      <c r="Q76" s="4"/>
      <c r="R76" s="3" t="s">
        <v>112</v>
      </c>
      <c r="S76" s="3"/>
      <c r="T76" s="5">
        <v>45706.378148148149</v>
      </c>
      <c r="U76" s="3" t="s">
        <v>113</v>
      </c>
      <c r="V76" s="3"/>
      <c r="W76" s="3"/>
      <c r="X76" s="3" t="s">
        <v>455</v>
      </c>
      <c r="Y76" s="3">
        <v>1</v>
      </c>
      <c r="Z76" s="3">
        <v>1</v>
      </c>
    </row>
    <row r="77" spans="1:26" ht="16" x14ac:dyDescent="0.2">
      <c r="A77" s="3">
        <v>137</v>
      </c>
      <c r="B77" s="3" t="s">
        <v>452</v>
      </c>
      <c r="C77" s="3" t="s">
        <v>456</v>
      </c>
      <c r="D77" s="4" t="s">
        <v>457</v>
      </c>
      <c r="E77" s="3" t="s">
        <v>458</v>
      </c>
      <c r="F77" s="3"/>
      <c r="G77" s="3" t="s">
        <v>129</v>
      </c>
      <c r="H77" s="3"/>
      <c r="I77" s="3"/>
      <c r="J77" s="3"/>
      <c r="K77" s="3"/>
      <c r="L77" s="3"/>
      <c r="M77" s="3"/>
      <c r="N77" s="3" t="s">
        <v>14</v>
      </c>
      <c r="O77" s="6"/>
      <c r="P77" s="4" t="str" cm="1">
        <f t="array" ref="P77">GetURL(O77)</f>
        <v/>
      </c>
      <c r="Q77" s="4"/>
      <c r="R77" s="3" t="s">
        <v>112</v>
      </c>
      <c r="S77" s="3"/>
      <c r="T77" s="5">
        <v>45706.399606481478</v>
      </c>
      <c r="U77" s="3" t="s">
        <v>113</v>
      </c>
      <c r="V77" s="3"/>
      <c r="W77" s="3"/>
      <c r="X77" s="3" t="s">
        <v>459</v>
      </c>
      <c r="Y77" s="3">
        <v>1</v>
      </c>
      <c r="Z77" s="3">
        <v>1</v>
      </c>
    </row>
    <row r="78" spans="1:26" ht="16" x14ac:dyDescent="0.2">
      <c r="A78" s="3">
        <v>94</v>
      </c>
      <c r="B78" s="3" t="s">
        <v>59</v>
      </c>
      <c r="C78" s="3" t="s">
        <v>460</v>
      </c>
      <c r="D78" s="4" t="s">
        <v>461</v>
      </c>
      <c r="E78" s="3" t="s">
        <v>109</v>
      </c>
      <c r="F78" s="3"/>
      <c r="G78" s="3" t="s">
        <v>122</v>
      </c>
      <c r="H78" s="3"/>
      <c r="I78" s="3" t="s">
        <v>143</v>
      </c>
      <c r="J78" s="3"/>
      <c r="K78" s="3"/>
      <c r="L78" s="3"/>
      <c r="M78" s="3"/>
      <c r="N78" s="3" t="s">
        <v>14</v>
      </c>
      <c r="O78" s="6"/>
      <c r="P78" s="4" t="str" cm="1">
        <f t="array" ref="P78">GetURL(O78)</f>
        <v/>
      </c>
      <c r="Q78" s="4"/>
      <c r="R78" s="3" t="s">
        <v>112</v>
      </c>
      <c r="S78" s="3"/>
      <c r="T78" s="5">
        <v>45699.031111111108</v>
      </c>
      <c r="U78" s="3" t="s">
        <v>113</v>
      </c>
      <c r="V78" s="3"/>
      <c r="W78" s="3"/>
      <c r="X78" s="3" t="s">
        <v>462</v>
      </c>
      <c r="Y78" s="3">
        <v>1</v>
      </c>
      <c r="Z78" s="3">
        <v>1</v>
      </c>
    </row>
    <row r="79" spans="1:26" ht="16" x14ac:dyDescent="0.2">
      <c r="A79" s="3">
        <v>121</v>
      </c>
      <c r="B79" s="3" t="s">
        <v>463</v>
      </c>
      <c r="C79" s="3" t="s">
        <v>464</v>
      </c>
      <c r="D79" s="4" t="s">
        <v>465</v>
      </c>
      <c r="E79" s="3" t="s">
        <v>109</v>
      </c>
      <c r="F79" s="3"/>
      <c r="G79" s="3" t="s">
        <v>122</v>
      </c>
      <c r="H79" s="3"/>
      <c r="I79" s="3" t="s">
        <v>143</v>
      </c>
      <c r="J79" s="3"/>
      <c r="K79" s="3"/>
      <c r="L79" s="3"/>
      <c r="M79" s="3"/>
      <c r="N79" s="3" t="s">
        <v>13</v>
      </c>
      <c r="O79" s="6"/>
      <c r="P79" s="4" t="str" cm="1">
        <f t="array" ref="P79">GetURL(O79)</f>
        <v/>
      </c>
      <c r="Q79" s="4"/>
      <c r="R79" s="3" t="s">
        <v>112</v>
      </c>
      <c r="S79" s="3"/>
      <c r="T79" s="5">
        <v>45705.364756944444</v>
      </c>
      <c r="U79" s="3" t="s">
        <v>113</v>
      </c>
      <c r="V79" s="3"/>
      <c r="W79" s="3"/>
      <c r="X79" s="3" t="s">
        <v>466</v>
      </c>
      <c r="Y79" s="3">
        <v>1</v>
      </c>
      <c r="Z79" s="3">
        <v>1</v>
      </c>
    </row>
    <row r="80" spans="1:26" ht="16" x14ac:dyDescent="0.2">
      <c r="A80" s="3">
        <v>127</v>
      </c>
      <c r="B80" s="3" t="s">
        <v>467</v>
      </c>
      <c r="C80" s="3" t="s">
        <v>468</v>
      </c>
      <c r="D80" s="4" t="s">
        <v>469</v>
      </c>
      <c r="E80" s="3" t="s">
        <v>109</v>
      </c>
      <c r="F80" s="3"/>
      <c r="G80" s="3" t="s">
        <v>122</v>
      </c>
      <c r="H80" s="3"/>
      <c r="I80" s="3" t="s">
        <v>143</v>
      </c>
      <c r="J80" s="3"/>
      <c r="K80" s="3"/>
      <c r="L80" s="3"/>
      <c r="M80" s="3"/>
      <c r="N80" s="3" t="s">
        <v>13</v>
      </c>
      <c r="O80" s="6"/>
      <c r="P80" s="4" t="str" cm="1">
        <f t="array" ref="P80">GetURL(O80)</f>
        <v/>
      </c>
      <c r="Q80" s="4"/>
      <c r="R80" s="3" t="s">
        <v>112</v>
      </c>
      <c r="S80" s="3"/>
      <c r="T80" s="5">
        <v>45705.546423611115</v>
      </c>
      <c r="U80" s="3" t="s">
        <v>113</v>
      </c>
      <c r="V80" s="3"/>
      <c r="W80" s="3"/>
      <c r="X80" s="3" t="s">
        <v>470</v>
      </c>
      <c r="Y80" s="3">
        <v>1</v>
      </c>
      <c r="Z80" s="3">
        <v>1</v>
      </c>
    </row>
    <row r="81" spans="1:26" ht="16" x14ac:dyDescent="0.2">
      <c r="A81" s="3">
        <v>43</v>
      </c>
      <c r="B81" s="3" t="s">
        <v>471</v>
      </c>
      <c r="C81" s="3" t="s">
        <v>472</v>
      </c>
      <c r="D81" s="4" t="s">
        <v>473</v>
      </c>
      <c r="E81" s="3" t="s">
        <v>109</v>
      </c>
      <c r="F81" s="3"/>
      <c r="G81" s="3" t="s">
        <v>110</v>
      </c>
      <c r="H81" s="3" t="s">
        <v>168</v>
      </c>
      <c r="I81" s="3"/>
      <c r="J81" s="3"/>
      <c r="K81" s="3"/>
      <c r="L81" s="3"/>
      <c r="M81" s="3"/>
      <c r="N81" s="3" t="s">
        <v>13</v>
      </c>
      <c r="O81" s="4" t="s">
        <v>474</v>
      </c>
      <c r="P81" s="4" t="str" cm="1">
        <f t="array" ref="P81">GetURL(O81)</f>
        <v>https://careeradvancement.wufoo.com/cabinet/851b7136-c107-4d01-b077-3d06d2779602</v>
      </c>
      <c r="Q81" s="4"/>
      <c r="R81" s="3" t="s">
        <v>112</v>
      </c>
      <c r="S81" s="3"/>
      <c r="T81" s="5">
        <v>45686.137141203704</v>
      </c>
      <c r="U81" s="3" t="s">
        <v>113</v>
      </c>
      <c r="V81" s="3"/>
      <c r="W81" s="3"/>
      <c r="X81" s="3" t="s">
        <v>475</v>
      </c>
      <c r="Y81" s="3">
        <v>1</v>
      </c>
      <c r="Z81" s="3">
        <v>1</v>
      </c>
    </row>
    <row r="82" spans="1:26" ht="16" x14ac:dyDescent="0.2">
      <c r="A82" s="3">
        <v>143</v>
      </c>
      <c r="B82" s="3" t="s">
        <v>476</v>
      </c>
      <c r="C82" s="3" t="s">
        <v>477</v>
      </c>
      <c r="D82" s="4" t="s">
        <v>478</v>
      </c>
      <c r="E82" s="3" t="s">
        <v>109</v>
      </c>
      <c r="F82" s="3"/>
      <c r="G82" s="3" t="s">
        <v>110</v>
      </c>
      <c r="H82" s="3" t="s">
        <v>168</v>
      </c>
      <c r="I82" s="3"/>
      <c r="J82" s="3"/>
      <c r="K82" s="3"/>
      <c r="L82" s="3"/>
      <c r="M82" s="3"/>
      <c r="N82" s="3" t="s">
        <v>14</v>
      </c>
      <c r="O82" s="6"/>
      <c r="P82" s="4" t="str" cm="1">
        <f t="array" ref="P82">GetURL(O82)</f>
        <v/>
      </c>
      <c r="Q82" s="4"/>
      <c r="R82" s="3" t="s">
        <v>112</v>
      </c>
      <c r="S82" s="3"/>
      <c r="T82" s="5">
        <v>45706.458148148151</v>
      </c>
      <c r="U82" s="3" t="s">
        <v>113</v>
      </c>
      <c r="V82" s="3"/>
      <c r="W82" s="3"/>
      <c r="X82" s="3" t="s">
        <v>479</v>
      </c>
      <c r="Y82" s="3">
        <v>1</v>
      </c>
      <c r="Z82" s="3">
        <v>1</v>
      </c>
    </row>
    <row r="83" spans="1:26" ht="16" x14ac:dyDescent="0.2">
      <c r="A83" s="3">
        <v>115</v>
      </c>
      <c r="B83" s="3" t="s">
        <v>480</v>
      </c>
      <c r="C83" s="3" t="s">
        <v>481</v>
      </c>
      <c r="D83" s="4" t="s">
        <v>482</v>
      </c>
      <c r="E83" s="3" t="s">
        <v>109</v>
      </c>
      <c r="F83" s="3"/>
      <c r="G83" s="3" t="s">
        <v>129</v>
      </c>
      <c r="H83" s="3"/>
      <c r="I83" s="3"/>
      <c r="J83" s="3"/>
      <c r="K83" s="3"/>
      <c r="L83" s="3"/>
      <c r="M83" s="3"/>
      <c r="N83" s="3" t="s">
        <v>13</v>
      </c>
      <c r="O83" s="4" t="s">
        <v>483</v>
      </c>
      <c r="P83" s="4" t="str" cm="1">
        <f t="array" ref="P83">GetURL(O83)</f>
        <v>https://careeradvancement.wufoo.com/cabinet/ee2c9cd3-9218-4467-87b3-ebd55ed450d8</v>
      </c>
      <c r="Q83" s="4"/>
      <c r="R83" s="3" t="s">
        <v>112</v>
      </c>
      <c r="S83" s="3"/>
      <c r="T83" s="5">
        <v>45703.524733796294</v>
      </c>
      <c r="U83" s="3" t="s">
        <v>113</v>
      </c>
      <c r="V83" s="3"/>
      <c r="W83" s="3"/>
      <c r="X83" s="3" t="s">
        <v>484</v>
      </c>
      <c r="Y83" s="3">
        <v>1</v>
      </c>
      <c r="Z83" s="3">
        <v>1</v>
      </c>
    </row>
    <row r="84" spans="1:26" ht="16" x14ac:dyDescent="0.2">
      <c r="A84" s="3">
        <v>110</v>
      </c>
      <c r="B84" s="3" t="s">
        <v>485</v>
      </c>
      <c r="C84" s="3" t="s">
        <v>486</v>
      </c>
      <c r="D84" s="4" t="s">
        <v>487</v>
      </c>
      <c r="E84" s="3" t="s">
        <v>235</v>
      </c>
      <c r="F84" s="3"/>
      <c r="G84" s="3" t="s">
        <v>122</v>
      </c>
      <c r="H84" s="3"/>
      <c r="I84" s="3" t="s">
        <v>123</v>
      </c>
      <c r="J84" s="3"/>
      <c r="K84" s="3"/>
      <c r="L84" s="3"/>
      <c r="M84" s="3"/>
      <c r="N84" s="3" t="s">
        <v>13</v>
      </c>
      <c r="O84" s="4" t="s">
        <v>488</v>
      </c>
      <c r="P84" s="4" t="str" cm="1">
        <f t="array" ref="P84">GetURL(O84)</f>
        <v>https://careeradvancement.wufoo.com/cabinet/65e1e726-5276-437c-a171-f4b90c01c2be</v>
      </c>
      <c r="Q84" s="4"/>
      <c r="R84" s="3" t="s">
        <v>112</v>
      </c>
      <c r="S84" s="3"/>
      <c r="T84" s="5">
        <v>45701.988206018519</v>
      </c>
      <c r="U84" s="3" t="s">
        <v>113</v>
      </c>
      <c r="V84" s="3"/>
      <c r="W84" s="3"/>
      <c r="X84" s="3" t="s">
        <v>489</v>
      </c>
      <c r="Y84" s="3">
        <v>1</v>
      </c>
      <c r="Z84" s="3">
        <v>1</v>
      </c>
    </row>
    <row r="85" spans="1:26" ht="16" x14ac:dyDescent="0.2">
      <c r="A85" s="3">
        <v>69</v>
      </c>
      <c r="B85" s="3" t="s">
        <v>490</v>
      </c>
      <c r="C85" s="3" t="s">
        <v>491</v>
      </c>
      <c r="D85" s="4" t="s">
        <v>492</v>
      </c>
      <c r="E85" s="3" t="s">
        <v>109</v>
      </c>
      <c r="F85" s="3"/>
      <c r="G85" s="3" t="s">
        <v>110</v>
      </c>
      <c r="H85" s="3" t="s">
        <v>111</v>
      </c>
      <c r="I85" s="3"/>
      <c r="J85" s="3"/>
      <c r="K85" s="3"/>
      <c r="L85" s="3"/>
      <c r="M85" s="3"/>
      <c r="N85" s="3" t="s">
        <v>13</v>
      </c>
      <c r="O85" s="4" t="s">
        <v>493</v>
      </c>
      <c r="P85" s="4" t="str" cm="1">
        <f t="array" ref="P85">GetURL(O85)</f>
        <v>https://careeradvancement.wufoo.com/cabinet/90e1f251-3651-4cc0-81a3-30e90f0edb61</v>
      </c>
      <c r="Q85" s="4"/>
      <c r="R85" s="3" t="s">
        <v>112</v>
      </c>
      <c r="S85" s="3"/>
      <c r="T85" s="5">
        <v>45694.710023148145</v>
      </c>
      <c r="U85" s="3" t="s">
        <v>113</v>
      </c>
      <c r="V85" s="3"/>
      <c r="W85" s="3"/>
      <c r="X85" s="3" t="s">
        <v>494</v>
      </c>
      <c r="Y85" s="3">
        <v>1</v>
      </c>
      <c r="Z85" s="3">
        <v>1</v>
      </c>
    </row>
    <row r="86" spans="1:26" ht="16" x14ac:dyDescent="0.2">
      <c r="A86" s="3">
        <v>50</v>
      </c>
      <c r="B86" s="3" t="s">
        <v>495</v>
      </c>
      <c r="C86" s="3" t="s">
        <v>496</v>
      </c>
      <c r="D86" s="4" t="s">
        <v>497</v>
      </c>
      <c r="E86" s="3" t="s">
        <v>109</v>
      </c>
      <c r="F86" s="3"/>
      <c r="G86" s="3" t="s">
        <v>110</v>
      </c>
      <c r="H86" s="3" t="s">
        <v>111</v>
      </c>
      <c r="I86" s="3"/>
      <c r="J86" s="3"/>
      <c r="K86" s="3"/>
      <c r="L86" s="3"/>
      <c r="M86" s="3"/>
      <c r="N86" s="3" t="s">
        <v>14</v>
      </c>
      <c r="O86" s="6"/>
      <c r="P86" s="4" t="str" cm="1">
        <f t="array" ref="P86">GetURL(O86)</f>
        <v/>
      </c>
      <c r="Q86" s="4"/>
      <c r="R86" s="3" t="s">
        <v>112</v>
      </c>
      <c r="S86" s="3"/>
      <c r="T86" s="5">
        <v>45690.490497685183</v>
      </c>
      <c r="U86" s="3" t="s">
        <v>113</v>
      </c>
      <c r="V86" s="3"/>
      <c r="W86" s="3"/>
      <c r="X86" s="3" t="s">
        <v>498</v>
      </c>
      <c r="Y86" s="3">
        <v>1</v>
      </c>
      <c r="Z86" s="3">
        <v>1</v>
      </c>
    </row>
    <row r="87" spans="1:26" ht="16" x14ac:dyDescent="0.2">
      <c r="A87" s="3">
        <v>91</v>
      </c>
      <c r="B87" s="3" t="s">
        <v>64</v>
      </c>
      <c r="C87" s="3" t="s">
        <v>499</v>
      </c>
      <c r="D87" s="4" t="s">
        <v>500</v>
      </c>
      <c r="E87" s="3" t="s">
        <v>109</v>
      </c>
      <c r="F87" s="3"/>
      <c r="G87" s="3" t="s">
        <v>110</v>
      </c>
      <c r="H87" s="3" t="s">
        <v>111</v>
      </c>
      <c r="I87" s="3"/>
      <c r="J87" s="3"/>
      <c r="K87" s="3"/>
      <c r="L87" s="3"/>
      <c r="M87" s="3"/>
      <c r="N87" s="3" t="s">
        <v>13</v>
      </c>
      <c r="O87" s="4" t="s">
        <v>501</v>
      </c>
      <c r="P87" s="4" t="str" cm="1">
        <f t="array" ref="P87">GetURL(O87)</f>
        <v>https://careeradvancement.wufoo.com/cabinet/8dee8d40-f552-4e32-ba07-3fce93e2716e</v>
      </c>
      <c r="Q87" s="4"/>
      <c r="R87" s="3" t="s">
        <v>112</v>
      </c>
      <c r="S87" s="3"/>
      <c r="T87" s="5">
        <v>45698.733067129629</v>
      </c>
      <c r="U87" s="3" t="s">
        <v>113</v>
      </c>
      <c r="V87" s="3"/>
      <c r="W87" s="3"/>
      <c r="X87" s="3" t="s">
        <v>502</v>
      </c>
      <c r="Y87" s="3">
        <v>1</v>
      </c>
      <c r="Z87" s="3">
        <v>1</v>
      </c>
    </row>
    <row r="88" spans="1:26" ht="16" x14ac:dyDescent="0.2">
      <c r="A88" s="3">
        <v>145</v>
      </c>
      <c r="B88" s="3" t="s">
        <v>503</v>
      </c>
      <c r="C88" s="3" t="s">
        <v>504</v>
      </c>
      <c r="D88" s="4" t="s">
        <v>505</v>
      </c>
      <c r="E88" s="3" t="s">
        <v>109</v>
      </c>
      <c r="F88" s="3"/>
      <c r="G88" s="3" t="s">
        <v>110</v>
      </c>
      <c r="H88" s="3" t="s">
        <v>292</v>
      </c>
      <c r="I88" s="3"/>
      <c r="J88" s="3"/>
      <c r="K88" s="3"/>
      <c r="L88" s="3"/>
      <c r="M88" s="3"/>
      <c r="N88" s="3" t="s">
        <v>13</v>
      </c>
      <c r="O88" s="4" t="s">
        <v>506</v>
      </c>
      <c r="P88" s="4" t="str" cm="1">
        <f t="array" ref="P88">GetURL(O88)</f>
        <v>https://careeradvancement.wufoo.com/cabinet/42a06a52-3375-4563-8827-e1f223627f98</v>
      </c>
      <c r="Q88" s="4"/>
      <c r="R88" s="3" t="s">
        <v>112</v>
      </c>
      <c r="S88" s="3"/>
      <c r="T88" s="5">
        <v>45706.462141203701</v>
      </c>
      <c r="U88" s="3" t="s">
        <v>113</v>
      </c>
      <c r="V88" s="3"/>
      <c r="W88" s="3"/>
      <c r="X88" s="3" t="s">
        <v>507</v>
      </c>
      <c r="Y88" s="3">
        <v>1</v>
      </c>
      <c r="Z88" s="3">
        <v>1</v>
      </c>
    </row>
    <row r="89" spans="1:26" ht="16" x14ac:dyDescent="0.2">
      <c r="A89" s="3">
        <v>140</v>
      </c>
      <c r="B89" s="3" t="s">
        <v>508</v>
      </c>
      <c r="C89" s="3" t="s">
        <v>509</v>
      </c>
      <c r="D89" s="4" t="s">
        <v>510</v>
      </c>
      <c r="E89" s="3" t="s">
        <v>109</v>
      </c>
      <c r="F89" s="3"/>
      <c r="G89" s="3" t="s">
        <v>110</v>
      </c>
      <c r="H89" s="3" t="s">
        <v>156</v>
      </c>
      <c r="I89" s="3"/>
      <c r="J89" s="3"/>
      <c r="K89" s="3"/>
      <c r="L89" s="3"/>
      <c r="M89" s="3"/>
      <c r="N89" s="3" t="s">
        <v>13</v>
      </c>
      <c r="O89" s="4" t="s">
        <v>511</v>
      </c>
      <c r="P89" s="4" t="str" cm="1">
        <f t="array" ref="P89">GetURL(O89)</f>
        <v>https://careeradvancement.wufoo.com/cabinet/d7d7e85f-b034-45ab-9f98-44f6ed7de1f1</v>
      </c>
      <c r="Q89" s="4"/>
      <c r="R89" s="3" t="s">
        <v>112</v>
      </c>
      <c r="S89" s="3"/>
      <c r="T89" s="5">
        <v>45706.447430555556</v>
      </c>
      <c r="U89" s="3" t="s">
        <v>113</v>
      </c>
      <c r="V89" s="3"/>
      <c r="W89" s="3"/>
      <c r="X89" s="3" t="s">
        <v>345</v>
      </c>
      <c r="Y89" s="3">
        <v>1</v>
      </c>
      <c r="Z89" s="3">
        <v>1</v>
      </c>
    </row>
    <row r="90" spans="1:26" ht="16" x14ac:dyDescent="0.2">
      <c r="A90" s="3">
        <v>33</v>
      </c>
      <c r="B90" s="3" t="s">
        <v>512</v>
      </c>
      <c r="C90" s="3" t="s">
        <v>513</v>
      </c>
      <c r="D90" s="4" t="s">
        <v>514</v>
      </c>
      <c r="E90" s="3" t="s">
        <v>109</v>
      </c>
      <c r="F90" s="3"/>
      <c r="G90" s="3" t="s">
        <v>110</v>
      </c>
      <c r="H90" s="3" t="s">
        <v>111</v>
      </c>
      <c r="I90" s="3"/>
      <c r="J90" s="3"/>
      <c r="K90" s="3"/>
      <c r="L90" s="3"/>
      <c r="M90" s="3"/>
      <c r="N90" s="3" t="s">
        <v>14</v>
      </c>
      <c r="O90" s="4" t="s">
        <v>515</v>
      </c>
      <c r="P90" s="4" t="str" cm="1">
        <f t="array" ref="P90">GetURL(O90)</f>
        <v>https://careeradvancement.wufoo.com/cabinet/e0a70fd9-754a-4610-8b57-9ffef5eab6d6</v>
      </c>
      <c r="Q90" s="4"/>
      <c r="R90" s="3" t="s">
        <v>112</v>
      </c>
      <c r="S90" s="3"/>
      <c r="T90" s="5">
        <v>45681.711793981478</v>
      </c>
      <c r="U90" s="3" t="s">
        <v>113</v>
      </c>
      <c r="V90" s="3"/>
      <c r="W90" s="3"/>
      <c r="X90" s="3" t="s">
        <v>516</v>
      </c>
      <c r="Y90" s="3">
        <v>1</v>
      </c>
      <c r="Z90" s="3">
        <v>1</v>
      </c>
    </row>
    <row r="91" spans="1:26" ht="16" x14ac:dyDescent="0.2">
      <c r="A91" s="3">
        <v>64</v>
      </c>
      <c r="B91" s="3" t="s">
        <v>517</v>
      </c>
      <c r="C91" s="3" t="s">
        <v>518</v>
      </c>
      <c r="D91" s="4" t="s">
        <v>519</v>
      </c>
      <c r="E91" s="3" t="s">
        <v>109</v>
      </c>
      <c r="F91" s="3"/>
      <c r="G91" s="3" t="s">
        <v>110</v>
      </c>
      <c r="H91" s="3" t="s">
        <v>111</v>
      </c>
      <c r="I91" s="3"/>
      <c r="J91" s="3"/>
      <c r="K91" s="3"/>
      <c r="L91" s="3"/>
      <c r="M91" s="3"/>
      <c r="N91" s="3" t="s">
        <v>13</v>
      </c>
      <c r="O91" s="4" t="s">
        <v>520</v>
      </c>
      <c r="P91" s="4" t="str" cm="1">
        <f t="array" ref="P91">GetURL(O91)</f>
        <v>https://careeradvancement.wufoo.com/cabinet/227dba1d-bd12-4f2a-804a-2668ad12be1b</v>
      </c>
      <c r="Q91" s="4"/>
      <c r="R91" s="3" t="s">
        <v>112</v>
      </c>
      <c r="S91" s="3"/>
      <c r="T91" s="5">
        <v>45693.40761574074</v>
      </c>
      <c r="U91" s="3" t="s">
        <v>113</v>
      </c>
      <c r="V91" s="3"/>
      <c r="W91" s="3"/>
      <c r="X91" s="3" t="s">
        <v>521</v>
      </c>
      <c r="Y91" s="3">
        <v>1</v>
      </c>
      <c r="Z91" s="3">
        <v>1</v>
      </c>
    </row>
    <row r="92" spans="1:26" ht="16" x14ac:dyDescent="0.2">
      <c r="A92" s="3">
        <v>7</v>
      </c>
      <c r="B92" s="3" t="s">
        <v>522</v>
      </c>
      <c r="C92" s="3" t="s">
        <v>523</v>
      </c>
      <c r="D92" s="4" t="s">
        <v>524</v>
      </c>
      <c r="E92" s="3" t="s">
        <v>109</v>
      </c>
      <c r="F92" s="3"/>
      <c r="G92" s="3" t="s">
        <v>110</v>
      </c>
      <c r="H92" s="3" t="s">
        <v>168</v>
      </c>
      <c r="I92" s="3"/>
      <c r="J92" s="3"/>
      <c r="K92" s="3"/>
      <c r="L92" s="3"/>
      <c r="M92" s="3"/>
      <c r="N92" s="3" t="s">
        <v>13</v>
      </c>
      <c r="O92" s="4" t="s">
        <v>525</v>
      </c>
      <c r="P92" s="4" t="str" cm="1">
        <f t="array" ref="P92">GetURL(O92)</f>
        <v>https://careeradvancement.wufoo.com/cabinet/23a21ea9-dc75-4792-aa58-d8f03b3fbe9e</v>
      </c>
      <c r="Q92" s="4"/>
      <c r="R92" s="3" t="s">
        <v>112</v>
      </c>
      <c r="S92" s="3"/>
      <c r="T92" s="5">
        <v>45681.457627314812</v>
      </c>
      <c r="U92" s="3" t="s">
        <v>113</v>
      </c>
      <c r="V92" s="3"/>
      <c r="W92" s="3"/>
      <c r="X92" s="3" t="s">
        <v>526</v>
      </c>
      <c r="Y92" s="3">
        <v>1</v>
      </c>
      <c r="Z92" s="3">
        <v>1</v>
      </c>
    </row>
    <row r="93" spans="1:26" ht="16" x14ac:dyDescent="0.2">
      <c r="A93" s="3">
        <v>108</v>
      </c>
      <c r="B93" s="3" t="s">
        <v>527</v>
      </c>
      <c r="C93" s="3" t="s">
        <v>528</v>
      </c>
      <c r="D93" s="4" t="s">
        <v>529</v>
      </c>
      <c r="E93" s="3" t="s">
        <v>235</v>
      </c>
      <c r="F93" s="3"/>
      <c r="G93" s="3" t="s">
        <v>110</v>
      </c>
      <c r="H93" s="3" t="s">
        <v>156</v>
      </c>
      <c r="I93" s="3"/>
      <c r="J93" s="3"/>
      <c r="K93" s="3"/>
      <c r="L93" s="3"/>
      <c r="M93" s="3"/>
      <c r="N93" s="3" t="s">
        <v>13</v>
      </c>
      <c r="O93" s="4" t="s">
        <v>530</v>
      </c>
      <c r="P93" s="4" t="str" cm="1">
        <f t="array" ref="P93">GetURL(O93)</f>
        <v>https://careeradvancement.wufoo.com/cabinet/1608decb-0c73-44ac-acf5-0790545dca3f</v>
      </c>
      <c r="Q93" s="4"/>
      <c r="R93" s="3" t="s">
        <v>112</v>
      </c>
      <c r="S93" s="3"/>
      <c r="T93" s="5">
        <v>45701.810046296298</v>
      </c>
      <c r="U93" s="3" t="s">
        <v>113</v>
      </c>
      <c r="V93" s="3"/>
      <c r="W93" s="3"/>
      <c r="X93" s="3" t="s">
        <v>531</v>
      </c>
      <c r="Y93" s="3">
        <v>1</v>
      </c>
      <c r="Z93" s="3">
        <v>1</v>
      </c>
    </row>
    <row r="94" spans="1:26" ht="16" x14ac:dyDescent="0.2">
      <c r="A94" s="3">
        <v>134</v>
      </c>
      <c r="B94" s="3" t="s">
        <v>532</v>
      </c>
      <c r="C94" s="3" t="s">
        <v>533</v>
      </c>
      <c r="D94" s="4" t="s">
        <v>534</v>
      </c>
      <c r="E94" s="3" t="s">
        <v>535</v>
      </c>
      <c r="F94" s="3"/>
      <c r="G94" s="3" t="s">
        <v>129</v>
      </c>
      <c r="H94" s="3"/>
      <c r="I94" s="3"/>
      <c r="J94" s="3"/>
      <c r="K94" s="3"/>
      <c r="L94" s="3"/>
      <c r="M94" s="3"/>
      <c r="N94" s="3" t="s">
        <v>13</v>
      </c>
      <c r="O94" s="4" t="s">
        <v>536</v>
      </c>
      <c r="P94" s="4" t="str" cm="1">
        <f t="array" ref="P94">GetURL(O94)</f>
        <v>https://careeradvancement.wufoo.com/cabinet/2408c18e-1794-474c-8bda-7d95d511c424</v>
      </c>
      <c r="Q94" s="4"/>
      <c r="R94" s="3" t="s">
        <v>112</v>
      </c>
      <c r="S94" s="3"/>
      <c r="T94" s="5">
        <v>45705.864201388889</v>
      </c>
      <c r="U94" s="3" t="s">
        <v>113</v>
      </c>
      <c r="V94" s="3"/>
      <c r="W94" s="3"/>
      <c r="X94" s="3" t="s">
        <v>537</v>
      </c>
      <c r="Y94" s="3">
        <v>1</v>
      </c>
      <c r="Z94" s="3">
        <v>1</v>
      </c>
    </row>
    <row r="95" spans="1:26" ht="16" x14ac:dyDescent="0.2">
      <c r="A95" s="3">
        <v>128</v>
      </c>
      <c r="B95" s="3" t="s">
        <v>538</v>
      </c>
      <c r="C95" s="3" t="s">
        <v>539</v>
      </c>
      <c r="D95" s="4" t="s">
        <v>540</v>
      </c>
      <c r="E95" s="3" t="s">
        <v>109</v>
      </c>
      <c r="F95" s="3"/>
      <c r="G95" s="3" t="s">
        <v>122</v>
      </c>
      <c r="H95" s="3"/>
      <c r="I95" s="3" t="s">
        <v>143</v>
      </c>
      <c r="J95" s="3"/>
      <c r="K95" s="3"/>
      <c r="L95" s="3"/>
      <c r="M95" s="3"/>
      <c r="N95" s="3" t="s">
        <v>14</v>
      </c>
      <c r="O95" s="4" t="s">
        <v>541</v>
      </c>
      <c r="P95" s="4" t="str" cm="1">
        <f t="array" ref="P95">GetURL(O95)</f>
        <v>https://careeradvancement.wufoo.com/cabinet/1b639516-079e-447c-8e61-b10563d7dc14</v>
      </c>
      <c r="Q95" s="4"/>
      <c r="R95" s="3" t="s">
        <v>112</v>
      </c>
      <c r="S95" s="3" t="s">
        <v>542</v>
      </c>
      <c r="T95" s="5">
        <v>45705.563831018517</v>
      </c>
      <c r="U95" s="3" t="s">
        <v>113</v>
      </c>
      <c r="V95" s="3"/>
      <c r="W95" s="3"/>
      <c r="X95" s="3" t="s">
        <v>543</v>
      </c>
      <c r="Y95" s="3">
        <v>1</v>
      </c>
      <c r="Z95" s="3">
        <v>1</v>
      </c>
    </row>
    <row r="96" spans="1:26" ht="16" x14ac:dyDescent="0.2">
      <c r="A96" s="3">
        <v>125</v>
      </c>
      <c r="B96" s="3" t="s">
        <v>544</v>
      </c>
      <c r="C96" s="3" t="s">
        <v>215</v>
      </c>
      <c r="D96" s="4" t="s">
        <v>545</v>
      </c>
      <c r="E96" s="3" t="s">
        <v>109</v>
      </c>
      <c r="F96" s="3"/>
      <c r="G96" s="3" t="s">
        <v>122</v>
      </c>
      <c r="H96" s="3"/>
      <c r="I96" s="3" t="s">
        <v>143</v>
      </c>
      <c r="J96" s="3"/>
      <c r="K96" s="3"/>
      <c r="L96" s="3"/>
      <c r="M96" s="3"/>
      <c r="N96" s="3" t="s">
        <v>13</v>
      </c>
      <c r="O96" s="4" t="s">
        <v>546</v>
      </c>
      <c r="P96" s="4" t="str" cm="1">
        <f t="array" ref="P96">GetURL(O96)</f>
        <v>https://careeradvancement.wufoo.com/cabinet/1b57f51e-430c-4c76-a425-f7f1efed0cb3</v>
      </c>
      <c r="Q96" s="4"/>
      <c r="R96" s="3" t="s">
        <v>112</v>
      </c>
      <c r="S96" s="3"/>
      <c r="T96" s="5">
        <v>45705.460034722222</v>
      </c>
      <c r="U96" s="3" t="s">
        <v>113</v>
      </c>
      <c r="V96" s="3"/>
      <c r="W96" s="3"/>
      <c r="X96" s="3" t="s">
        <v>158</v>
      </c>
      <c r="Y96" s="3">
        <v>1</v>
      </c>
      <c r="Z96" s="3">
        <v>1</v>
      </c>
    </row>
    <row r="97" spans="1:26" ht="16" x14ac:dyDescent="0.2">
      <c r="A97" s="3">
        <v>117</v>
      </c>
      <c r="B97" s="3" t="s">
        <v>547</v>
      </c>
      <c r="C97" s="3" t="s">
        <v>548</v>
      </c>
      <c r="D97" s="4" t="s">
        <v>549</v>
      </c>
      <c r="E97" s="3" t="s">
        <v>109</v>
      </c>
      <c r="F97" s="3"/>
      <c r="G97" s="3" t="s">
        <v>129</v>
      </c>
      <c r="H97" s="3"/>
      <c r="I97" s="3"/>
      <c r="J97" s="3"/>
      <c r="K97" s="3"/>
      <c r="L97" s="3"/>
      <c r="M97" s="3"/>
      <c r="N97" s="3" t="s">
        <v>14</v>
      </c>
      <c r="O97" s="4" t="s">
        <v>550</v>
      </c>
      <c r="P97" s="4" t="str" cm="1">
        <f t="array" ref="P97">GetURL(O97)</f>
        <v>https://careeradvancement.wufoo.com/cabinet/1fe28888-6ec7-4b32-9851-ea6a1bfbdd20</v>
      </c>
      <c r="Q97" s="4"/>
      <c r="R97" s="3" t="s">
        <v>112</v>
      </c>
      <c r="S97" s="3"/>
      <c r="T97" s="5">
        <v>45704.86173611111</v>
      </c>
      <c r="U97" s="3" t="s">
        <v>113</v>
      </c>
      <c r="V97" s="3"/>
      <c r="W97" s="3"/>
      <c r="X97" s="3" t="s">
        <v>551</v>
      </c>
      <c r="Y97" s="3">
        <v>1</v>
      </c>
      <c r="Z97" s="3">
        <v>1</v>
      </c>
    </row>
    <row r="98" spans="1:26" ht="16" x14ac:dyDescent="0.2">
      <c r="A98" s="3">
        <v>144</v>
      </c>
      <c r="B98" s="3" t="s">
        <v>552</v>
      </c>
      <c r="C98" s="3" t="s">
        <v>553</v>
      </c>
      <c r="D98" s="4" t="s">
        <v>554</v>
      </c>
      <c r="E98" s="3" t="s">
        <v>109</v>
      </c>
      <c r="F98" s="3"/>
      <c r="G98" s="3" t="s">
        <v>110</v>
      </c>
      <c r="H98" s="3" t="s">
        <v>292</v>
      </c>
      <c r="I98" s="3"/>
      <c r="J98" s="3"/>
      <c r="K98" s="3"/>
      <c r="L98" s="3"/>
      <c r="M98" s="3"/>
      <c r="N98" s="3" t="s">
        <v>13</v>
      </c>
      <c r="O98" s="4" t="s">
        <v>555</v>
      </c>
      <c r="P98" s="4" t="str" cm="1">
        <f t="array" ref="P98">GetURL(O98)</f>
        <v>https://careeradvancement.wufoo.com/cabinet/3fec1414-19d1-49c9-b574-7ed947553beb</v>
      </c>
      <c r="Q98" s="4"/>
      <c r="R98" s="3" t="s">
        <v>112</v>
      </c>
      <c r="S98" s="3"/>
      <c r="T98" s="5">
        <v>45706.460578703707</v>
      </c>
      <c r="U98" s="3" t="s">
        <v>113</v>
      </c>
      <c r="V98" s="3"/>
      <c r="W98" s="3"/>
      <c r="X98" s="3" t="s">
        <v>232</v>
      </c>
      <c r="Y98" s="3">
        <v>1</v>
      </c>
      <c r="Z98" s="3">
        <v>1</v>
      </c>
    </row>
    <row r="99" spans="1:26" ht="16" x14ac:dyDescent="0.2">
      <c r="A99" s="3">
        <v>77</v>
      </c>
      <c r="B99" s="3" t="s">
        <v>556</v>
      </c>
      <c r="C99" s="3" t="s">
        <v>557</v>
      </c>
      <c r="D99" s="4" t="s">
        <v>558</v>
      </c>
      <c r="E99" s="3" t="s">
        <v>109</v>
      </c>
      <c r="F99" s="3"/>
      <c r="G99" s="3" t="s">
        <v>110</v>
      </c>
      <c r="H99" s="3" t="s">
        <v>292</v>
      </c>
      <c r="I99" s="3"/>
      <c r="J99" s="3"/>
      <c r="K99" s="3"/>
      <c r="L99" s="3"/>
      <c r="M99" s="3"/>
      <c r="N99" s="3" t="s">
        <v>14</v>
      </c>
      <c r="O99" s="4" t="s">
        <v>559</v>
      </c>
      <c r="P99" s="4" t="str" cm="1">
        <f t="array" ref="P99">GetURL(O99)</f>
        <v>https://careeradvancement.wufoo.com/cabinet/422327b5-c95d-4704-bd6b-61212bec3332</v>
      </c>
      <c r="Q99" s="4"/>
      <c r="R99" s="3" t="s">
        <v>112</v>
      </c>
      <c r="S99" s="3"/>
      <c r="T99" s="5">
        <v>45697.010335648149</v>
      </c>
      <c r="U99" s="3" t="s">
        <v>113</v>
      </c>
      <c r="V99" s="3"/>
      <c r="W99" s="3"/>
      <c r="X99" s="3" t="s">
        <v>560</v>
      </c>
      <c r="Y99" s="3">
        <v>1</v>
      </c>
      <c r="Z99" s="3">
        <v>1</v>
      </c>
    </row>
    <row r="100" spans="1:26" ht="16" x14ac:dyDescent="0.2">
      <c r="A100" s="3">
        <v>36</v>
      </c>
      <c r="B100" s="3" t="s">
        <v>561</v>
      </c>
      <c r="C100" s="3" t="s">
        <v>562</v>
      </c>
      <c r="D100" s="4" t="s">
        <v>563</v>
      </c>
      <c r="E100" s="3" t="s">
        <v>109</v>
      </c>
      <c r="F100" s="3"/>
      <c r="G100" s="3" t="s">
        <v>110</v>
      </c>
      <c r="H100" s="3" t="s">
        <v>168</v>
      </c>
      <c r="I100" s="3"/>
      <c r="J100" s="3"/>
      <c r="K100" s="3"/>
      <c r="L100" s="3"/>
      <c r="M100" s="3"/>
      <c r="N100" s="3" t="s">
        <v>13</v>
      </c>
      <c r="O100" s="4" t="s">
        <v>564</v>
      </c>
      <c r="P100" s="4" t="str" cm="1">
        <f t="array" ref="P100">GetURL(O100)</f>
        <v>https://careeradvancement.wufoo.com/cabinet/d55c235a-9164-4e1c-bf90-91df7438b508</v>
      </c>
      <c r="Q100" s="4"/>
      <c r="R100" s="3" t="s">
        <v>112</v>
      </c>
      <c r="S100" s="3"/>
      <c r="T100" s="5">
        <v>45682.567060185182</v>
      </c>
      <c r="U100" s="3" t="s">
        <v>113</v>
      </c>
      <c r="V100" s="3"/>
      <c r="W100" s="3"/>
      <c r="X100" s="3" t="s">
        <v>565</v>
      </c>
      <c r="Y100" s="3">
        <v>1</v>
      </c>
      <c r="Z100" s="3">
        <v>1</v>
      </c>
    </row>
    <row r="101" spans="1:26" ht="16" x14ac:dyDescent="0.2">
      <c r="A101" s="3">
        <v>5</v>
      </c>
      <c r="B101" s="3" t="s">
        <v>566</v>
      </c>
      <c r="C101" s="3" t="s">
        <v>567</v>
      </c>
      <c r="D101" s="4" t="s">
        <v>568</v>
      </c>
      <c r="E101" s="3" t="s">
        <v>109</v>
      </c>
      <c r="F101" s="3"/>
      <c r="G101" s="3" t="s">
        <v>110</v>
      </c>
      <c r="H101" s="3" t="s">
        <v>168</v>
      </c>
      <c r="I101" s="3"/>
      <c r="J101" s="3"/>
      <c r="K101" s="3"/>
      <c r="L101" s="3"/>
      <c r="M101" s="3"/>
      <c r="N101" s="3" t="s">
        <v>13</v>
      </c>
      <c r="O101" s="4" t="s">
        <v>569</v>
      </c>
      <c r="P101" s="4" t="str" cm="1">
        <f t="array" ref="P101">GetURL(O101)</f>
        <v>https://careeradvancement.wufoo.com/cabinet/1edcaaa8-91b8-414c-9ff7-bffbc14bd08b</v>
      </c>
      <c r="Q101" s="4"/>
      <c r="R101" s="3" t="s">
        <v>112</v>
      </c>
      <c r="S101" s="3"/>
      <c r="T101" s="5">
        <v>45681.456770833334</v>
      </c>
      <c r="U101" s="3" t="s">
        <v>113</v>
      </c>
      <c r="V101" s="3"/>
      <c r="W101" s="3"/>
      <c r="X101" s="3" t="s">
        <v>570</v>
      </c>
      <c r="Y101" s="3">
        <v>1</v>
      </c>
      <c r="Z101" s="3">
        <v>1</v>
      </c>
    </row>
    <row r="102" spans="1:26" ht="16" x14ac:dyDescent="0.2">
      <c r="A102" s="3">
        <v>9</v>
      </c>
      <c r="B102" s="3" t="s">
        <v>571</v>
      </c>
      <c r="C102" s="3" t="s">
        <v>572</v>
      </c>
      <c r="D102" s="4" t="s">
        <v>573</v>
      </c>
      <c r="E102" s="3" t="s">
        <v>109</v>
      </c>
      <c r="F102" s="3"/>
      <c r="G102" s="3" t="s">
        <v>7</v>
      </c>
      <c r="H102" s="3"/>
      <c r="I102" s="3"/>
      <c r="J102" s="3"/>
      <c r="K102" s="3"/>
      <c r="L102" s="3"/>
      <c r="M102" s="3" t="s">
        <v>574</v>
      </c>
      <c r="N102" s="3" t="s">
        <v>13</v>
      </c>
      <c r="O102" s="4" t="s">
        <v>575</v>
      </c>
      <c r="P102" s="4" t="str" cm="1">
        <f t="array" ref="P102">GetURL(O102)</f>
        <v>https://careeradvancement.wufoo.com/cabinet/2b969e2a-8599-45d3-94f6-6fac905dca91</v>
      </c>
      <c r="Q102" s="4"/>
      <c r="R102" s="3" t="s">
        <v>112</v>
      </c>
      <c r="S102" s="3"/>
      <c r="T102" s="5">
        <v>45681.470011574071</v>
      </c>
      <c r="U102" s="3" t="s">
        <v>113</v>
      </c>
      <c r="V102" s="3"/>
      <c r="W102" s="3"/>
      <c r="X102" s="3" t="s">
        <v>576</v>
      </c>
      <c r="Y102" s="3">
        <v>1</v>
      </c>
      <c r="Z102" s="3">
        <v>1</v>
      </c>
    </row>
    <row r="103" spans="1:26" ht="16" x14ac:dyDescent="0.2">
      <c r="A103" s="3">
        <v>61</v>
      </c>
      <c r="B103" s="3" t="s">
        <v>577</v>
      </c>
      <c r="C103" s="3" t="s">
        <v>578</v>
      </c>
      <c r="D103" s="4" t="s">
        <v>579</v>
      </c>
      <c r="E103" s="3" t="s">
        <v>109</v>
      </c>
      <c r="F103" s="3"/>
      <c r="G103" s="3" t="s">
        <v>122</v>
      </c>
      <c r="H103" s="3"/>
      <c r="I103" s="3" t="s">
        <v>143</v>
      </c>
      <c r="J103" s="3"/>
      <c r="K103" s="3"/>
      <c r="L103" s="3"/>
      <c r="M103" s="3"/>
      <c r="N103" s="3" t="s">
        <v>13</v>
      </c>
      <c r="O103" s="6"/>
      <c r="P103" s="4" t="str" cm="1">
        <f t="array" ref="P103">GetURL(O103)</f>
        <v/>
      </c>
      <c r="Q103" s="4"/>
      <c r="R103" s="3" t="s">
        <v>112</v>
      </c>
      <c r="S103" s="3"/>
      <c r="T103" s="5">
        <v>45691.788888888892</v>
      </c>
      <c r="U103" s="3" t="s">
        <v>113</v>
      </c>
      <c r="V103" s="3"/>
      <c r="W103" s="3"/>
      <c r="X103" s="3" t="s">
        <v>580</v>
      </c>
      <c r="Y103" s="3">
        <v>1</v>
      </c>
      <c r="Z103" s="3">
        <v>1</v>
      </c>
    </row>
    <row r="104" spans="1:26" ht="16" x14ac:dyDescent="0.2">
      <c r="A104" s="3">
        <v>22</v>
      </c>
      <c r="B104" s="3" t="s">
        <v>581</v>
      </c>
      <c r="C104" s="3" t="s">
        <v>582</v>
      </c>
      <c r="D104" s="4" t="s">
        <v>583</v>
      </c>
      <c r="E104" s="3" t="s">
        <v>109</v>
      </c>
      <c r="F104" s="3"/>
      <c r="G104" s="3" t="s">
        <v>110</v>
      </c>
      <c r="H104" s="3" t="s">
        <v>292</v>
      </c>
      <c r="I104" s="3"/>
      <c r="J104" s="3"/>
      <c r="K104" s="3"/>
      <c r="L104" s="3"/>
      <c r="M104" s="3"/>
      <c r="N104" s="3" t="s">
        <v>13</v>
      </c>
      <c r="O104" s="4" t="s">
        <v>584</v>
      </c>
      <c r="P104" s="4" t="str" cm="1">
        <f t="array" ref="P104">GetURL(O104)</f>
        <v>https://careeradvancement.wufoo.com/cabinet/d18e0fba-0033-4253-8249-cd639c868b34</v>
      </c>
      <c r="Q104" s="4"/>
      <c r="R104" s="3" t="s">
        <v>112</v>
      </c>
      <c r="S104" s="3"/>
      <c r="T104" s="5">
        <v>45681.507372685184</v>
      </c>
      <c r="U104" s="3" t="s">
        <v>113</v>
      </c>
      <c r="V104" s="3"/>
      <c r="W104" s="3"/>
      <c r="X104" s="3" t="s">
        <v>585</v>
      </c>
      <c r="Y104" s="3">
        <v>1</v>
      </c>
      <c r="Z104" s="3">
        <v>1</v>
      </c>
    </row>
    <row r="105" spans="1:26" ht="16" x14ac:dyDescent="0.2">
      <c r="A105" s="3">
        <v>79</v>
      </c>
      <c r="B105" s="3" t="s">
        <v>581</v>
      </c>
      <c r="C105" s="3" t="s">
        <v>373</v>
      </c>
      <c r="D105" s="4" t="s">
        <v>586</v>
      </c>
      <c r="E105" s="3" t="s">
        <v>109</v>
      </c>
      <c r="F105" s="3"/>
      <c r="G105" s="3" t="s">
        <v>110</v>
      </c>
      <c r="H105" s="3" t="s">
        <v>111</v>
      </c>
      <c r="I105" s="3"/>
      <c r="J105" s="3"/>
      <c r="K105" s="3"/>
      <c r="L105" s="3"/>
      <c r="M105" s="3"/>
      <c r="N105" s="3" t="s">
        <v>13</v>
      </c>
      <c r="O105" s="4" t="s">
        <v>587</v>
      </c>
      <c r="P105" s="4" t="str" cm="1">
        <f t="array" ref="P105">GetURL(O105)</f>
        <v>https://careeradvancement.wufoo.com/cabinet/749ca8d6-8276-42b1-8117-fb32c6549e2e</v>
      </c>
      <c r="Q105" s="4"/>
      <c r="R105" s="3" t="s">
        <v>112</v>
      </c>
      <c r="S105" s="3"/>
      <c r="T105" s="5">
        <v>45697.813402777778</v>
      </c>
      <c r="U105" s="3" t="s">
        <v>113</v>
      </c>
      <c r="V105" s="3"/>
      <c r="W105" s="3"/>
      <c r="X105" s="3" t="s">
        <v>588</v>
      </c>
      <c r="Y105" s="3">
        <v>1</v>
      </c>
      <c r="Z105" s="3">
        <v>1</v>
      </c>
    </row>
    <row r="106" spans="1:26" ht="16" x14ac:dyDescent="0.2">
      <c r="A106" s="3">
        <v>24</v>
      </c>
      <c r="B106" s="3" t="s">
        <v>589</v>
      </c>
      <c r="C106" s="3" t="s">
        <v>590</v>
      </c>
      <c r="D106" s="4" t="s">
        <v>591</v>
      </c>
      <c r="E106" s="3" t="s">
        <v>109</v>
      </c>
      <c r="F106" s="3"/>
      <c r="G106" s="3" t="s">
        <v>110</v>
      </c>
      <c r="H106" s="3" t="s">
        <v>156</v>
      </c>
      <c r="I106" s="3"/>
      <c r="J106" s="3"/>
      <c r="K106" s="3"/>
      <c r="L106" s="3"/>
      <c r="M106" s="3"/>
      <c r="N106" s="3" t="s">
        <v>13</v>
      </c>
      <c r="O106" s="6"/>
      <c r="P106" s="4" t="str" cm="1">
        <f t="array" ref="P106">GetURL(O106)</f>
        <v/>
      </c>
      <c r="Q106" s="4"/>
      <c r="R106" s="3" t="s">
        <v>112</v>
      </c>
      <c r="S106" s="3"/>
      <c r="T106" s="5">
        <v>45681.508645833332</v>
      </c>
      <c r="U106" s="3" t="s">
        <v>113</v>
      </c>
      <c r="V106" s="3"/>
      <c r="W106" s="3"/>
      <c r="X106" s="3" t="s">
        <v>125</v>
      </c>
      <c r="Y106" s="3">
        <v>1</v>
      </c>
      <c r="Z106" s="3">
        <v>1</v>
      </c>
    </row>
    <row r="107" spans="1:26" ht="16" x14ac:dyDescent="0.2">
      <c r="A107" s="3">
        <v>93</v>
      </c>
      <c r="B107" s="3" t="s">
        <v>592</v>
      </c>
      <c r="C107" s="3" t="s">
        <v>593</v>
      </c>
      <c r="D107" s="4" t="s">
        <v>594</v>
      </c>
      <c r="E107" s="3" t="s">
        <v>109</v>
      </c>
      <c r="F107" s="3"/>
      <c r="G107" s="3" t="s">
        <v>122</v>
      </c>
      <c r="H107" s="3"/>
      <c r="I107" s="3" t="s">
        <v>123</v>
      </c>
      <c r="J107" s="3"/>
      <c r="K107" s="3"/>
      <c r="L107" s="3"/>
      <c r="M107" s="3"/>
      <c r="N107" s="3" t="s">
        <v>13</v>
      </c>
      <c r="O107" s="4" t="s">
        <v>595</v>
      </c>
      <c r="P107" s="4" t="str" cm="1">
        <f t="array" ref="P107">GetURL(O107)</f>
        <v>https://careeradvancement.wufoo.com/cabinet/5b09ae6c-4065-48d3-803b-9d8f4cef0be2</v>
      </c>
      <c r="Q107" s="4"/>
      <c r="R107" s="3" t="s">
        <v>112</v>
      </c>
      <c r="S107" s="3"/>
      <c r="T107" s="5">
        <v>45698.844907407409</v>
      </c>
      <c r="U107" s="3" t="s">
        <v>113</v>
      </c>
      <c r="V107" s="3"/>
      <c r="W107" s="3"/>
      <c r="X107" s="3" t="s">
        <v>596</v>
      </c>
      <c r="Y107" s="3">
        <v>1</v>
      </c>
      <c r="Z107" s="3">
        <v>1</v>
      </c>
    </row>
    <row r="108" spans="1:26" ht="16" x14ac:dyDescent="0.2">
      <c r="A108" s="3">
        <v>59</v>
      </c>
      <c r="B108" s="3" t="s">
        <v>597</v>
      </c>
      <c r="C108" s="3" t="s">
        <v>598</v>
      </c>
      <c r="D108" s="4" t="s">
        <v>599</v>
      </c>
      <c r="E108" s="3" t="s">
        <v>109</v>
      </c>
      <c r="F108" s="3"/>
      <c r="G108" s="3" t="s">
        <v>122</v>
      </c>
      <c r="H108" s="3"/>
      <c r="I108" s="3" t="s">
        <v>123</v>
      </c>
      <c r="J108" s="3"/>
      <c r="K108" s="3"/>
      <c r="L108" s="3"/>
      <c r="M108" s="3"/>
      <c r="N108" s="3" t="s">
        <v>13</v>
      </c>
      <c r="O108" s="4" t="s">
        <v>600</v>
      </c>
      <c r="P108" s="4" t="str" cm="1">
        <f t="array" ref="P108">GetURL(O108)</f>
        <v>https://careeradvancement.wufoo.com/cabinet/97d4db66-cbfd-4460-915f-081cfeb716bc</v>
      </c>
      <c r="Q108" s="4"/>
      <c r="R108" s="3" t="s">
        <v>112</v>
      </c>
      <c r="S108" s="3" t="s">
        <v>601</v>
      </c>
      <c r="T108" s="5">
        <v>45691.71770833333</v>
      </c>
      <c r="U108" s="3" t="s">
        <v>113</v>
      </c>
      <c r="V108" s="3"/>
      <c r="W108" s="3"/>
      <c r="X108" s="3" t="s">
        <v>602</v>
      </c>
      <c r="Y108" s="3">
        <v>1</v>
      </c>
      <c r="Z108" s="3">
        <v>1</v>
      </c>
    </row>
    <row r="109" spans="1:26" ht="16" x14ac:dyDescent="0.2">
      <c r="A109" s="3">
        <v>44</v>
      </c>
      <c r="B109" s="3" t="s">
        <v>603</v>
      </c>
      <c r="C109" s="3" t="s">
        <v>604</v>
      </c>
      <c r="D109" s="4" t="s">
        <v>605</v>
      </c>
      <c r="E109" s="3" t="s">
        <v>109</v>
      </c>
      <c r="F109" s="3"/>
      <c r="G109" s="3" t="s">
        <v>110</v>
      </c>
      <c r="H109" s="3" t="s">
        <v>111</v>
      </c>
      <c r="I109" s="3"/>
      <c r="J109" s="3"/>
      <c r="K109" s="3"/>
      <c r="L109" s="3"/>
      <c r="M109" s="3"/>
      <c r="N109" s="3" t="s">
        <v>13</v>
      </c>
      <c r="O109" s="4" t="s">
        <v>606</v>
      </c>
      <c r="P109" s="4" t="str" cm="1">
        <f t="array" ref="P109">GetURL(O109)</f>
        <v>https://careeradvancement.wufoo.com/cabinet/7c1b26e0-5c0d-492d-af51-ac4ea6f45287</v>
      </c>
      <c r="Q109" s="4"/>
      <c r="R109" s="3" t="s">
        <v>112</v>
      </c>
      <c r="S109" s="3"/>
      <c r="T109" s="5">
        <v>45686.342592592591</v>
      </c>
      <c r="U109" s="3" t="s">
        <v>113</v>
      </c>
      <c r="V109" s="3"/>
      <c r="W109" s="3"/>
      <c r="X109" s="3" t="s">
        <v>607</v>
      </c>
      <c r="Y109" s="3">
        <v>1</v>
      </c>
      <c r="Z109" s="3">
        <v>1</v>
      </c>
    </row>
    <row r="110" spans="1:26" ht="16" x14ac:dyDescent="0.2">
      <c r="A110" s="3">
        <v>12</v>
      </c>
      <c r="B110" s="3" t="s">
        <v>608</v>
      </c>
      <c r="C110" s="3" t="s">
        <v>249</v>
      </c>
      <c r="D110" s="4" t="s">
        <v>609</v>
      </c>
      <c r="E110" s="3" t="s">
        <v>109</v>
      </c>
      <c r="F110" s="3"/>
      <c r="G110" s="3" t="s">
        <v>110</v>
      </c>
      <c r="H110" s="3" t="s">
        <v>168</v>
      </c>
      <c r="I110" s="3"/>
      <c r="J110" s="3"/>
      <c r="K110" s="3"/>
      <c r="L110" s="3"/>
      <c r="M110" s="3"/>
      <c r="N110" s="3" t="s">
        <v>13</v>
      </c>
      <c r="O110" s="4" t="s">
        <v>610</v>
      </c>
      <c r="P110" s="4" t="str" cm="1">
        <f t="array" ref="P110">GetURL(O110)</f>
        <v>https://careeradvancement.wufoo.com/cabinet/0eb98dac-e1ec-4547-a538-1e1d371f0f06</v>
      </c>
      <c r="Q110" s="4"/>
      <c r="R110" s="3" t="s">
        <v>112</v>
      </c>
      <c r="S110" s="3"/>
      <c r="T110" s="5">
        <v>45681.483182870368</v>
      </c>
      <c r="U110" s="3" t="s">
        <v>113</v>
      </c>
      <c r="V110" s="3"/>
      <c r="W110" s="3"/>
      <c r="X110" s="3" t="s">
        <v>611</v>
      </c>
      <c r="Y110" s="3">
        <v>1</v>
      </c>
      <c r="Z110" s="3">
        <v>1</v>
      </c>
    </row>
    <row r="111" spans="1:26" ht="16" x14ac:dyDescent="0.2">
      <c r="A111" s="3">
        <v>130</v>
      </c>
      <c r="B111" s="3" t="s">
        <v>612</v>
      </c>
      <c r="C111" s="3" t="s">
        <v>613</v>
      </c>
      <c r="D111" s="4" t="s">
        <v>614</v>
      </c>
      <c r="E111" s="3" t="s">
        <v>162</v>
      </c>
      <c r="F111" s="3"/>
      <c r="G111" s="3" t="s">
        <v>129</v>
      </c>
      <c r="H111" s="3"/>
      <c r="I111" s="3"/>
      <c r="J111" s="3"/>
      <c r="K111" s="3"/>
      <c r="L111" s="3"/>
      <c r="M111" s="3"/>
      <c r="N111" s="3" t="s">
        <v>13</v>
      </c>
      <c r="O111" s="6"/>
      <c r="P111" s="4" t="str" cm="1">
        <f t="array" ref="P111">GetURL(O111)</f>
        <v/>
      </c>
      <c r="Q111" s="4"/>
      <c r="R111" s="3" t="s">
        <v>112</v>
      </c>
      <c r="S111" s="3"/>
      <c r="T111" s="5">
        <v>45705.612685185188</v>
      </c>
      <c r="U111" s="3" t="s">
        <v>113</v>
      </c>
      <c r="V111" s="3"/>
      <c r="W111" s="3"/>
      <c r="X111" s="3" t="s">
        <v>615</v>
      </c>
      <c r="Y111" s="3">
        <v>1</v>
      </c>
      <c r="Z111" s="3">
        <v>1</v>
      </c>
    </row>
    <row r="112" spans="1:26" ht="16" x14ac:dyDescent="0.2">
      <c r="A112" s="3">
        <v>138</v>
      </c>
      <c r="B112" s="3" t="s">
        <v>616</v>
      </c>
      <c r="C112" s="3" t="s">
        <v>617</v>
      </c>
      <c r="D112" s="4" t="s">
        <v>618</v>
      </c>
      <c r="E112" s="3" t="s">
        <v>109</v>
      </c>
      <c r="F112" s="3"/>
      <c r="G112" s="3" t="s">
        <v>122</v>
      </c>
      <c r="H112" s="3"/>
      <c r="I112" s="3" t="s">
        <v>143</v>
      </c>
      <c r="J112" s="3"/>
      <c r="K112" s="3"/>
      <c r="L112" s="3"/>
      <c r="M112" s="3"/>
      <c r="N112" s="3" t="s">
        <v>13</v>
      </c>
      <c r="O112" s="4" t="s">
        <v>619</v>
      </c>
      <c r="P112" s="4" t="str" cm="1">
        <f t="array" ref="P112">GetURL(O112)</f>
        <v>https://careeradvancement.wufoo.com/cabinet/f076b343-648d-47d1-a812-829908075edd</v>
      </c>
      <c r="Q112" s="4"/>
      <c r="R112" s="3" t="s">
        <v>112</v>
      </c>
      <c r="S112" s="3"/>
      <c r="T112" s="5">
        <v>45706.404467592591</v>
      </c>
      <c r="U112" s="3" t="s">
        <v>113</v>
      </c>
      <c r="V112" s="3"/>
      <c r="W112" s="3"/>
      <c r="X112" s="3" t="s">
        <v>620</v>
      </c>
      <c r="Y112" s="3">
        <v>1</v>
      </c>
      <c r="Z112" s="3">
        <v>1</v>
      </c>
    </row>
    <row r="113" spans="1:26" ht="16" x14ac:dyDescent="0.2">
      <c r="A113" s="3">
        <v>86</v>
      </c>
      <c r="B113" s="3" t="s">
        <v>621</v>
      </c>
      <c r="C113" s="3" t="s">
        <v>622</v>
      </c>
      <c r="D113" s="4" t="s">
        <v>623</v>
      </c>
      <c r="E113" s="3" t="s">
        <v>109</v>
      </c>
      <c r="F113" s="3"/>
      <c r="G113" s="3" t="s">
        <v>129</v>
      </c>
      <c r="H113" s="3"/>
      <c r="I113" s="3"/>
      <c r="J113" s="3"/>
      <c r="K113" s="3"/>
      <c r="L113" s="3"/>
      <c r="M113" s="3"/>
      <c r="N113" s="3" t="s">
        <v>13</v>
      </c>
      <c r="O113" s="6"/>
      <c r="P113" s="4" t="str" cm="1">
        <f t="array" ref="P113">GetURL(O113)</f>
        <v/>
      </c>
      <c r="Q113" s="4"/>
      <c r="R113" s="3" t="s">
        <v>112</v>
      </c>
      <c r="S113" s="3"/>
      <c r="T113" s="5">
        <v>45698.504386574074</v>
      </c>
      <c r="U113" s="3" t="s">
        <v>113</v>
      </c>
      <c r="V113" s="3"/>
      <c r="W113" s="3"/>
      <c r="X113" s="3" t="s">
        <v>149</v>
      </c>
      <c r="Y113" s="3">
        <v>1</v>
      </c>
      <c r="Z113" s="3">
        <v>1</v>
      </c>
    </row>
    <row r="114" spans="1:26" ht="16" x14ac:dyDescent="0.2">
      <c r="A114" s="3">
        <v>135</v>
      </c>
      <c r="B114" s="3" t="s">
        <v>624</v>
      </c>
      <c r="C114" s="3" t="s">
        <v>625</v>
      </c>
      <c r="D114" s="4" t="s">
        <v>626</v>
      </c>
      <c r="E114" s="3" t="s">
        <v>162</v>
      </c>
      <c r="F114" s="3"/>
      <c r="G114" s="3" t="s">
        <v>110</v>
      </c>
      <c r="H114" s="3" t="s">
        <v>292</v>
      </c>
      <c r="I114" s="3"/>
      <c r="J114" s="3"/>
      <c r="K114" s="3"/>
      <c r="L114" s="3"/>
      <c r="M114" s="3"/>
      <c r="N114" s="3" t="s">
        <v>13</v>
      </c>
      <c r="O114" s="4" t="s">
        <v>627</v>
      </c>
      <c r="P114" s="4" t="str" cm="1">
        <f t="array" ref="P114">GetURL(O114)</f>
        <v>https://careeradvancement.wufoo.com/cabinet/0df72193-9db3-4d61-9fcf-1f9dd7d611f4</v>
      </c>
      <c r="Q114" s="4"/>
      <c r="R114" s="3" t="s">
        <v>112</v>
      </c>
      <c r="S114" s="3"/>
      <c r="T114" s="5">
        <v>45705.99796296296</v>
      </c>
      <c r="U114" s="3" t="s">
        <v>113</v>
      </c>
      <c r="V114" s="3"/>
      <c r="W114" s="3"/>
      <c r="X114" s="3" t="s">
        <v>628</v>
      </c>
      <c r="Y114" s="3">
        <v>1</v>
      </c>
      <c r="Z114" s="3">
        <v>1</v>
      </c>
    </row>
    <row r="115" spans="1:26" ht="16" x14ac:dyDescent="0.2">
      <c r="A115" s="3">
        <v>56</v>
      </c>
      <c r="B115" s="3" t="s">
        <v>629</v>
      </c>
      <c r="C115" s="3" t="s">
        <v>630</v>
      </c>
      <c r="D115" s="4" t="s">
        <v>631</v>
      </c>
      <c r="E115" s="3" t="s">
        <v>162</v>
      </c>
      <c r="F115" s="3"/>
      <c r="G115" s="3" t="s">
        <v>129</v>
      </c>
      <c r="H115" s="3"/>
      <c r="I115" s="3"/>
      <c r="J115" s="3"/>
      <c r="K115" s="3"/>
      <c r="L115" s="3"/>
      <c r="M115" s="3"/>
      <c r="N115" s="3" t="s">
        <v>13</v>
      </c>
      <c r="O115" s="6"/>
      <c r="P115" s="4" t="str" cm="1">
        <f t="array" ref="P115">GetURL(O115)</f>
        <v/>
      </c>
      <c r="Q115" s="4"/>
      <c r="R115" s="3" t="s">
        <v>112</v>
      </c>
      <c r="S115" s="3"/>
      <c r="T115" s="5">
        <v>45691.505243055559</v>
      </c>
      <c r="U115" s="3" t="s">
        <v>113</v>
      </c>
      <c r="V115" s="3"/>
      <c r="W115" s="3"/>
      <c r="X115" s="3" t="s">
        <v>632</v>
      </c>
      <c r="Y115" s="3">
        <v>1</v>
      </c>
      <c r="Z115" s="3">
        <v>1</v>
      </c>
    </row>
    <row r="116" spans="1:26" ht="16" x14ac:dyDescent="0.2">
      <c r="A116" s="3">
        <v>55</v>
      </c>
      <c r="B116" s="3" t="s">
        <v>633</v>
      </c>
      <c r="C116" s="3" t="s">
        <v>634</v>
      </c>
      <c r="D116" s="4" t="s">
        <v>631</v>
      </c>
      <c r="E116" s="3" t="s">
        <v>162</v>
      </c>
      <c r="F116" s="3"/>
      <c r="G116" s="3" t="s">
        <v>129</v>
      </c>
      <c r="H116" s="3"/>
      <c r="I116" s="3"/>
      <c r="J116" s="3"/>
      <c r="K116" s="3"/>
      <c r="L116" s="3"/>
      <c r="M116" s="3"/>
      <c r="N116" s="3" t="s">
        <v>13</v>
      </c>
      <c r="O116" s="6"/>
      <c r="P116" s="4" t="str" cm="1">
        <f t="array" ref="P116">GetURL(O116)</f>
        <v/>
      </c>
      <c r="Q116" s="4"/>
      <c r="R116" s="3" t="s">
        <v>112</v>
      </c>
      <c r="S116" s="3"/>
      <c r="T116" s="5">
        <v>45691.504814814813</v>
      </c>
      <c r="U116" s="3" t="s">
        <v>113</v>
      </c>
      <c r="V116" s="3"/>
      <c r="W116" s="3"/>
      <c r="X116" s="3" t="s">
        <v>632</v>
      </c>
      <c r="Y116" s="3">
        <v>1</v>
      </c>
      <c r="Z116" s="3">
        <v>1</v>
      </c>
    </row>
    <row r="117" spans="1:26" ht="16" x14ac:dyDescent="0.2">
      <c r="A117" s="3">
        <v>133</v>
      </c>
      <c r="B117" s="3" t="s">
        <v>635</v>
      </c>
      <c r="C117" s="3" t="s">
        <v>636</v>
      </c>
      <c r="D117" s="4" t="s">
        <v>637</v>
      </c>
      <c r="E117" s="3" t="s">
        <v>235</v>
      </c>
      <c r="F117" s="3"/>
      <c r="G117" s="3" t="s">
        <v>122</v>
      </c>
      <c r="H117" s="3"/>
      <c r="I117" s="3" t="s">
        <v>123</v>
      </c>
      <c r="J117" s="3"/>
      <c r="K117" s="3"/>
      <c r="L117" s="3"/>
      <c r="M117" s="3"/>
      <c r="N117" s="3" t="s">
        <v>13</v>
      </c>
      <c r="O117" s="4" t="s">
        <v>638</v>
      </c>
      <c r="P117" s="4" t="str" cm="1">
        <f t="array" ref="P117">GetURL(O117)</f>
        <v>https://careeradvancement.wufoo.com/cabinet/d5f19558-7f27-449a-964a-8e288f052635</v>
      </c>
      <c r="Q117" s="4"/>
      <c r="R117" s="3" t="s">
        <v>112</v>
      </c>
      <c r="S117" s="3" t="s">
        <v>639</v>
      </c>
      <c r="T117" s="5">
        <v>45705.664247685185</v>
      </c>
      <c r="U117" s="3" t="s">
        <v>113</v>
      </c>
      <c r="V117" s="3"/>
      <c r="W117" s="3"/>
      <c r="X117" s="3" t="s">
        <v>640</v>
      </c>
      <c r="Y117" s="3">
        <v>1</v>
      </c>
      <c r="Z117" s="3">
        <v>1</v>
      </c>
    </row>
    <row r="118" spans="1:26" ht="16" x14ac:dyDescent="0.2">
      <c r="A118" s="3">
        <v>116</v>
      </c>
      <c r="B118" s="3" t="s">
        <v>641</v>
      </c>
      <c r="C118" s="3" t="s">
        <v>642</v>
      </c>
      <c r="D118" s="4" t="s">
        <v>643</v>
      </c>
      <c r="E118" s="3" t="s">
        <v>109</v>
      </c>
      <c r="F118" s="3"/>
      <c r="G118" s="3" t="s">
        <v>110</v>
      </c>
      <c r="H118" s="3" t="s">
        <v>111</v>
      </c>
      <c r="I118" s="3"/>
      <c r="J118" s="3"/>
      <c r="K118" s="3"/>
      <c r="L118" s="3"/>
      <c r="M118" s="3"/>
      <c r="N118" s="3" t="s">
        <v>13</v>
      </c>
      <c r="O118" s="4" t="s">
        <v>644</v>
      </c>
      <c r="P118" s="4" t="str" cm="1">
        <f t="array" ref="P118">GetURL(O118)</f>
        <v>https://careeradvancement.wufoo.com/cabinet/9f7772ce-1209-4f91-9a8f-8b5e18a87fae</v>
      </c>
      <c r="Q118" s="4"/>
      <c r="R118" s="3" t="s">
        <v>112</v>
      </c>
      <c r="S118" s="3"/>
      <c r="T118" s="5">
        <v>45703.871527777781</v>
      </c>
      <c r="U118" s="3" t="s">
        <v>113</v>
      </c>
      <c r="V118" s="3"/>
      <c r="W118" s="3"/>
      <c r="X118" s="3" t="s">
        <v>645</v>
      </c>
      <c r="Y118" s="3">
        <v>1</v>
      </c>
      <c r="Z118" s="3">
        <v>1</v>
      </c>
    </row>
    <row r="119" spans="1:26" ht="16" x14ac:dyDescent="0.2">
      <c r="A119" s="3">
        <v>88</v>
      </c>
      <c r="B119" s="3" t="s">
        <v>646</v>
      </c>
      <c r="C119" s="3" t="s">
        <v>647</v>
      </c>
      <c r="D119" s="4" t="s">
        <v>648</v>
      </c>
      <c r="E119" s="3" t="s">
        <v>235</v>
      </c>
      <c r="F119" s="3"/>
      <c r="G119" s="3" t="s">
        <v>122</v>
      </c>
      <c r="H119" s="3"/>
      <c r="I119" s="3" t="s">
        <v>123</v>
      </c>
      <c r="J119" s="3"/>
      <c r="K119" s="3"/>
      <c r="L119" s="3"/>
      <c r="M119" s="3"/>
      <c r="N119" s="3" t="s">
        <v>13</v>
      </c>
      <c r="O119" s="6"/>
      <c r="P119" s="4" t="str" cm="1">
        <f t="array" ref="P119">GetURL(O119)</f>
        <v/>
      </c>
      <c r="Q119" s="4"/>
      <c r="R119" s="3" t="s">
        <v>112</v>
      </c>
      <c r="S119" s="3"/>
      <c r="T119" s="5">
        <v>45698.548842592594</v>
      </c>
      <c r="U119" s="3" t="s">
        <v>113</v>
      </c>
      <c r="V119" s="3"/>
      <c r="W119" s="3"/>
      <c r="X119" s="3" t="s">
        <v>649</v>
      </c>
      <c r="Y119" s="3">
        <v>1</v>
      </c>
      <c r="Z119" s="3">
        <v>1</v>
      </c>
    </row>
    <row r="120" spans="1:26" ht="16" x14ac:dyDescent="0.2">
      <c r="A120" s="3">
        <v>124</v>
      </c>
      <c r="B120" s="3" t="s">
        <v>650</v>
      </c>
      <c r="C120" s="3" t="s">
        <v>651</v>
      </c>
      <c r="D120" s="4" t="s">
        <v>652</v>
      </c>
      <c r="E120" s="3" t="s">
        <v>109</v>
      </c>
      <c r="F120" s="3"/>
      <c r="G120" s="3" t="s">
        <v>122</v>
      </c>
      <c r="H120" s="3"/>
      <c r="I120" s="3" t="s">
        <v>143</v>
      </c>
      <c r="J120" s="3"/>
      <c r="K120" s="3"/>
      <c r="L120" s="3"/>
      <c r="M120" s="3"/>
      <c r="N120" s="3" t="s">
        <v>14</v>
      </c>
      <c r="O120" s="6"/>
      <c r="P120" s="4" t="str" cm="1">
        <f t="array" ref="P120">GetURL(O120)</f>
        <v/>
      </c>
      <c r="Q120" s="4"/>
      <c r="R120" s="3" t="s">
        <v>112</v>
      </c>
      <c r="S120" s="3"/>
      <c r="T120" s="5">
        <v>45705.424189814818</v>
      </c>
      <c r="U120" s="3" t="s">
        <v>113</v>
      </c>
      <c r="V120" s="3"/>
      <c r="W120" s="3"/>
      <c r="X120" s="3" t="s">
        <v>653</v>
      </c>
      <c r="Y120" s="3">
        <v>1</v>
      </c>
      <c r="Z120" s="3">
        <v>1</v>
      </c>
    </row>
    <row r="121" spans="1:26" ht="16" x14ac:dyDescent="0.2">
      <c r="A121" s="3">
        <v>123</v>
      </c>
      <c r="B121" s="3" t="s">
        <v>654</v>
      </c>
      <c r="C121" s="3" t="s">
        <v>655</v>
      </c>
      <c r="D121" s="4" t="s">
        <v>656</v>
      </c>
      <c r="E121" s="3" t="s">
        <v>109</v>
      </c>
      <c r="F121" s="3"/>
      <c r="G121" s="3" t="s">
        <v>122</v>
      </c>
      <c r="H121" s="3"/>
      <c r="I121" s="3" t="s">
        <v>143</v>
      </c>
      <c r="J121" s="3"/>
      <c r="K121" s="3"/>
      <c r="L121" s="3"/>
      <c r="M121" s="3"/>
      <c r="N121" s="3" t="s">
        <v>13</v>
      </c>
      <c r="O121" s="6"/>
      <c r="P121" s="4" t="str" cm="1">
        <f t="array" ref="P121">GetURL(O121)</f>
        <v/>
      </c>
      <c r="Q121" s="4"/>
      <c r="R121" s="3" t="s">
        <v>112</v>
      </c>
      <c r="S121" s="3"/>
      <c r="T121" s="5">
        <v>45705.393101851849</v>
      </c>
      <c r="U121" s="3" t="s">
        <v>113</v>
      </c>
      <c r="V121" s="3"/>
      <c r="W121" s="3"/>
      <c r="X121" s="3" t="s">
        <v>657</v>
      </c>
      <c r="Y121" s="3">
        <v>1</v>
      </c>
      <c r="Z121" s="3">
        <v>1</v>
      </c>
    </row>
    <row r="122" spans="1:26" ht="16" x14ac:dyDescent="0.2">
      <c r="A122" s="3">
        <v>57</v>
      </c>
      <c r="B122" s="3" t="s">
        <v>658</v>
      </c>
      <c r="C122" s="3" t="s">
        <v>659</v>
      </c>
      <c r="D122" s="4" t="s">
        <v>660</v>
      </c>
      <c r="E122" s="3" t="s">
        <v>162</v>
      </c>
      <c r="F122" s="3"/>
      <c r="G122" s="3" t="s">
        <v>122</v>
      </c>
      <c r="H122" s="3"/>
      <c r="I122" s="3" t="s">
        <v>143</v>
      </c>
      <c r="J122" s="3"/>
      <c r="K122" s="3"/>
      <c r="L122" s="3"/>
      <c r="M122" s="3"/>
      <c r="N122" s="3" t="s">
        <v>13</v>
      </c>
      <c r="O122" s="4" t="s">
        <v>661</v>
      </c>
      <c r="P122" s="4" t="str" cm="1">
        <f t="array" ref="P122">GetURL(O122)</f>
        <v>https://careeradvancement.wufoo.com/cabinet/8248f5d2-9179-4978-b00f-bb1618141a12</v>
      </c>
      <c r="Q122" s="4"/>
      <c r="R122" s="3" t="s">
        <v>112</v>
      </c>
      <c r="S122" s="3"/>
      <c r="T122" s="5">
        <v>45691.512280092589</v>
      </c>
      <c r="U122" s="3" t="s">
        <v>113</v>
      </c>
      <c r="V122" s="3"/>
      <c r="W122" s="3"/>
      <c r="X122" s="3" t="s">
        <v>662</v>
      </c>
      <c r="Y122" s="3">
        <v>1</v>
      </c>
      <c r="Z122" s="3">
        <v>1</v>
      </c>
    </row>
    <row r="123" spans="1:26" ht="16" x14ac:dyDescent="0.2">
      <c r="A123" s="3">
        <v>85</v>
      </c>
      <c r="B123" s="3" t="s">
        <v>663</v>
      </c>
      <c r="C123" s="3" t="s">
        <v>664</v>
      </c>
      <c r="D123" s="4" t="s">
        <v>665</v>
      </c>
      <c r="E123" s="3" t="s">
        <v>109</v>
      </c>
      <c r="F123" s="3"/>
      <c r="G123" s="3" t="s">
        <v>129</v>
      </c>
      <c r="H123" s="3"/>
      <c r="I123" s="3"/>
      <c r="J123" s="3"/>
      <c r="K123" s="3"/>
      <c r="L123" s="3"/>
      <c r="M123" s="3"/>
      <c r="N123" s="3" t="s">
        <v>14</v>
      </c>
      <c r="O123" s="6"/>
      <c r="P123" s="4" t="str" cm="1">
        <f t="array" ref="P123">GetURL(O123)</f>
        <v/>
      </c>
      <c r="Q123" s="4"/>
      <c r="R123" s="3" t="s">
        <v>112</v>
      </c>
      <c r="S123" s="3"/>
      <c r="T123" s="5">
        <v>45698.496180555558</v>
      </c>
      <c r="U123" s="3" t="s">
        <v>113</v>
      </c>
      <c r="V123" s="3"/>
      <c r="W123" s="3"/>
      <c r="X123" s="3" t="s">
        <v>502</v>
      </c>
      <c r="Y123" s="3">
        <v>1</v>
      </c>
      <c r="Z123" s="3">
        <v>1</v>
      </c>
    </row>
    <row r="124" spans="1:26" ht="16" x14ac:dyDescent="0.2">
      <c r="A124" s="3">
        <v>41</v>
      </c>
      <c r="B124" s="3" t="s">
        <v>666</v>
      </c>
      <c r="C124" s="3" t="s">
        <v>667</v>
      </c>
      <c r="D124" s="4" t="s">
        <v>668</v>
      </c>
      <c r="E124" s="3" t="s">
        <v>109</v>
      </c>
      <c r="F124" s="3"/>
      <c r="G124" s="3" t="s">
        <v>110</v>
      </c>
      <c r="H124" s="3" t="s">
        <v>292</v>
      </c>
      <c r="I124" s="3"/>
      <c r="J124" s="3"/>
      <c r="K124" s="3"/>
      <c r="L124" s="3"/>
      <c r="M124" s="3"/>
      <c r="N124" s="3" t="s">
        <v>13</v>
      </c>
      <c r="O124" s="4" t="s">
        <v>669</v>
      </c>
      <c r="P124" s="4" t="str" cm="1">
        <f t="array" ref="P124">GetURL(O124)</f>
        <v>https://careeradvancement.wufoo.com/cabinet/a2722125-b8cd-4225-9082-dca3d76945be</v>
      </c>
      <c r="Q124" s="4"/>
      <c r="R124" s="3" t="s">
        <v>112</v>
      </c>
      <c r="S124" s="3"/>
      <c r="T124" s="5">
        <v>45684.085034722222</v>
      </c>
      <c r="U124" s="3" t="s">
        <v>113</v>
      </c>
      <c r="V124" s="3"/>
      <c r="W124" s="3"/>
      <c r="X124" s="3" t="s">
        <v>507</v>
      </c>
      <c r="Y124" s="3">
        <v>1</v>
      </c>
      <c r="Z124" s="3">
        <v>1</v>
      </c>
    </row>
    <row r="125" spans="1:26" ht="16" x14ac:dyDescent="0.2">
      <c r="A125" s="3">
        <v>53</v>
      </c>
      <c r="B125" s="3" t="s">
        <v>670</v>
      </c>
      <c r="C125" s="3" t="s">
        <v>671</v>
      </c>
      <c r="D125" s="4" t="s">
        <v>672</v>
      </c>
      <c r="E125" s="3" t="s">
        <v>109</v>
      </c>
      <c r="F125" s="3"/>
      <c r="G125" s="3" t="s">
        <v>110</v>
      </c>
      <c r="H125" s="3" t="s">
        <v>111</v>
      </c>
      <c r="I125" s="3"/>
      <c r="J125" s="3"/>
      <c r="K125" s="3"/>
      <c r="L125" s="3"/>
      <c r="M125" s="3"/>
      <c r="N125" s="3" t="s">
        <v>13</v>
      </c>
      <c r="O125" s="4" t="s">
        <v>673</v>
      </c>
      <c r="P125" s="4" t="str" cm="1">
        <f t="array" ref="P125">GetURL(O125)</f>
        <v>https://careeradvancement.wufoo.com/cabinet/1ec14e4b-41f4-47ff-9a9b-f204e06652e4</v>
      </c>
      <c r="Q125" s="4"/>
      <c r="R125" s="3" t="s">
        <v>112</v>
      </c>
      <c r="S125" s="3"/>
      <c r="T125" s="5">
        <v>45691.076921296299</v>
      </c>
      <c r="U125" s="3" t="s">
        <v>113</v>
      </c>
      <c r="V125" s="3"/>
      <c r="W125" s="3"/>
      <c r="X125" s="3" t="s">
        <v>475</v>
      </c>
      <c r="Y125" s="3">
        <v>1</v>
      </c>
      <c r="Z125" s="3">
        <v>1</v>
      </c>
    </row>
    <row r="126" spans="1:26" ht="16" x14ac:dyDescent="0.2">
      <c r="A126" s="3">
        <v>109</v>
      </c>
      <c r="B126" s="3" t="s">
        <v>674</v>
      </c>
      <c r="C126" s="3" t="s">
        <v>675</v>
      </c>
      <c r="D126" s="4" t="s">
        <v>676</v>
      </c>
      <c r="E126" s="3" t="s">
        <v>235</v>
      </c>
      <c r="F126" s="3"/>
      <c r="G126" s="3" t="s">
        <v>110</v>
      </c>
      <c r="H126" s="3" t="s">
        <v>156</v>
      </c>
      <c r="I126" s="3"/>
      <c r="J126" s="3"/>
      <c r="K126" s="3"/>
      <c r="L126" s="3"/>
      <c r="M126" s="3"/>
      <c r="N126" s="3" t="s">
        <v>13</v>
      </c>
      <c r="O126" s="6"/>
      <c r="P126" s="4" t="str" cm="1">
        <f t="array" ref="P126">GetURL(O126)</f>
        <v/>
      </c>
      <c r="Q126" s="4"/>
      <c r="R126" s="3" t="s">
        <v>112</v>
      </c>
      <c r="S126" s="3"/>
      <c r="T126" s="5">
        <v>45701.815787037034</v>
      </c>
      <c r="U126" s="3" t="s">
        <v>113</v>
      </c>
      <c r="V126" s="3"/>
      <c r="W126" s="3"/>
      <c r="X126" s="3" t="s">
        <v>677</v>
      </c>
      <c r="Y126" s="3">
        <v>1</v>
      </c>
      <c r="Z126" s="3">
        <v>1</v>
      </c>
    </row>
    <row r="127" spans="1:26" ht="16" x14ac:dyDescent="0.2">
      <c r="A127" s="3">
        <v>20</v>
      </c>
      <c r="B127" s="3" t="s">
        <v>678</v>
      </c>
      <c r="C127" s="3" t="s">
        <v>679</v>
      </c>
      <c r="D127" s="4" t="s">
        <v>680</v>
      </c>
      <c r="E127" s="3" t="s">
        <v>109</v>
      </c>
      <c r="F127" s="3"/>
      <c r="G127" s="3" t="s">
        <v>110</v>
      </c>
      <c r="H127" s="3" t="s">
        <v>111</v>
      </c>
      <c r="I127" s="3"/>
      <c r="J127" s="3"/>
      <c r="K127" s="3"/>
      <c r="L127" s="3"/>
      <c r="M127" s="3"/>
      <c r="N127" s="3" t="s">
        <v>13</v>
      </c>
      <c r="O127" s="4" t="s">
        <v>681</v>
      </c>
      <c r="P127" s="4" t="str" cm="1">
        <f t="array" ref="P127">GetURL(O127)</f>
        <v>https://careeradvancement.wufoo.com/cabinet/a99084d5-05eb-48c4-9480-251c78883eed</v>
      </c>
      <c r="Q127" s="4"/>
      <c r="R127" s="3" t="s">
        <v>112</v>
      </c>
      <c r="S127" s="3"/>
      <c r="T127" s="5">
        <v>45681.503252314818</v>
      </c>
      <c r="U127" s="3" t="s">
        <v>113</v>
      </c>
      <c r="V127" s="3"/>
      <c r="W127" s="3"/>
      <c r="X127" s="3" t="s">
        <v>682</v>
      </c>
      <c r="Y127" s="3">
        <v>1</v>
      </c>
      <c r="Z127" s="3">
        <v>1</v>
      </c>
    </row>
    <row r="128" spans="1:26" ht="16" x14ac:dyDescent="0.2">
      <c r="A128" s="3">
        <v>95</v>
      </c>
      <c r="B128" s="3" t="s">
        <v>683</v>
      </c>
      <c r="C128" s="3" t="s">
        <v>684</v>
      </c>
      <c r="D128" s="4" t="s">
        <v>685</v>
      </c>
      <c r="E128" s="3" t="s">
        <v>109</v>
      </c>
      <c r="F128" s="3"/>
      <c r="G128" s="3" t="s">
        <v>122</v>
      </c>
      <c r="H128" s="3"/>
      <c r="I128" s="3" t="s">
        <v>143</v>
      </c>
      <c r="J128" s="3"/>
      <c r="K128" s="3"/>
      <c r="L128" s="3"/>
      <c r="M128" s="3"/>
      <c r="N128" s="3" t="s">
        <v>14</v>
      </c>
      <c r="O128" s="6"/>
      <c r="P128" s="4" t="str" cm="1">
        <f t="array" ref="P128">GetURL(O128)</f>
        <v/>
      </c>
      <c r="Q128" s="4"/>
      <c r="R128" s="3" t="s">
        <v>112</v>
      </c>
      <c r="S128" s="3"/>
      <c r="T128" s="5">
        <v>45699.432488425926</v>
      </c>
      <c r="U128" s="3" t="s">
        <v>113</v>
      </c>
      <c r="V128" s="3"/>
      <c r="W128" s="3"/>
      <c r="X128" s="3" t="s">
        <v>686</v>
      </c>
      <c r="Y128" s="3">
        <v>1</v>
      </c>
      <c r="Z128" s="3">
        <v>1</v>
      </c>
    </row>
    <row r="129" spans="1:26" ht="16" x14ac:dyDescent="0.2">
      <c r="A129" s="3">
        <v>46</v>
      </c>
      <c r="B129" s="3" t="s">
        <v>687</v>
      </c>
      <c r="C129" s="3" t="s">
        <v>688</v>
      </c>
      <c r="D129" s="4" t="s">
        <v>689</v>
      </c>
      <c r="E129" s="3" t="s">
        <v>109</v>
      </c>
      <c r="F129" s="3"/>
      <c r="G129" s="3" t="s">
        <v>110</v>
      </c>
      <c r="H129" s="3" t="s">
        <v>111</v>
      </c>
      <c r="I129" s="3"/>
      <c r="J129" s="3"/>
      <c r="K129" s="3"/>
      <c r="L129" s="3"/>
      <c r="M129" s="3"/>
      <c r="N129" s="3" t="s">
        <v>13</v>
      </c>
      <c r="O129" s="6"/>
      <c r="P129" s="4" t="str" cm="1">
        <f t="array" ref="P129">GetURL(O129)</f>
        <v/>
      </c>
      <c r="Q129" s="4"/>
      <c r="R129" s="3" t="s">
        <v>112</v>
      </c>
      <c r="S129" s="3"/>
      <c r="T129" s="5">
        <v>45687.795648148145</v>
      </c>
      <c r="U129" s="3" t="s">
        <v>113</v>
      </c>
      <c r="V129" s="3"/>
      <c r="W129" s="3"/>
      <c r="X129" s="3" t="s">
        <v>690</v>
      </c>
      <c r="Y129" s="3">
        <v>1</v>
      </c>
      <c r="Z129" s="3">
        <v>1</v>
      </c>
    </row>
    <row r="130" spans="1:26" ht="16" x14ac:dyDescent="0.2">
      <c r="A130" s="3">
        <v>27</v>
      </c>
      <c r="B130" s="3" t="s">
        <v>691</v>
      </c>
      <c r="C130" s="3" t="s">
        <v>692</v>
      </c>
      <c r="D130" s="4" t="s">
        <v>693</v>
      </c>
      <c r="E130" s="3" t="s">
        <v>109</v>
      </c>
      <c r="F130" s="3"/>
      <c r="G130" s="3" t="s">
        <v>110</v>
      </c>
      <c r="H130" s="3" t="s">
        <v>168</v>
      </c>
      <c r="I130" s="3"/>
      <c r="J130" s="3"/>
      <c r="K130" s="3"/>
      <c r="L130" s="3"/>
      <c r="M130" s="3"/>
      <c r="N130" s="3" t="s">
        <v>13</v>
      </c>
      <c r="O130" s="4" t="s">
        <v>694</v>
      </c>
      <c r="P130" s="4" t="str" cm="1">
        <f t="array" ref="P130">GetURL(O130)</f>
        <v>https://careeradvancement.wufoo.com/cabinet/995b67a4-764a-4e8e-840a-ff674319069c</v>
      </c>
      <c r="Q130" s="4"/>
      <c r="R130" s="3" t="s">
        <v>112</v>
      </c>
      <c r="S130" s="3"/>
      <c r="T130" s="5">
        <v>45681.590254629627</v>
      </c>
      <c r="U130" s="3" t="s">
        <v>113</v>
      </c>
      <c r="V130" s="3"/>
      <c r="W130" s="3"/>
      <c r="X130" s="3" t="s">
        <v>198</v>
      </c>
      <c r="Y130" s="3">
        <v>1</v>
      </c>
      <c r="Z130" s="3">
        <v>1</v>
      </c>
    </row>
    <row r="131" spans="1:26" ht="16" x14ac:dyDescent="0.2">
      <c r="A131" s="3">
        <v>104</v>
      </c>
      <c r="B131" s="3" t="s">
        <v>695</v>
      </c>
      <c r="C131" s="3" t="s">
        <v>696</v>
      </c>
      <c r="D131" s="4" t="s">
        <v>697</v>
      </c>
      <c r="E131" s="3" t="s">
        <v>109</v>
      </c>
      <c r="F131" s="3"/>
      <c r="G131" s="3" t="s">
        <v>110</v>
      </c>
      <c r="H131" s="3" t="s">
        <v>111</v>
      </c>
      <c r="I131" s="3"/>
      <c r="J131" s="3"/>
      <c r="K131" s="3"/>
      <c r="L131" s="3"/>
      <c r="M131" s="3"/>
      <c r="N131" s="3" t="s">
        <v>13</v>
      </c>
      <c r="O131" s="6"/>
      <c r="P131" s="4" t="str" cm="1">
        <f t="array" ref="P131">GetURL(O131)</f>
        <v/>
      </c>
      <c r="Q131" s="4"/>
      <c r="R131" s="3" t="s">
        <v>112</v>
      </c>
      <c r="S131" s="3"/>
      <c r="T131" s="5">
        <v>45700.819155092591</v>
      </c>
      <c r="U131" s="3" t="s">
        <v>113</v>
      </c>
      <c r="V131" s="3"/>
      <c r="W131" s="3"/>
      <c r="X131" s="3" t="s">
        <v>698</v>
      </c>
      <c r="Y131" s="3">
        <v>1</v>
      </c>
      <c r="Z131" s="3">
        <v>1</v>
      </c>
    </row>
    <row r="132" spans="1:26" ht="16" x14ac:dyDescent="0.2">
      <c r="A132" s="3">
        <v>102</v>
      </c>
      <c r="B132" s="3" t="s">
        <v>699</v>
      </c>
      <c r="C132" s="3" t="s">
        <v>424</v>
      </c>
      <c r="D132" s="4" t="s">
        <v>700</v>
      </c>
      <c r="E132" s="3" t="s">
        <v>109</v>
      </c>
      <c r="F132" s="3"/>
      <c r="G132" s="3" t="s">
        <v>129</v>
      </c>
      <c r="H132" s="3"/>
      <c r="I132" s="3"/>
      <c r="J132" s="3"/>
      <c r="K132" s="3"/>
      <c r="L132" s="3"/>
      <c r="M132" s="3"/>
      <c r="N132" s="3" t="s">
        <v>13</v>
      </c>
      <c r="O132" s="4" t="s">
        <v>701</v>
      </c>
      <c r="P132" s="4" t="str" cm="1">
        <f t="array" ref="P132">GetURL(O132)</f>
        <v>https://careeradvancement.wufoo.com/cabinet/39d1bb1c-db03-4e1e-9567-77256febf75e</v>
      </c>
      <c r="Q132" s="4"/>
      <c r="R132" s="3" t="s">
        <v>112</v>
      </c>
      <c r="S132" s="3"/>
      <c r="T132" s="5">
        <v>45700.522592592592</v>
      </c>
      <c r="U132" s="3" t="s">
        <v>113</v>
      </c>
      <c r="V132" s="3"/>
      <c r="W132" s="3"/>
      <c r="X132" s="3" t="s">
        <v>702</v>
      </c>
      <c r="Y132" s="3">
        <v>1</v>
      </c>
      <c r="Z132" s="3">
        <v>1</v>
      </c>
    </row>
    <row r="133" spans="1:26" ht="16" x14ac:dyDescent="0.2">
      <c r="A133" s="3">
        <v>97</v>
      </c>
      <c r="B133" s="3" t="s">
        <v>703</v>
      </c>
      <c r="C133" s="3" t="s">
        <v>499</v>
      </c>
      <c r="D133" s="4" t="s">
        <v>704</v>
      </c>
      <c r="E133" s="3" t="s">
        <v>109</v>
      </c>
      <c r="F133" s="3"/>
      <c r="G133" s="3" t="s">
        <v>110</v>
      </c>
      <c r="H133" s="3" t="s">
        <v>111</v>
      </c>
      <c r="I133" s="3"/>
      <c r="J133" s="3"/>
      <c r="K133" s="3"/>
      <c r="L133" s="3"/>
      <c r="M133" s="3"/>
      <c r="N133" s="3" t="s">
        <v>13</v>
      </c>
      <c r="O133" s="4" t="s">
        <v>501</v>
      </c>
      <c r="P133" s="4" t="str" cm="1">
        <f t="array" ref="P133">GetURL(O133)</f>
        <v>https://careeradvancement.wufoo.com/cabinet/99b08443-bfce-46b1-a183-1f115f2c978c</v>
      </c>
      <c r="Q133" s="4"/>
      <c r="R133" s="3" t="s">
        <v>112</v>
      </c>
      <c r="S133" s="3"/>
      <c r="T133" s="5">
        <v>45699.450289351851</v>
      </c>
      <c r="U133" s="3" t="s">
        <v>113</v>
      </c>
      <c r="V133" s="3"/>
      <c r="W133" s="3"/>
      <c r="X133" s="3" t="s">
        <v>502</v>
      </c>
      <c r="Y133" s="3">
        <v>1</v>
      </c>
      <c r="Z133" s="3">
        <v>1</v>
      </c>
    </row>
    <row r="134" spans="1:26" ht="16" x14ac:dyDescent="0.2">
      <c r="A134" s="3">
        <v>76</v>
      </c>
      <c r="B134" s="3" t="s">
        <v>705</v>
      </c>
      <c r="C134" s="3" t="s">
        <v>706</v>
      </c>
      <c r="D134" s="4" t="s">
        <v>707</v>
      </c>
      <c r="E134" s="3" t="s">
        <v>162</v>
      </c>
      <c r="F134" s="3"/>
      <c r="G134" s="3" t="s">
        <v>122</v>
      </c>
      <c r="H134" s="3"/>
      <c r="I134" s="3" t="s">
        <v>143</v>
      </c>
      <c r="J134" s="3"/>
      <c r="K134" s="3"/>
      <c r="L134" s="3"/>
      <c r="M134" s="3"/>
      <c r="N134" s="3" t="s">
        <v>13</v>
      </c>
      <c r="O134" s="4" t="s">
        <v>708</v>
      </c>
      <c r="P134" s="4" t="str" cm="1">
        <f t="array" ref="P134">GetURL(O134)</f>
        <v>https://careeradvancement.wufoo.com/cabinet/e9c847fa-7c0f-455b-8ac5-450f14cce08e</v>
      </c>
      <c r="Q134" s="4"/>
      <c r="R134" s="3" t="s">
        <v>112</v>
      </c>
      <c r="S134" s="3"/>
      <c r="T134" s="5">
        <v>45696.990312499998</v>
      </c>
      <c r="U134" s="3" t="s">
        <v>113</v>
      </c>
      <c r="V134" s="3"/>
      <c r="W134" s="3"/>
      <c r="X134" s="3" t="s">
        <v>709</v>
      </c>
      <c r="Y134" s="3">
        <v>1</v>
      </c>
      <c r="Z134" s="3">
        <v>1</v>
      </c>
    </row>
    <row r="135" spans="1:26" ht="16" x14ac:dyDescent="0.2">
      <c r="A135" s="3">
        <v>118</v>
      </c>
      <c r="B135" s="3" t="s">
        <v>710</v>
      </c>
      <c r="C135" s="3" t="s">
        <v>711</v>
      </c>
      <c r="D135" s="4" t="s">
        <v>712</v>
      </c>
      <c r="E135" s="3" t="s">
        <v>109</v>
      </c>
      <c r="F135" s="3"/>
      <c r="G135" s="3" t="s">
        <v>110</v>
      </c>
      <c r="H135" s="3" t="s">
        <v>168</v>
      </c>
      <c r="I135" s="3"/>
      <c r="J135" s="3"/>
      <c r="K135" s="3"/>
      <c r="L135" s="3"/>
      <c r="M135" s="3"/>
      <c r="N135" s="3" t="s">
        <v>13</v>
      </c>
      <c r="O135" s="6"/>
      <c r="P135" s="4" t="str" cm="1">
        <f t="array" ref="P135">GetURL(O135)</f>
        <v/>
      </c>
      <c r="Q135" s="4"/>
      <c r="R135" s="3" t="s">
        <v>112</v>
      </c>
      <c r="S135" s="3"/>
      <c r="T135" s="5">
        <v>45704.93822916667</v>
      </c>
      <c r="U135" s="3" t="s">
        <v>113</v>
      </c>
      <c r="V135" s="3"/>
      <c r="W135" s="3"/>
      <c r="X135" s="3" t="s">
        <v>713</v>
      </c>
      <c r="Y135" s="3">
        <v>1</v>
      </c>
      <c r="Z135" s="3">
        <v>1</v>
      </c>
    </row>
    <row r="136" spans="1:26" ht="16" x14ac:dyDescent="0.2">
      <c r="A136" s="3">
        <v>30</v>
      </c>
      <c r="B136" s="3" t="s">
        <v>714</v>
      </c>
      <c r="C136" s="3" t="s">
        <v>715</v>
      </c>
      <c r="D136" s="4" t="s">
        <v>716</v>
      </c>
      <c r="E136" s="3" t="s">
        <v>109</v>
      </c>
      <c r="F136" s="3"/>
      <c r="G136" s="3" t="s">
        <v>110</v>
      </c>
      <c r="H136" s="3" t="s">
        <v>168</v>
      </c>
      <c r="I136" s="3"/>
      <c r="J136" s="3"/>
      <c r="K136" s="3"/>
      <c r="L136" s="3"/>
      <c r="M136" s="3"/>
      <c r="N136" s="3" t="s">
        <v>13</v>
      </c>
      <c r="O136" s="4" t="s">
        <v>717</v>
      </c>
      <c r="P136" s="4" t="str" cm="1">
        <f t="array" ref="P136">GetURL(O136)</f>
        <v>https://careeradvancement.wufoo.com/cabinet/2bd19a85-eca4-4e7b-98f9-f9d7799b9392</v>
      </c>
      <c r="Q136" s="4"/>
      <c r="R136" s="3" t="s">
        <v>112</v>
      </c>
      <c r="S136" s="3"/>
      <c r="T136" s="5">
        <v>45681.636377314811</v>
      </c>
      <c r="U136" s="3" t="s">
        <v>113</v>
      </c>
      <c r="V136" s="3"/>
      <c r="W136" s="3"/>
      <c r="X136" s="3" t="s">
        <v>718</v>
      </c>
      <c r="Y136" s="3">
        <v>1</v>
      </c>
      <c r="Z136" s="3">
        <v>1</v>
      </c>
    </row>
    <row r="137" spans="1:26" ht="16" x14ac:dyDescent="0.2">
      <c r="A137" s="3">
        <v>62</v>
      </c>
      <c r="B137" s="3" t="s">
        <v>719</v>
      </c>
      <c r="C137" s="3" t="s">
        <v>720</v>
      </c>
      <c r="D137" s="4" t="s">
        <v>721</v>
      </c>
      <c r="E137" s="3" t="s">
        <v>235</v>
      </c>
      <c r="F137" s="3"/>
      <c r="G137" s="3" t="s">
        <v>122</v>
      </c>
      <c r="H137" s="3"/>
      <c r="I137" s="3" t="s">
        <v>123</v>
      </c>
      <c r="J137" s="3"/>
      <c r="K137" s="3"/>
      <c r="L137" s="3"/>
      <c r="M137" s="3"/>
      <c r="N137" s="3" t="s">
        <v>13</v>
      </c>
      <c r="O137" s="6"/>
      <c r="P137" s="4" t="str" cm="1">
        <f t="array" ref="P137">GetURL(O137)</f>
        <v/>
      </c>
      <c r="Q137" s="4"/>
      <c r="R137" s="3" t="s">
        <v>112</v>
      </c>
      <c r="S137" s="3"/>
      <c r="T137" s="5">
        <v>45692.603993055556</v>
      </c>
      <c r="U137" s="3" t="s">
        <v>113</v>
      </c>
      <c r="V137" s="3"/>
      <c r="W137" s="3"/>
      <c r="X137" s="3" t="s">
        <v>722</v>
      </c>
      <c r="Y137" s="3">
        <v>1</v>
      </c>
      <c r="Z137" s="3">
        <v>1</v>
      </c>
    </row>
    <row r="138" spans="1:26" ht="16" x14ac:dyDescent="0.2">
      <c r="A138" s="3">
        <v>139</v>
      </c>
      <c r="B138" s="3" t="s">
        <v>723</v>
      </c>
      <c r="C138" s="3" t="s">
        <v>724</v>
      </c>
      <c r="D138" s="4" t="s">
        <v>725</v>
      </c>
      <c r="E138" s="3" t="s">
        <v>109</v>
      </c>
      <c r="F138" s="3"/>
      <c r="G138" s="3" t="s">
        <v>122</v>
      </c>
      <c r="H138" s="3"/>
      <c r="I138" s="3" t="s">
        <v>143</v>
      </c>
      <c r="J138" s="3"/>
      <c r="K138" s="3"/>
      <c r="L138" s="3"/>
      <c r="M138" s="3"/>
      <c r="N138" s="3" t="s">
        <v>14</v>
      </c>
      <c r="O138" s="4" t="s">
        <v>726</v>
      </c>
      <c r="P138" s="4" t="str" cm="1">
        <f t="array" ref="P138">GetURL(O138)</f>
        <v>https://careeradvancement.wufoo.com/cabinet/cdaf4b8e-ea28-44c9-ae4b-76f64fdff5b0</v>
      </c>
      <c r="Q138" s="4"/>
      <c r="R138" s="3" t="s">
        <v>112</v>
      </c>
      <c r="S138" s="3"/>
      <c r="T138" s="5">
        <v>45706.42150462963</v>
      </c>
      <c r="U138" s="3" t="s">
        <v>113</v>
      </c>
      <c r="V138" s="3"/>
      <c r="W138" s="3"/>
      <c r="X138" s="3" t="s">
        <v>727</v>
      </c>
      <c r="Y138" s="3">
        <v>1</v>
      </c>
      <c r="Z138" s="3">
        <v>1</v>
      </c>
    </row>
    <row r="139" spans="1:26" ht="16" x14ac:dyDescent="0.2">
      <c r="A139" s="3">
        <v>71</v>
      </c>
      <c r="B139" s="3" t="s">
        <v>728</v>
      </c>
      <c r="C139" s="3" t="s">
        <v>729</v>
      </c>
      <c r="D139" s="4" t="s">
        <v>730</v>
      </c>
      <c r="E139" s="3" t="s">
        <v>7</v>
      </c>
      <c r="F139" s="3" t="s">
        <v>731</v>
      </c>
      <c r="G139" s="3" t="s">
        <v>122</v>
      </c>
      <c r="H139" s="3"/>
      <c r="I139" s="3" t="s">
        <v>123</v>
      </c>
      <c r="J139" s="3"/>
      <c r="K139" s="3"/>
      <c r="L139" s="3"/>
      <c r="M139" s="3" t="s">
        <v>732</v>
      </c>
      <c r="N139" s="3" t="s">
        <v>13</v>
      </c>
      <c r="O139" s="6"/>
      <c r="P139" s="4" t="str" cm="1">
        <f t="array" ref="P139">GetURL(O139)</f>
        <v/>
      </c>
      <c r="Q139" s="4"/>
      <c r="R139" s="3" t="s">
        <v>112</v>
      </c>
      <c r="S139" s="3" t="s">
        <v>733</v>
      </c>
      <c r="T139" s="5">
        <v>45695.049305555556</v>
      </c>
      <c r="U139" s="3" t="s">
        <v>113</v>
      </c>
      <c r="V139" s="3"/>
      <c r="W139" s="3"/>
      <c r="X139" s="3" t="s">
        <v>734</v>
      </c>
      <c r="Y139" s="3">
        <v>1</v>
      </c>
      <c r="Z139" s="3">
        <v>1</v>
      </c>
    </row>
    <row r="140" spans="1:26" ht="16" x14ac:dyDescent="0.2">
      <c r="A140" s="3">
        <v>34</v>
      </c>
      <c r="B140" s="3" t="s">
        <v>735</v>
      </c>
      <c r="C140" s="3" t="s">
        <v>444</v>
      </c>
      <c r="D140" s="4" t="s">
        <v>736</v>
      </c>
      <c r="E140" s="3" t="s">
        <v>109</v>
      </c>
      <c r="F140" s="3"/>
      <c r="G140" s="3" t="s">
        <v>110</v>
      </c>
      <c r="H140" s="3" t="s">
        <v>156</v>
      </c>
      <c r="I140" s="3"/>
      <c r="J140" s="3"/>
      <c r="K140" s="3"/>
      <c r="L140" s="3"/>
      <c r="M140" s="3"/>
      <c r="N140" s="3" t="s">
        <v>13</v>
      </c>
      <c r="O140" s="4" t="s">
        <v>737</v>
      </c>
      <c r="P140" s="4" t="str" cm="1">
        <f t="array" ref="P140">GetURL(O140)</f>
        <v>https://careeradvancement.wufoo.com/cabinet/0b202c67-a048-4102-baed-3e309ec01207</v>
      </c>
      <c r="Q140" s="4"/>
      <c r="R140" s="3" t="s">
        <v>112</v>
      </c>
      <c r="S140" s="3"/>
      <c r="T140" s="5">
        <v>45681.829317129632</v>
      </c>
      <c r="U140" s="3" t="s">
        <v>113</v>
      </c>
      <c r="V140" s="3"/>
      <c r="W140" s="3"/>
      <c r="X140" s="3" t="s">
        <v>738</v>
      </c>
      <c r="Y140" s="3">
        <v>1</v>
      </c>
      <c r="Z140" s="3">
        <v>1</v>
      </c>
    </row>
    <row r="141" spans="1:26" x14ac:dyDescent="0.2">
      <c r="P141" s="4" t="str" cm="1">
        <f t="array" ref="P141">GetURL(O141)</f>
        <v/>
      </c>
    </row>
    <row r="142" spans="1:26" x14ac:dyDescent="0.2">
      <c r="P142" s="4" t="str" cm="1">
        <f t="array" ref="P142">GetURL(O142)</f>
        <v/>
      </c>
    </row>
    <row r="143" spans="1:26" x14ac:dyDescent="0.2">
      <c r="P143" s="4" t="str" cm="1">
        <f t="array" ref="P143">GetURL(O143)</f>
        <v/>
      </c>
    </row>
    <row r="144" spans="1:26" x14ac:dyDescent="0.2">
      <c r="F144" s="22" t="s">
        <v>739</v>
      </c>
      <c r="G144">
        <f>COUNTIF(G2:G140, "*Undergraduate*")</f>
        <v>70</v>
      </c>
      <c r="P144" s="4" t="str" cm="1">
        <f t="array" ref="P144">GetURL(O144)</f>
        <v/>
      </c>
    </row>
    <row r="145" spans="6:16" x14ac:dyDescent="0.2">
      <c r="F145" s="22" t="s">
        <v>5</v>
      </c>
      <c r="G145">
        <f>COUNTIF(G2:G140, "Graduate Student")</f>
        <v>49</v>
      </c>
      <c r="P145" s="4" t="str" cm="1">
        <f t="array" ref="P145">GetURL(O145)</f>
        <v/>
      </c>
    </row>
    <row r="146" spans="6:16" x14ac:dyDescent="0.2">
      <c r="F146" s="22" t="s">
        <v>6</v>
      </c>
      <c r="G146">
        <f>COUNTIF(G2:G140, "*Postdoctoral*")</f>
        <v>17</v>
      </c>
      <c r="P146" s="4" t="str" cm="1">
        <f t="array" ref="P146">GetURL(O146)</f>
        <v/>
      </c>
    </row>
    <row r="147" spans="6:16" x14ac:dyDescent="0.2">
      <c r="F147" s="22" t="s">
        <v>7</v>
      </c>
      <c r="G147">
        <f>COUNTIF(G2:G140, "*Other*")</f>
        <v>3</v>
      </c>
    </row>
    <row r="148" spans="6:16" x14ac:dyDescent="0.2">
      <c r="F148" s="22" t="s">
        <v>740</v>
      </c>
      <c r="G148">
        <f>SUM(G144:G147)</f>
        <v>139</v>
      </c>
    </row>
  </sheetData>
  <sortState xmlns:xlrd2="http://schemas.microsoft.com/office/spreadsheetml/2017/richdata2" ref="A2:Z141">
    <sortCondition ref="B2:B141"/>
  </sortState>
  <hyperlinks>
    <hyperlink ref="D34" r:id="rId1" xr:uid="{189FD169-2E67-4422-87C3-19794C5C59C0}"/>
    <hyperlink ref="O34" r:id="rId2" xr:uid="{50FA7145-20A5-4257-B2D4-22873BEE0ABB}"/>
    <hyperlink ref="D54" r:id="rId3" xr:uid="{C31888A2-6816-4F85-82C1-7D94A92528C8}"/>
    <hyperlink ref="O54" r:id="rId4" xr:uid="{C3BA1416-8083-41BF-BD24-24DF9E046DC2}"/>
    <hyperlink ref="D23" r:id="rId5" xr:uid="{B8ABB6EA-D02D-4F3C-8559-693E43B14D62}"/>
    <hyperlink ref="D101" r:id="rId6" xr:uid="{AEA4C6A8-5699-4C98-A500-497AC4531C9A}"/>
    <hyperlink ref="O101" r:id="rId7" xr:uid="{6EB08509-B3F7-4B79-B024-7878421974B1}"/>
    <hyperlink ref="D72" r:id="rId8" xr:uid="{6CC36FF4-7CB6-4C16-A99F-7A62F3B1D377}"/>
    <hyperlink ref="D92" r:id="rId9" xr:uid="{A01D633C-9584-48FF-9536-E37470AF2E97}"/>
    <hyperlink ref="O92" r:id="rId10" xr:uid="{EF7B8F46-9E69-4AC3-8B4F-5244900E0831}"/>
    <hyperlink ref="D22" r:id="rId11" xr:uid="{60F447A3-2668-43FC-B2A1-C47D432F9621}"/>
    <hyperlink ref="O22" r:id="rId12" xr:uid="{A34C6AEE-804C-4286-B264-34C8C94552AF}"/>
    <hyperlink ref="D102" r:id="rId13" xr:uid="{BA0B1405-A115-4CE6-AAAF-DA19D373FD5B}"/>
    <hyperlink ref="O102" r:id="rId14" xr:uid="{8741C921-4016-4C26-858A-5C23CAD90A95}"/>
    <hyperlink ref="D36" r:id="rId15" xr:uid="{BEF86EE9-358C-4C0B-8958-875CCCADD357}"/>
    <hyperlink ref="O36" r:id="rId16" xr:uid="{D71D871B-AAEF-48FC-A22F-535ED2A300E2}"/>
    <hyperlink ref="D63" r:id="rId17" xr:uid="{AA1E5E32-826C-4419-A4EF-13511E98F917}"/>
    <hyperlink ref="D110" r:id="rId18" xr:uid="{80CF7812-C897-4B68-BCED-618937C6D191}"/>
    <hyperlink ref="O110" r:id="rId19" xr:uid="{FCFCBB4E-7390-4020-A97E-E5963C59989F}"/>
    <hyperlink ref="D30" r:id="rId20" xr:uid="{67CABC61-BCBB-4216-BFB6-1C532898B035}"/>
    <hyperlink ref="O30" r:id="rId21" xr:uid="{AF739460-CB3B-4E0D-8BD2-8B8457B5AEAA}"/>
    <hyperlink ref="D28" r:id="rId22" xr:uid="{19A8912C-1470-4D28-9C2C-C825E6E3FBCF}"/>
    <hyperlink ref="O28" r:id="rId23" xr:uid="{449B3839-C8D9-4D33-BB65-F185AA2B7463}"/>
    <hyperlink ref="D9" r:id="rId24" xr:uid="{FD704F2C-AAC6-4D60-8249-2B02A8C3827C}"/>
    <hyperlink ref="O9" r:id="rId25" xr:uid="{B128FBFF-753C-44BC-96C1-F66E9ED4EEEA}"/>
    <hyperlink ref="D2" r:id="rId26" xr:uid="{D6DC07B6-5F83-418F-996E-1427AEC7D48A}"/>
    <hyperlink ref="D62" r:id="rId27" xr:uid="{AD0CE12E-2FE6-4EE2-BB24-F3914DFEE272}"/>
    <hyperlink ref="O62" r:id="rId28" xr:uid="{6BD91191-B5A6-4E9B-9508-133CD2D949EA}"/>
    <hyperlink ref="D50" r:id="rId29" xr:uid="{D7FC1A94-0292-4E1C-ADEE-A568AA07338D}"/>
    <hyperlink ref="D127" r:id="rId30" xr:uid="{5E730E54-70D9-4206-AB4B-CA431E13AF8F}"/>
    <hyperlink ref="O127" r:id="rId31" xr:uid="{B2631A55-55B1-4E3E-B459-A9DEECB5B45B}"/>
    <hyperlink ref="D13" r:id="rId32" xr:uid="{35AA0F80-9EEC-4639-85C5-670F9F5825E2}"/>
    <hyperlink ref="O13" r:id="rId33" xr:uid="{24D99A51-D417-46D9-9D45-CFB9281562EB}"/>
    <hyperlink ref="D104" r:id="rId34" xr:uid="{F2D085E5-65B1-451C-8756-CA27D5305799}"/>
    <hyperlink ref="O104" r:id="rId35" xr:uid="{95A4B908-E9FF-4189-877E-95EB48D08794}"/>
    <hyperlink ref="D71" r:id="rId36" xr:uid="{3CA5CEC5-0949-4DC9-89EA-8BA0BFA86282}"/>
    <hyperlink ref="O71" r:id="rId37" xr:uid="{37BB66C1-A330-4704-9318-3BE6948FDC07}"/>
    <hyperlink ref="D106" r:id="rId38" xr:uid="{D2636B63-9E06-4D44-A09D-648EB95FDAC3}"/>
    <hyperlink ref="D38" r:id="rId39" xr:uid="{7A49DA5C-DB02-4E28-B718-30DAFF9373A4}"/>
    <hyperlink ref="O38" r:id="rId40" xr:uid="{AFA89F19-163E-4410-9907-8065E77F4881}"/>
    <hyperlink ref="D64" r:id="rId41" xr:uid="{F9B545F4-5688-4C71-BF43-DF68845253DE}"/>
    <hyperlink ref="O64" r:id="rId42" xr:uid="{488825AA-4F5D-4144-ACBF-ECE626F26527}"/>
    <hyperlink ref="D130" r:id="rId43" xr:uid="{EA9D0D12-EE02-4A72-B150-8E647705D567}"/>
    <hyperlink ref="O130" r:id="rId44" xr:uid="{B940C5F1-AEEC-4E93-B08E-9D0E807EC910}"/>
    <hyperlink ref="D3" r:id="rId45" xr:uid="{D2D215C6-1F91-48B5-B422-CDA379EF86BF}"/>
    <hyperlink ref="D18" r:id="rId46" xr:uid="{F85FF6F3-5124-4FDF-ACB5-3FFECE22EC89}"/>
    <hyperlink ref="O18" r:id="rId47" xr:uid="{C7CA819E-967D-4059-8395-D8C776B9D6AC}"/>
    <hyperlink ref="D136" r:id="rId48" xr:uid="{DF54B493-C05D-4631-85C0-D870B891A7C6}"/>
    <hyperlink ref="O136" r:id="rId49" xr:uid="{0569F3AC-F41D-46F1-B7C3-9AF99DB7B5F9}"/>
    <hyperlink ref="D61" r:id="rId50" xr:uid="{408B10F2-B8FC-407C-9F4C-5837BDDB4418}"/>
    <hyperlink ref="O61" r:id="rId51" xr:uid="{217E479D-B0C5-4DFF-A78B-CB46F6D13AFF}"/>
    <hyperlink ref="D90" r:id="rId52" xr:uid="{FE9759BF-172B-48A2-8166-82E017FC6099}"/>
    <hyperlink ref="O90" r:id="rId53" xr:uid="{BCA56F9B-84F7-47A3-AED3-3ACDE5C7842F}"/>
    <hyperlink ref="D140" r:id="rId54" xr:uid="{84236EFE-5D31-4A90-B957-CBB7FA690BBC}"/>
    <hyperlink ref="O140" r:id="rId55" xr:uid="{A3C7C670-A0FB-447E-BD56-E86BEA24AD4C}"/>
    <hyperlink ref="D35" r:id="rId56" xr:uid="{2942E25E-23A5-4160-8E1D-2C8FDD5F3713}"/>
    <hyperlink ref="O35" r:id="rId57" xr:uid="{C0851F02-1670-4612-BBF7-23BB67AB29C6}"/>
    <hyperlink ref="D100" r:id="rId58" xr:uid="{D72575E5-F2C8-49C9-A441-83E2FA62D488}"/>
    <hyperlink ref="O100" r:id="rId59" xr:uid="{9C900823-956F-43D2-81AA-6905A861F23B}"/>
    <hyperlink ref="D15" r:id="rId60" xr:uid="{0258D500-8CE0-40F4-B5F4-9D2C44FC1845}"/>
    <hyperlink ref="O15" r:id="rId61" xr:uid="{B92149EA-94A2-46AB-BB24-847B8135B52E}"/>
    <hyperlink ref="D47" r:id="rId62" xr:uid="{103DD6B8-95AA-4200-BCF3-AB3B3F97E762}"/>
    <hyperlink ref="O47" r:id="rId63" xr:uid="{5CEB9211-B4D0-4854-884B-FF420A4889A1}"/>
    <hyperlink ref="D70" r:id="rId64" xr:uid="{ACD40E09-3BC8-4F97-BC91-3CB603A151A4}"/>
    <hyperlink ref="O70" r:id="rId65" xr:uid="{C5CD940F-701C-402B-9FDC-91893FEA63D5}"/>
    <hyperlink ref="D124" r:id="rId66" xr:uid="{B2D8A853-48D2-455B-AA8C-CA57E21596CB}"/>
    <hyperlink ref="O124" r:id="rId67" xr:uid="{7CE8308C-E736-4986-9DCC-13EB0E05CF58}"/>
    <hyperlink ref="D24" r:id="rId68" xr:uid="{D541D488-C390-41D7-8A91-E17199A0966A}"/>
    <hyperlink ref="O24" r:id="rId69" xr:uid="{4AD62850-AF22-47FF-9E92-A8FA199BF45C}"/>
    <hyperlink ref="D81" r:id="rId70" xr:uid="{6785225F-8529-4759-BF48-FA408EBA6A62}"/>
    <hyperlink ref="O81" r:id="rId71" xr:uid="{F19C7084-54D5-4FDC-9BCB-7EFE99831B7E}"/>
    <hyperlink ref="D109" r:id="rId72" xr:uid="{1DDBE6D7-C775-4D5A-AF26-C3DC9D0AD065}"/>
    <hyperlink ref="O109" r:id="rId73" xr:uid="{F54BC96C-B4D5-49CD-95A5-A40B1B236F79}"/>
    <hyperlink ref="D65" r:id="rId74" xr:uid="{496777A6-006F-4079-B0B1-7752F8C71727}"/>
    <hyperlink ref="O65" r:id="rId75" xr:uid="{DE74DCB7-D7DA-487F-AD27-0C9201FDF885}"/>
    <hyperlink ref="D129" r:id="rId76" xr:uid="{D88E0194-AB3B-4B94-A6B9-A0463D25A456}"/>
    <hyperlink ref="D51" r:id="rId77" xr:uid="{AB4735A5-C849-4B34-BCEA-2066B7885D24}"/>
    <hyperlink ref="O51" r:id="rId78" xr:uid="{33E1F357-5F2F-41D7-A427-FA33D2E62572}"/>
    <hyperlink ref="D39" r:id="rId79" xr:uid="{30A1A790-176D-4697-80C6-71219D1BEA5E}"/>
    <hyperlink ref="D53" r:id="rId80" xr:uid="{3F95676F-25D0-44E5-B935-35CAD678C682}"/>
    <hyperlink ref="D86" r:id="rId81" xr:uid="{836B2768-BE05-4CE6-B26B-3F242BE0E1B9}"/>
    <hyperlink ref="D40" r:id="rId82" xr:uid="{F4BFBB4A-0FD0-48AF-8B2E-9BF32C1CFB54}"/>
    <hyperlink ref="D56" r:id="rId83" xr:uid="{02766A73-70F9-469A-87DC-CD1BF9560179}"/>
    <hyperlink ref="O56" r:id="rId84" xr:uid="{0DD63D30-51D5-4EF3-9F9C-A31B9DDE612D}"/>
    <hyperlink ref="D125" r:id="rId85" xr:uid="{038E1408-794C-4BB7-AF7C-6DC37A1F1FBC}"/>
    <hyperlink ref="O125" r:id="rId86" xr:uid="{E3B8ECED-2637-4A06-9CAF-9ED2EBB2929C}"/>
    <hyperlink ref="D12" r:id="rId87" xr:uid="{B09ECC83-C7E8-4596-A316-4E7D53068DA4}"/>
    <hyperlink ref="O12" r:id="rId88" xr:uid="{EECCED43-F5A3-49F9-A378-ED39755A9DFE}"/>
    <hyperlink ref="D116" r:id="rId89" xr:uid="{37A1EC90-4D4C-4F5C-80EE-F705EE25D1D0}"/>
    <hyperlink ref="D115" r:id="rId90" xr:uid="{1AF5C0B5-A8DC-4351-9543-F405A69E7C41}"/>
    <hyperlink ref="D122" r:id="rId91" xr:uid="{A37BF4AB-8B42-4DD4-9869-B5A8C5323618}"/>
    <hyperlink ref="O122" r:id="rId92" xr:uid="{AC1C3ECA-4958-4936-9445-8467615B939F}"/>
    <hyperlink ref="D68" r:id="rId93" xr:uid="{9527FC77-95F9-48AB-902A-2B697B5E533C}"/>
    <hyperlink ref="O68" r:id="rId94" xr:uid="{63826D47-98BA-4E5F-99FD-21D64707DD90}"/>
    <hyperlink ref="D108" r:id="rId95" xr:uid="{637063DA-0667-4569-BADE-E0A74768F2EA}"/>
    <hyperlink ref="O108" r:id="rId96" xr:uid="{C085244B-8084-4736-8EDD-4244976057DC}"/>
    <hyperlink ref="D52" r:id="rId97" xr:uid="{8CED58D7-E6AE-4906-8338-77DEAE1EAF12}"/>
    <hyperlink ref="O52" r:id="rId98" xr:uid="{BC65C461-6CCD-41BD-9BBF-D5E5F8E47369}"/>
    <hyperlink ref="D103" r:id="rId99" xr:uid="{341C41DF-3949-4F6B-873D-BB31715615C9}"/>
    <hyperlink ref="D137" r:id="rId100" xr:uid="{6F792602-1504-410E-9CAE-CF1544E629A4}"/>
    <hyperlink ref="D73" r:id="rId101" xr:uid="{4C249451-D56C-4A5C-9CAD-DF3A9735D77F}"/>
    <hyperlink ref="O73" r:id="rId102" xr:uid="{5B044981-226F-48D5-9185-80EAE3307AA4}"/>
    <hyperlink ref="D91" r:id="rId103" xr:uid="{97F43084-B6EC-4FB1-BB3D-B108F0448E77}"/>
    <hyperlink ref="O91" r:id="rId104" xr:uid="{EFD28717-22B1-48CA-902F-657F5C6D3139}"/>
    <hyperlink ref="D75" r:id="rId105" xr:uid="{835CA9D0-30B8-496B-932E-C4DB20CEF4B3}"/>
    <hyperlink ref="O75" r:id="rId106" xr:uid="{F7928353-2F4A-4DC9-8A10-E86BE98FE297}"/>
    <hyperlink ref="D11" r:id="rId107" xr:uid="{63C2CA44-2254-4C4C-A207-A8E4A988814F}"/>
    <hyperlink ref="O11" r:id="rId108" xr:uid="{2DE8665B-6891-4BAA-98B6-84DD81C04552}"/>
    <hyperlink ref="D37" r:id="rId109" xr:uid="{4850AF17-7036-4DE8-A535-B77365500ED7}"/>
    <hyperlink ref="O37" r:id="rId110" xr:uid="{C61C26F2-F828-4738-9563-225A35A1054E}"/>
    <hyperlink ref="D43" r:id="rId111" xr:uid="{0E71DEF6-BC38-4EBF-89C9-319AA9F73DD0}"/>
    <hyperlink ref="O43" r:id="rId112" xr:uid="{203BDED6-3CAD-4977-A98F-1531D939AF25}"/>
    <hyperlink ref="D85" r:id="rId113" xr:uid="{83980B52-D881-4E75-BE74-9A579E722983}"/>
    <hyperlink ref="O85" r:id="rId114" xr:uid="{A2216E9C-B783-459A-AC06-EBC8AE953C77}"/>
    <hyperlink ref="D32" r:id="rId115" xr:uid="{0E87C527-DFA8-4EE4-9058-CCC49A100316}"/>
    <hyperlink ref="O32" r:id="rId116" xr:uid="{2E708CFE-7CD0-4E75-947A-0ECB896A15A4}"/>
    <hyperlink ref="D139" r:id="rId117" xr:uid="{C4275C9C-B948-4250-ABD6-10B1F156587A}"/>
    <hyperlink ref="D58" r:id="rId118" xr:uid="{863CFDF6-8F70-41F0-8662-B39092A1DC2F}"/>
    <hyperlink ref="O58" r:id="rId119" xr:uid="{62BCA351-77FA-45B0-BA4A-D044544E5767}"/>
    <hyperlink ref="D10" r:id="rId120" xr:uid="{C177E199-4B3C-40FA-95B1-0BBF596EE064}"/>
    <hyperlink ref="O10" r:id="rId121" xr:uid="{D8BD1691-8980-40A6-9AC9-0AEF4E564D45}"/>
    <hyperlink ref="D57" r:id="rId122" xr:uid="{48604C73-A3BC-4CCD-99F1-59EA2E91DED3}"/>
    <hyperlink ref="O57" r:id="rId123" xr:uid="{2F4D1BFC-A98F-4DF7-8DBF-22578673966B}"/>
    <hyperlink ref="D134" r:id="rId124" xr:uid="{98715F2F-1F24-4D7A-9F81-A26418B3134D}"/>
    <hyperlink ref="O134" r:id="rId125" xr:uid="{52F3E66E-BECF-4180-B75A-27F14FF7288A}"/>
    <hyperlink ref="D99" r:id="rId126" xr:uid="{C2E8E382-4A77-4387-B720-C2F8EB97E2DB}"/>
    <hyperlink ref="O99" r:id="rId127" xr:uid="{AC36B671-E17B-4A6C-9027-B375AE05B083}"/>
    <hyperlink ref="D49" r:id="rId128" xr:uid="{1C789107-7E32-4ADE-8C96-48E776C5E48B}"/>
    <hyperlink ref="D105" r:id="rId129" xr:uid="{473DDCCE-35DB-49D6-BCBB-5BAF6C686B17}"/>
    <hyperlink ref="O105" r:id="rId130" xr:uid="{A459B3A6-49BC-4CD8-949F-6474AA9AD5A4}"/>
    <hyperlink ref="D7" r:id="rId131" xr:uid="{15380203-7600-4571-8599-49BD6FB2B47A}"/>
    <hyperlink ref="D66" r:id="rId132" xr:uid="{1E304CE1-6171-4453-8562-9CEB70C57965}"/>
    <hyperlink ref="O66" r:id="rId133" xr:uid="{91FF7ECB-2324-484E-BBF3-C3EE62C46FFA}"/>
    <hyperlink ref="D55" r:id="rId134" xr:uid="{EE62F274-F34D-4457-8F37-DBBEC5FDCF22}"/>
    <hyperlink ref="D45" r:id="rId135" xr:uid="{8BB11CCE-B336-46DA-B3F6-269579762DC4}"/>
    <hyperlink ref="O45" r:id="rId136" xr:uid="{678F5904-FEA4-438A-8AD3-71B9AAEF3C19}"/>
    <hyperlink ref="D29" r:id="rId137" xr:uid="{B11FACF8-09C0-40D6-B795-485E7A002DEE}"/>
    <hyperlink ref="O29" r:id="rId138" xr:uid="{5503852A-6BFD-4147-BE86-69B2971371F9}"/>
    <hyperlink ref="D123" r:id="rId139" xr:uid="{301C780F-8017-4CBD-B835-E59E014B3FCA}"/>
    <hyperlink ref="D113" r:id="rId140" xr:uid="{7A8916A5-9755-45C6-AC91-1E8109768E64}"/>
    <hyperlink ref="D6" r:id="rId141" xr:uid="{BEB0F9D8-349F-416D-927C-AB8C27F34620}"/>
    <hyperlink ref="O6" r:id="rId142" xr:uid="{0C3B24B7-0922-40B5-910B-251B090655C2}"/>
    <hyperlink ref="D119" r:id="rId143" xr:uid="{637D24D0-1C6D-4AA7-AF6A-CFF25D717416}"/>
    <hyperlink ref="D48" r:id="rId144" xr:uid="{F02D4BF9-FF03-43B3-B9DC-3B01151CB248}"/>
    <hyperlink ref="O48" r:id="rId145" xr:uid="{D88FC1C7-01B9-4AF2-A483-1733C2AC7BFD}"/>
    <hyperlink ref="D17" r:id="rId146" xr:uid="{ACF81283-0439-40B0-ACA0-A2BFE7671AB9}"/>
    <hyperlink ref="O17" r:id="rId147" xr:uid="{79012598-F7F8-4807-910B-D61AF3244A02}"/>
    <hyperlink ref="D87" r:id="rId148" xr:uid="{03B0713E-0285-4385-A929-2C553BA50A84}"/>
    <hyperlink ref="O87" r:id="rId149" xr:uid="{71E8CD74-63E6-404A-ABF0-A48EC42421DF}"/>
    <hyperlink ref="D41" r:id="rId150" xr:uid="{E5A0B0E9-A846-442A-BF05-87BA39A1AC16}"/>
    <hyperlink ref="O41" r:id="rId151" xr:uid="{B26F1F77-B3CA-48ED-9F7D-64BF9F9FDC26}"/>
    <hyperlink ref="D107" r:id="rId152" xr:uid="{5492B119-D7F3-4E03-AAB5-28A9167DEBC7}"/>
    <hyperlink ref="O107" r:id="rId153" xr:uid="{CC063F8F-1E02-4295-9A47-AF3DB915829F}"/>
    <hyperlink ref="D78" r:id="rId154" xr:uid="{AC1BF3D7-3E0B-43F5-8424-7E390A97924B}"/>
    <hyperlink ref="D128" r:id="rId155" xr:uid="{95BC48D2-EECA-451E-A046-C4485949A771}"/>
    <hyperlink ref="D26" r:id="rId156" xr:uid="{0E445A78-68DA-4F72-82B1-D9D5405A9C0E}"/>
    <hyperlink ref="O26" r:id="rId157" xr:uid="{734FCBF1-E067-4DBD-8093-95F1553F2D23}"/>
    <hyperlink ref="D133" r:id="rId158" xr:uid="{747A9D6A-4868-45D0-A05C-3FB784481345}"/>
    <hyperlink ref="O133" r:id="rId159" xr:uid="{F2554FC4-93BB-4DCB-97A5-1F4B4859A9DD}"/>
    <hyperlink ref="D33" r:id="rId160" xr:uid="{02341A01-C89A-4325-A7D9-3D0BF935E52C}"/>
    <hyperlink ref="D14" r:id="rId161" xr:uid="{3D177A15-1672-418D-ADA7-CF48F984AE37}"/>
    <hyperlink ref="O14" r:id="rId162" xr:uid="{43AF006B-448B-4F90-AADA-4436743E99A6}"/>
    <hyperlink ref="D21" r:id="rId163" xr:uid="{4E6BC3DF-C5EF-4BD8-862B-7E5B71EED980}"/>
    <hyperlink ref="O21" r:id="rId164" xr:uid="{40BE6F68-0037-4F33-A8B7-55F92E752D08}"/>
    <hyperlink ref="D44" r:id="rId165" xr:uid="{7160C565-AD90-4344-A8EA-ACB3CAA68D14}"/>
    <hyperlink ref="O44" r:id="rId166" xr:uid="{4050B508-E735-4968-9C06-93E8178862C6}"/>
    <hyperlink ref="D132" r:id="rId167" xr:uid="{C0248451-A055-488B-883A-9340DD6DA830}"/>
    <hyperlink ref="O132" r:id="rId168" xr:uid="{E9096FD5-882E-4CBE-887C-B854B8E3B8E3}"/>
    <hyperlink ref="D19" r:id="rId169" xr:uid="{57984FF4-91FB-4B87-8249-4662C9604FFD}"/>
    <hyperlink ref="O19" r:id="rId170" xr:uid="{20F12DE6-9412-44F7-B741-1F2EC8B3C73C}"/>
    <hyperlink ref="D131" r:id="rId171" xr:uid="{06729947-0952-4FBC-8B39-BAA723E72E24}"/>
    <hyperlink ref="D67" r:id="rId172" xr:uid="{9B893BAB-AFB6-4B72-B148-CEF78E941599}"/>
    <hyperlink ref="D4" r:id="rId173" xr:uid="{68489E14-A566-41CA-AEE3-4D3B0696FC5F}"/>
    <hyperlink ref="O4" r:id="rId174" xr:uid="{1C0BBBDE-ABB5-4C81-BD99-698B63B37DD1}"/>
    <hyperlink ref="D93" r:id="rId175" xr:uid="{A750B184-292F-455B-8CEE-0D7B55BA4D1A}"/>
    <hyperlink ref="O93" r:id="rId176" xr:uid="{33E49A0C-1532-479D-9E3D-AA8E51456E5C}"/>
    <hyperlink ref="D126" r:id="rId177" xr:uid="{C7DDCA14-DD39-40B1-8FF0-634D0C08C72B}"/>
    <hyperlink ref="D84" r:id="rId178" xr:uid="{479FB5F9-3DCF-4A3C-953E-C8841D60B4EE}"/>
    <hyperlink ref="O84" r:id="rId179" xr:uid="{8C102F19-4764-4070-99EC-2F8D1B6A6F5C}"/>
    <hyperlink ref="D20" r:id="rId180" xr:uid="{6951FF49-485D-4E58-B09C-0FA5BF188C6B}"/>
    <hyperlink ref="O20" r:id="rId181" xr:uid="{D3B84308-9E52-4106-9DC6-628054BBB7DB}"/>
    <hyperlink ref="D46" r:id="rId182" xr:uid="{30374EDA-1772-4F34-A032-D006E590FEFB}"/>
    <hyperlink ref="O46" r:id="rId183" xr:uid="{8BC3B32C-83C0-4816-8514-D831A15A4137}"/>
    <hyperlink ref="D31" r:id="rId184" xr:uid="{BC09961A-D8DE-4D2E-ABC7-A35638D706BD}"/>
    <hyperlink ref="D5" r:id="rId185" xr:uid="{D91B6E57-D0E3-4AA1-B376-28304ACB3023}"/>
    <hyperlink ref="D83" r:id="rId186" xr:uid="{684C5E36-06B9-49DE-82C3-6CCE7278319E}"/>
    <hyperlink ref="O83" r:id="rId187" xr:uid="{DD245F1E-A194-401F-85E3-BE0AFFD1357F}"/>
    <hyperlink ref="D118" r:id="rId188" xr:uid="{BE8FB418-F2DE-4A7D-AB26-ACF1F05A541B}"/>
    <hyperlink ref="O118" r:id="rId189" xr:uid="{F706CA29-D4DE-4772-9EC0-22589838F1E7}"/>
    <hyperlink ref="D97" r:id="rId190" xr:uid="{F30AC563-3D43-4CF4-8FC1-291C946BDADB}"/>
    <hyperlink ref="O97" r:id="rId191" xr:uid="{94E6A4E4-9C24-483C-A90A-8D73FDE1EA92}"/>
    <hyperlink ref="D135" r:id="rId192" xr:uid="{761D1FDB-78C6-4556-98A7-6C9918864848}"/>
    <hyperlink ref="D60" r:id="rId193" xr:uid="{245D1E2B-99F1-46F7-9EF7-C5A592E8B679}"/>
    <hyperlink ref="D25" r:id="rId194" xr:uid="{48F9E7BF-8007-4919-B652-55D6A4A80688}"/>
    <hyperlink ref="O25" r:id="rId195" xr:uid="{26C87A1B-F629-46C7-B376-D175E7C686E6}"/>
    <hyperlink ref="D79" r:id="rId196" xr:uid="{DDACD926-F11E-4F1E-A260-AF1EFD6FCB62}"/>
    <hyperlink ref="D16" r:id="rId197" xr:uid="{1C48DB28-DF1F-48CD-B08B-FB1AAFA198EB}"/>
    <hyperlink ref="O16" r:id="rId198" xr:uid="{B99C0F73-675C-4DF6-9914-EF88CE3E05C2}"/>
    <hyperlink ref="D121" r:id="rId199" xr:uid="{6C2F7A3E-520C-44E3-ABE4-EC5331062FF7}"/>
    <hyperlink ref="D120" r:id="rId200" xr:uid="{DE9C231B-EF87-498D-87E9-FD6C5E509D09}"/>
    <hyperlink ref="D96" r:id="rId201" xr:uid="{00E845E2-467E-4619-9EBF-C084041D0AA4}"/>
    <hyperlink ref="O96" r:id="rId202" xr:uid="{D857F38F-EF6F-42F6-A00C-B314F126150A}"/>
    <hyperlink ref="D42" r:id="rId203" xr:uid="{EAD6F99C-DA40-4975-935E-3E6A669C33CD}"/>
    <hyperlink ref="O42" r:id="rId204" xr:uid="{C4008677-D67A-4EAC-BA31-E027727E75D2}"/>
    <hyperlink ref="D80" r:id="rId205" xr:uid="{5D639363-2C15-47E6-94AA-B15BC51D3630}"/>
    <hyperlink ref="D95" r:id="rId206" xr:uid="{D921B1A2-7C4A-4CB9-AE44-E822BF718F45}"/>
    <hyperlink ref="O95" r:id="rId207" xr:uid="{34A3590E-0570-4F79-B329-1BB7F4642D90}"/>
    <hyperlink ref="D27" r:id="rId208" xr:uid="{8B31DEE0-A630-4FED-94B9-001996FAD18F}"/>
    <hyperlink ref="O27" r:id="rId209" xr:uid="{D814C6A5-C5EB-4BD4-9B5B-C6BCF62C65C2}"/>
    <hyperlink ref="D111" r:id="rId210" xr:uid="{0913082E-79FD-439A-93C3-8D9EFFF05E34}"/>
    <hyperlink ref="D74" r:id="rId211" xr:uid="{5F54C319-55C6-4028-93F3-020D39CC766B}"/>
    <hyperlink ref="O74" r:id="rId212" xr:uid="{DDEA57CC-B270-44F4-BAD9-7892139393BB}"/>
    <hyperlink ref="D8" r:id="rId213" xr:uid="{09D2A2B1-52D5-432B-9A47-060AC4E93C2A}"/>
    <hyperlink ref="D117" r:id="rId214" xr:uid="{3EF83508-CD37-48A4-8E4B-3F0AA1494CDA}"/>
    <hyperlink ref="O117" r:id="rId215" xr:uid="{3F70A742-40EE-4E9B-9BAF-976D3E96730B}"/>
    <hyperlink ref="D94" r:id="rId216" xr:uid="{EFA396EF-8585-47D9-A9BD-3AC5F2A3BD06}"/>
    <hyperlink ref="O94" r:id="rId217" xr:uid="{5C08425E-599B-4E59-B191-82D0395888D1}"/>
    <hyperlink ref="D114" r:id="rId218" xr:uid="{60E4F9F3-B2A2-4340-819E-A656D7017B3A}"/>
    <hyperlink ref="O114" r:id="rId219" xr:uid="{11B01CFA-B19B-42B2-99EC-3864D33A4A63}"/>
    <hyperlink ref="D76" r:id="rId220" xr:uid="{78C6CA44-F071-4FD2-82B8-0BAA2625EDD6}"/>
    <hyperlink ref="D77" r:id="rId221" xr:uid="{10A46574-EB6A-42CB-B8F5-A8E8271DDA6F}"/>
    <hyperlink ref="D112" r:id="rId222" xr:uid="{6AE14DA8-A53A-4821-ADB8-14A0DB6DCC67}"/>
    <hyperlink ref="O112" r:id="rId223" xr:uid="{CA4C8476-C88A-43EA-B4AE-C4400F878FAC}"/>
    <hyperlink ref="D138" r:id="rId224" xr:uid="{662F266C-C2FE-431E-8E87-2C5B6E8C7280}"/>
    <hyperlink ref="O138" r:id="rId225" xr:uid="{E8A4227F-5D5C-4520-83A4-1D27EE257EAC}"/>
    <hyperlink ref="D89" r:id="rId226" xr:uid="{26D47697-2A0E-4E1A-A1E8-90C2EF95A85B}"/>
    <hyperlink ref="O89" r:id="rId227" xr:uid="{FC1CD864-DAEB-4398-880D-1927BD5FF81C}"/>
    <hyperlink ref="D59" r:id="rId228" xr:uid="{8827EA38-6628-4664-A15F-E2BD294E9550}"/>
    <hyperlink ref="O59" r:id="rId229" xr:uid="{1E80D360-4563-4947-8EFF-D56104F00A07}"/>
    <hyperlink ref="D69" r:id="rId230" xr:uid="{61D0AA23-80A7-49D6-A888-DF17D8EBA59D}"/>
    <hyperlink ref="O69" r:id="rId231" xr:uid="{2DBCABA7-8B5E-4051-9CA5-7AA9E1123D95}"/>
    <hyperlink ref="D82" r:id="rId232" xr:uid="{C8EA5558-7629-4010-BAE5-355E0339A7D4}"/>
    <hyperlink ref="D98" r:id="rId233" xr:uid="{6240CCD3-2876-4133-9E54-A33D475CDCEE}"/>
    <hyperlink ref="O98" r:id="rId234" xr:uid="{BD2CBCBF-4A06-4531-8302-1CC9BBB15BDD}"/>
    <hyperlink ref="D88" r:id="rId235" xr:uid="{8451600F-6A2A-4CD6-B55A-3437CB719232}"/>
    <hyperlink ref="O88" r:id="rId236" xr:uid="{C08EB180-E1C7-45AA-8C1A-F0E7617C1AD4}"/>
  </hyperlinks>
  <pageMargins left="0.7" right="0.7" top="0.75" bottom="0.75" header="0.3" footer="0.3"/>
  <pageSetup orientation="portrait" r:id="rId2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A18"/>
  <sheetViews>
    <sheetView workbookViewId="0">
      <selection activeCell="E5" sqref="E5"/>
    </sheetView>
  </sheetViews>
  <sheetFormatPr baseColWidth="10" defaultColWidth="9.1640625" defaultRowHeight="15" x14ac:dyDescent="0.2"/>
  <cols>
    <col min="1" max="1" width="23.83203125" customWidth="1"/>
    <col min="2" max="2" width="47.5" customWidth="1"/>
    <col min="3" max="3" width="31.33203125" customWidth="1"/>
    <col min="4" max="5" width="35.83203125" customWidth="1"/>
    <col min="6" max="6" width="34.5" customWidth="1"/>
    <col min="7" max="7" width="18.83203125" customWidth="1"/>
    <col min="8" max="8" width="14.5" bestFit="1" customWidth="1"/>
    <col min="9" max="9" width="24" customWidth="1"/>
    <col min="10" max="10" width="17.5" customWidth="1"/>
    <col min="11" max="11" width="21.1640625" customWidth="1"/>
    <col min="12" max="12" width="18" customWidth="1"/>
    <col min="13" max="13" width="32.83203125" customWidth="1"/>
    <col min="14" max="14" width="31.83203125" customWidth="1"/>
    <col min="16" max="16" width="27.5" customWidth="1"/>
    <col min="17" max="17" width="25.5" customWidth="1"/>
    <col min="18" max="18" width="26.5" customWidth="1"/>
    <col min="19" max="19" width="22.5" customWidth="1"/>
    <col min="21" max="21" width="21.6640625" customWidth="1"/>
    <col min="22" max="22" width="34.5" customWidth="1"/>
    <col min="23" max="23" width="31.5" customWidth="1"/>
    <col min="24" max="24" width="28.5" customWidth="1"/>
    <col min="25" max="25" width="24.33203125" customWidth="1"/>
    <col min="26" max="26" width="14.5" customWidth="1"/>
  </cols>
  <sheetData>
    <row r="1" spans="1:27" ht="16" x14ac:dyDescent="0.2">
      <c r="A1" s="7" t="s">
        <v>8</v>
      </c>
      <c r="B1" s="7" t="s">
        <v>9</v>
      </c>
      <c r="C1" s="7" t="s">
        <v>10</v>
      </c>
      <c r="D1" s="7" t="s">
        <v>11</v>
      </c>
      <c r="E1" s="7" t="s">
        <v>12</v>
      </c>
      <c r="F1" s="7" t="s">
        <v>13</v>
      </c>
      <c r="G1" s="7" t="s">
        <v>14</v>
      </c>
      <c r="H1" s="7" t="s">
        <v>15</v>
      </c>
      <c r="I1" s="7" t="s">
        <v>16</v>
      </c>
      <c r="J1" s="7" t="s">
        <v>17</v>
      </c>
      <c r="K1" s="7" t="s">
        <v>18</v>
      </c>
      <c r="L1" s="7" t="s">
        <v>19</v>
      </c>
      <c r="M1" s="7" t="s">
        <v>20</v>
      </c>
      <c r="N1" s="7" t="s">
        <v>21</v>
      </c>
      <c r="O1" s="7" t="s">
        <v>7</v>
      </c>
      <c r="P1" s="7" t="s">
        <v>22</v>
      </c>
      <c r="Q1" s="7" t="s">
        <v>23</v>
      </c>
      <c r="R1" s="7" t="s">
        <v>24</v>
      </c>
      <c r="S1" s="7" t="s">
        <v>25</v>
      </c>
      <c r="T1" s="7" t="s">
        <v>26</v>
      </c>
      <c r="U1" s="7" t="s">
        <v>27</v>
      </c>
      <c r="V1" s="7" t="s">
        <v>28</v>
      </c>
      <c r="W1" s="7" t="s">
        <v>29</v>
      </c>
      <c r="X1" s="7" t="s">
        <v>30</v>
      </c>
      <c r="Y1" s="7" t="s">
        <v>31</v>
      </c>
      <c r="Z1" s="7" t="s">
        <v>32</v>
      </c>
      <c r="AA1" s="8"/>
    </row>
    <row r="2" spans="1:27" ht="15" customHeight="1" x14ac:dyDescent="0.2">
      <c r="A2" s="9" t="s">
        <v>33</v>
      </c>
      <c r="B2" s="9" t="s">
        <v>34</v>
      </c>
      <c r="C2" s="9" t="s">
        <v>35</v>
      </c>
      <c r="D2" s="10" t="s">
        <v>36</v>
      </c>
      <c r="E2" s="9" t="s">
        <v>37</v>
      </c>
      <c r="F2" s="9" t="s">
        <v>13</v>
      </c>
      <c r="G2" s="9" t="s">
        <v>38</v>
      </c>
      <c r="H2" s="9" t="s">
        <v>38</v>
      </c>
      <c r="I2" s="9" t="s">
        <v>13</v>
      </c>
      <c r="J2" s="9" t="s">
        <v>13</v>
      </c>
      <c r="K2" s="9" t="s">
        <v>18</v>
      </c>
      <c r="L2" s="9" t="s">
        <v>19</v>
      </c>
      <c r="M2" s="9" t="s">
        <v>20</v>
      </c>
      <c r="N2" s="9" t="s">
        <v>21</v>
      </c>
      <c r="O2" s="9" t="s">
        <v>38</v>
      </c>
      <c r="P2" s="9" t="s">
        <v>22</v>
      </c>
      <c r="Q2" s="9" t="s">
        <v>23</v>
      </c>
      <c r="R2" s="9" t="s">
        <v>38</v>
      </c>
      <c r="S2" s="9" t="s">
        <v>38</v>
      </c>
      <c r="T2" s="9" t="s">
        <v>38</v>
      </c>
      <c r="U2" s="9" t="s">
        <v>13</v>
      </c>
      <c r="V2" s="9" t="s">
        <v>28</v>
      </c>
      <c r="W2" s="9" t="s">
        <v>29</v>
      </c>
      <c r="X2" s="9" t="s">
        <v>30</v>
      </c>
      <c r="Y2" s="9" t="s">
        <v>39</v>
      </c>
      <c r="Z2" s="11">
        <v>7</v>
      </c>
      <c r="AA2" s="12"/>
    </row>
    <row r="3" spans="1:27" ht="15" customHeight="1" x14ac:dyDescent="0.2">
      <c r="A3" s="9" t="s">
        <v>40</v>
      </c>
      <c r="B3" s="9" t="s">
        <v>41</v>
      </c>
      <c r="C3" s="9" t="s">
        <v>42</v>
      </c>
      <c r="D3" s="10" t="s">
        <v>43</v>
      </c>
      <c r="E3" s="9" t="s">
        <v>44</v>
      </c>
      <c r="F3" s="9" t="s">
        <v>38</v>
      </c>
      <c r="G3" s="9" t="s">
        <v>14</v>
      </c>
      <c r="H3" s="9" t="s">
        <v>38</v>
      </c>
      <c r="I3" s="9" t="s">
        <v>13</v>
      </c>
      <c r="J3" s="9" t="s">
        <v>14</v>
      </c>
      <c r="K3" s="9" t="s">
        <v>38</v>
      </c>
      <c r="L3" s="9" t="s">
        <v>38</v>
      </c>
      <c r="M3" s="9" t="s">
        <v>20</v>
      </c>
      <c r="N3" s="9" t="s">
        <v>21</v>
      </c>
      <c r="O3" s="9" t="s">
        <v>38</v>
      </c>
      <c r="P3" s="9" t="s">
        <v>22</v>
      </c>
      <c r="Q3" s="9" t="s">
        <v>23</v>
      </c>
      <c r="R3" s="9" t="s">
        <v>24</v>
      </c>
      <c r="S3" s="9" t="s">
        <v>38</v>
      </c>
      <c r="T3" s="9" t="s">
        <v>38</v>
      </c>
      <c r="U3" s="9" t="s">
        <v>45</v>
      </c>
      <c r="V3" s="9" t="s">
        <v>28</v>
      </c>
      <c r="W3" s="9" t="s">
        <v>29</v>
      </c>
      <c r="X3" s="9" t="s">
        <v>30</v>
      </c>
      <c r="Y3" s="9" t="s">
        <v>38</v>
      </c>
      <c r="Z3" s="13">
        <v>11</v>
      </c>
      <c r="AA3" s="14"/>
    </row>
    <row r="4" spans="1:27" ht="16" x14ac:dyDescent="0.2">
      <c r="A4" s="9" t="s">
        <v>741</v>
      </c>
      <c r="B4" s="9" t="s">
        <v>742</v>
      </c>
      <c r="C4" s="9" t="s">
        <v>743</v>
      </c>
      <c r="D4" s="10" t="s">
        <v>744</v>
      </c>
      <c r="E4" s="9" t="s">
        <v>109</v>
      </c>
      <c r="F4" s="9" t="s">
        <v>13</v>
      </c>
      <c r="G4" s="9" t="s">
        <v>38</v>
      </c>
      <c r="H4" s="9" t="s">
        <v>38</v>
      </c>
      <c r="I4" s="9" t="s">
        <v>13</v>
      </c>
      <c r="J4" s="9" t="s">
        <v>13</v>
      </c>
      <c r="K4" s="9" t="s">
        <v>38</v>
      </c>
      <c r="L4" s="9" t="s">
        <v>38</v>
      </c>
      <c r="M4" s="9" t="s">
        <v>38</v>
      </c>
      <c r="N4" s="9" t="s">
        <v>38</v>
      </c>
      <c r="O4" s="9" t="s">
        <v>38</v>
      </c>
      <c r="P4" s="9" t="s">
        <v>38</v>
      </c>
      <c r="Q4" s="9" t="s">
        <v>38</v>
      </c>
      <c r="R4" s="9" t="s">
        <v>38</v>
      </c>
      <c r="S4" s="9" t="s">
        <v>38</v>
      </c>
      <c r="T4" s="9" t="s">
        <v>38</v>
      </c>
      <c r="U4" s="9" t="s">
        <v>13</v>
      </c>
      <c r="V4" s="9" t="s">
        <v>38</v>
      </c>
      <c r="W4" s="9" t="s">
        <v>38</v>
      </c>
      <c r="X4" s="9" t="s">
        <v>38</v>
      </c>
      <c r="Y4" s="9" t="s">
        <v>38</v>
      </c>
      <c r="Z4" s="13">
        <v>1</v>
      </c>
      <c r="AA4" s="14"/>
    </row>
    <row r="5" spans="1:27" ht="15" customHeight="1" x14ac:dyDescent="0.2">
      <c r="A5" s="9" t="s">
        <v>46</v>
      </c>
      <c r="B5" s="9" t="s">
        <v>47</v>
      </c>
      <c r="C5" s="9" t="s">
        <v>48</v>
      </c>
      <c r="D5" s="10" t="s">
        <v>49</v>
      </c>
      <c r="E5" s="9" t="s">
        <v>50</v>
      </c>
      <c r="F5" s="9" t="s">
        <v>13</v>
      </c>
      <c r="G5" s="9" t="s">
        <v>38</v>
      </c>
      <c r="H5" s="9" t="s">
        <v>38</v>
      </c>
      <c r="I5" s="9" t="s">
        <v>13</v>
      </c>
      <c r="J5" s="9" t="s">
        <v>14</v>
      </c>
      <c r="K5" s="9" t="s">
        <v>18</v>
      </c>
      <c r="L5" s="9" t="s">
        <v>19</v>
      </c>
      <c r="M5" s="9" t="s">
        <v>20</v>
      </c>
      <c r="N5" s="9" t="s">
        <v>21</v>
      </c>
      <c r="O5" s="9" t="s">
        <v>38</v>
      </c>
      <c r="P5" s="9" t="s">
        <v>38</v>
      </c>
      <c r="Q5" s="9" t="s">
        <v>38</v>
      </c>
      <c r="R5" s="9" t="s">
        <v>38</v>
      </c>
      <c r="S5" s="9" t="s">
        <v>38</v>
      </c>
      <c r="T5" s="9" t="s">
        <v>38</v>
      </c>
      <c r="U5" s="9" t="s">
        <v>51</v>
      </c>
      <c r="V5" s="9" t="s">
        <v>38</v>
      </c>
      <c r="W5" s="9" t="s">
        <v>38</v>
      </c>
      <c r="X5" s="9" t="s">
        <v>38</v>
      </c>
      <c r="Y5" s="9" t="s">
        <v>38</v>
      </c>
      <c r="Z5" s="13">
        <v>2</v>
      </c>
      <c r="AA5" s="14"/>
    </row>
    <row r="6" spans="1:27" ht="15" customHeight="1" x14ac:dyDescent="0.2">
      <c r="A6" s="9" t="s">
        <v>53</v>
      </c>
      <c r="B6" s="9" t="s">
        <v>54</v>
      </c>
      <c r="C6" s="9" t="s">
        <v>55</v>
      </c>
      <c r="D6" s="10" t="s">
        <v>56</v>
      </c>
      <c r="E6" s="9" t="s">
        <v>57</v>
      </c>
      <c r="F6" s="9" t="s">
        <v>38</v>
      </c>
      <c r="G6" s="9" t="s">
        <v>14</v>
      </c>
      <c r="H6" s="9" t="s">
        <v>38</v>
      </c>
      <c r="I6" s="9" t="s">
        <v>13</v>
      </c>
      <c r="J6" s="9" t="s">
        <v>13</v>
      </c>
      <c r="K6" s="9" t="s">
        <v>18</v>
      </c>
      <c r="L6" s="9" t="s">
        <v>19</v>
      </c>
      <c r="M6" s="9" t="s">
        <v>20</v>
      </c>
      <c r="N6" s="9" t="s">
        <v>21</v>
      </c>
      <c r="O6" s="9" t="s">
        <v>38</v>
      </c>
      <c r="P6" s="9" t="s">
        <v>22</v>
      </c>
      <c r="Q6" s="9" t="s">
        <v>23</v>
      </c>
      <c r="R6" s="9" t="s">
        <v>24</v>
      </c>
      <c r="S6" s="9" t="s">
        <v>38</v>
      </c>
      <c r="T6" s="9" t="s">
        <v>38</v>
      </c>
      <c r="U6" s="9" t="s">
        <v>45</v>
      </c>
      <c r="V6" s="9" t="s">
        <v>28</v>
      </c>
      <c r="W6" s="9" t="s">
        <v>29</v>
      </c>
      <c r="X6" s="9" t="s">
        <v>38</v>
      </c>
      <c r="Y6" s="9" t="s">
        <v>58</v>
      </c>
      <c r="Z6" s="13">
        <v>5</v>
      </c>
      <c r="AA6" s="14"/>
    </row>
    <row r="7" spans="1:27" ht="15" customHeight="1" x14ac:dyDescent="0.2">
      <c r="A7" s="9" t="s">
        <v>59</v>
      </c>
      <c r="B7" s="9" t="s">
        <v>60</v>
      </c>
      <c r="C7" s="9" t="s">
        <v>61</v>
      </c>
      <c r="D7" s="10" t="s">
        <v>62</v>
      </c>
      <c r="E7" s="9" t="s">
        <v>63</v>
      </c>
      <c r="F7" s="9" t="s">
        <v>38</v>
      </c>
      <c r="G7" s="9" t="s">
        <v>14</v>
      </c>
      <c r="H7" s="9" t="s">
        <v>38</v>
      </c>
      <c r="I7" s="9" t="s">
        <v>13</v>
      </c>
      <c r="J7" s="9" t="s">
        <v>14</v>
      </c>
      <c r="K7" s="9" t="s">
        <v>38</v>
      </c>
      <c r="L7" s="9" t="s">
        <v>38</v>
      </c>
      <c r="M7" s="9" t="s">
        <v>20</v>
      </c>
      <c r="N7" s="9" t="s">
        <v>21</v>
      </c>
      <c r="O7" s="9" t="s">
        <v>38</v>
      </c>
      <c r="P7" s="9" t="s">
        <v>22</v>
      </c>
      <c r="Q7" s="9" t="s">
        <v>38</v>
      </c>
      <c r="R7" s="9" t="s">
        <v>38</v>
      </c>
      <c r="S7" s="9" t="s">
        <v>38</v>
      </c>
      <c r="T7" s="9" t="s">
        <v>38</v>
      </c>
      <c r="U7" s="9" t="s">
        <v>14</v>
      </c>
      <c r="V7" s="9" t="s">
        <v>38</v>
      </c>
      <c r="W7" s="9" t="s">
        <v>38</v>
      </c>
      <c r="X7" s="9" t="s">
        <v>38</v>
      </c>
      <c r="Y7" s="9" t="s">
        <v>38</v>
      </c>
      <c r="Z7" s="13">
        <v>8</v>
      </c>
      <c r="AA7" s="14"/>
    </row>
    <row r="8" spans="1:27" ht="15" customHeight="1" x14ac:dyDescent="0.2">
      <c r="A8" s="9" t="s">
        <v>64</v>
      </c>
      <c r="B8" s="9" t="s">
        <v>65</v>
      </c>
      <c r="C8" s="9" t="s">
        <v>66</v>
      </c>
      <c r="D8" s="10" t="s">
        <v>67</v>
      </c>
      <c r="E8" s="9" t="s">
        <v>37</v>
      </c>
      <c r="F8" s="9" t="s">
        <v>38</v>
      </c>
      <c r="G8" s="9" t="s">
        <v>14</v>
      </c>
      <c r="H8" s="9" t="s">
        <v>38</v>
      </c>
      <c r="I8" s="9" t="s">
        <v>14</v>
      </c>
      <c r="J8" s="9" t="s">
        <v>51</v>
      </c>
      <c r="K8" s="9" t="s">
        <v>38</v>
      </c>
      <c r="L8" s="9" t="s">
        <v>38</v>
      </c>
      <c r="M8" s="9" t="s">
        <v>38</v>
      </c>
      <c r="N8" s="9" t="s">
        <v>38</v>
      </c>
      <c r="O8" s="9" t="s">
        <v>38</v>
      </c>
      <c r="P8" s="9" t="s">
        <v>38</v>
      </c>
      <c r="Q8" s="9" t="s">
        <v>38</v>
      </c>
      <c r="R8" s="9" t="s">
        <v>38</v>
      </c>
      <c r="S8" s="9" t="s">
        <v>38</v>
      </c>
      <c r="T8" s="9" t="s">
        <v>38</v>
      </c>
      <c r="U8" s="9" t="s">
        <v>38</v>
      </c>
      <c r="V8" s="9" t="s">
        <v>38</v>
      </c>
      <c r="W8" s="9" t="s">
        <v>29</v>
      </c>
      <c r="X8" s="9" t="s">
        <v>38</v>
      </c>
      <c r="Y8" s="9" t="s">
        <v>68</v>
      </c>
      <c r="Z8" s="13">
        <v>6</v>
      </c>
      <c r="AA8" s="14"/>
    </row>
    <row r="9" spans="1:27" ht="15.75" customHeight="1" x14ac:dyDescent="0.2">
      <c r="A9" s="9" t="s">
        <v>64</v>
      </c>
      <c r="B9" s="9" t="s">
        <v>65</v>
      </c>
      <c r="C9" s="9" t="s">
        <v>69</v>
      </c>
      <c r="D9" s="10" t="s">
        <v>67</v>
      </c>
      <c r="E9" s="9" t="s">
        <v>37</v>
      </c>
      <c r="F9" s="9" t="s">
        <v>13</v>
      </c>
      <c r="G9" s="9"/>
      <c r="H9" s="9" t="s">
        <v>38</v>
      </c>
      <c r="I9" s="9" t="s">
        <v>13</v>
      </c>
      <c r="J9" s="9" t="s">
        <v>13</v>
      </c>
      <c r="K9" s="9" t="s">
        <v>18</v>
      </c>
      <c r="L9" s="9" t="s">
        <v>19</v>
      </c>
      <c r="M9" s="9" t="s">
        <v>20</v>
      </c>
      <c r="N9" s="9" t="s">
        <v>21</v>
      </c>
      <c r="O9" s="9" t="s">
        <v>7</v>
      </c>
      <c r="P9" s="9" t="s">
        <v>22</v>
      </c>
      <c r="Q9" s="9" t="s">
        <v>23</v>
      </c>
      <c r="R9" s="9" t="s">
        <v>24</v>
      </c>
      <c r="S9" s="9" t="s">
        <v>38</v>
      </c>
      <c r="T9" s="9" t="s">
        <v>38</v>
      </c>
      <c r="U9" s="9" t="s">
        <v>45</v>
      </c>
      <c r="V9" s="9" t="s">
        <v>28</v>
      </c>
      <c r="W9" s="9" t="s">
        <v>29</v>
      </c>
      <c r="X9" s="9" t="s">
        <v>30</v>
      </c>
      <c r="Y9" s="9" t="s">
        <v>70</v>
      </c>
      <c r="Z9" s="13">
        <v>9</v>
      </c>
      <c r="AA9" s="14"/>
    </row>
    <row r="10" spans="1:27" ht="16" x14ac:dyDescent="0.2">
      <c r="A10" s="9" t="s">
        <v>71</v>
      </c>
      <c r="B10" s="9" t="s">
        <v>72</v>
      </c>
      <c r="C10" s="9" t="s">
        <v>73</v>
      </c>
      <c r="D10" s="10" t="s">
        <v>74</v>
      </c>
      <c r="E10" s="9" t="s">
        <v>57</v>
      </c>
      <c r="F10" s="9" t="s">
        <v>13</v>
      </c>
      <c r="G10" s="9" t="s">
        <v>38</v>
      </c>
      <c r="H10" s="9" t="s">
        <v>38</v>
      </c>
      <c r="I10" s="9" t="s">
        <v>14</v>
      </c>
      <c r="J10" s="9" t="s">
        <v>13</v>
      </c>
      <c r="K10" s="9" t="s">
        <v>38</v>
      </c>
      <c r="L10" s="9" t="s">
        <v>38</v>
      </c>
      <c r="M10" s="9" t="s">
        <v>38</v>
      </c>
      <c r="N10" s="9" t="s">
        <v>38</v>
      </c>
      <c r="O10" s="9" t="s">
        <v>38</v>
      </c>
      <c r="P10" s="9" t="s">
        <v>38</v>
      </c>
      <c r="Q10" s="9" t="s">
        <v>38</v>
      </c>
      <c r="R10" s="9" t="s">
        <v>38</v>
      </c>
      <c r="S10" s="9" t="s">
        <v>38</v>
      </c>
      <c r="T10" s="9" t="s">
        <v>38</v>
      </c>
      <c r="U10" s="9" t="s">
        <v>38</v>
      </c>
      <c r="V10" s="9" t="s">
        <v>38</v>
      </c>
      <c r="W10" s="9" t="s">
        <v>38</v>
      </c>
      <c r="X10" s="9" t="s">
        <v>38</v>
      </c>
      <c r="Y10" s="9" t="s">
        <v>38</v>
      </c>
      <c r="Z10" s="13">
        <v>4</v>
      </c>
      <c r="AA10" s="14"/>
    </row>
    <row r="11" spans="1:27" ht="15" customHeight="1" x14ac:dyDescent="0.2">
      <c r="A11" s="15" t="s">
        <v>75</v>
      </c>
      <c r="B11" s="15" t="s">
        <v>76</v>
      </c>
      <c r="C11" s="15" t="s">
        <v>77</v>
      </c>
      <c r="D11" s="16" t="s">
        <v>78</v>
      </c>
      <c r="E11" s="15" t="s">
        <v>79</v>
      </c>
      <c r="F11" s="15" t="s">
        <v>13</v>
      </c>
      <c r="G11" s="15" t="s">
        <v>38</v>
      </c>
      <c r="H11" s="15" t="s">
        <v>38</v>
      </c>
      <c r="I11" s="15" t="s">
        <v>13</v>
      </c>
      <c r="J11" s="15" t="s">
        <v>14</v>
      </c>
      <c r="K11" s="15" t="s">
        <v>18</v>
      </c>
      <c r="L11" s="15" t="s">
        <v>19</v>
      </c>
      <c r="M11" s="15" t="s">
        <v>20</v>
      </c>
      <c r="N11" s="15" t="s">
        <v>21</v>
      </c>
      <c r="O11" s="15" t="s">
        <v>38</v>
      </c>
      <c r="P11" s="15" t="s">
        <v>38</v>
      </c>
      <c r="Q11" s="15" t="s">
        <v>38</v>
      </c>
      <c r="R11" s="15" t="s">
        <v>38</v>
      </c>
      <c r="S11" s="15" t="s">
        <v>38</v>
      </c>
      <c r="T11" s="15" t="s">
        <v>38</v>
      </c>
      <c r="U11" s="15" t="s">
        <v>13</v>
      </c>
      <c r="V11" s="15" t="s">
        <v>38</v>
      </c>
      <c r="W11" s="15" t="s">
        <v>29</v>
      </c>
      <c r="X11" s="15" t="s">
        <v>38</v>
      </c>
      <c r="Y11" s="15" t="s">
        <v>38</v>
      </c>
      <c r="Z11" s="17">
        <v>3</v>
      </c>
      <c r="AA11" s="18"/>
    </row>
    <row r="12" spans="1:27" ht="23.25" customHeight="1" x14ac:dyDescent="0.2">
      <c r="A12" s="9" t="s">
        <v>80</v>
      </c>
      <c r="B12" s="9" t="s">
        <v>81</v>
      </c>
      <c r="C12" s="9" t="s">
        <v>82</v>
      </c>
      <c r="D12" s="10" t="s">
        <v>83</v>
      </c>
      <c r="E12" s="9" t="s">
        <v>84</v>
      </c>
      <c r="F12" s="9" t="s">
        <v>13</v>
      </c>
      <c r="G12" s="9" t="s">
        <v>38</v>
      </c>
      <c r="H12" s="9" t="s">
        <v>38</v>
      </c>
      <c r="I12" s="9" t="s">
        <v>13</v>
      </c>
      <c r="J12" s="9" t="s">
        <v>51</v>
      </c>
      <c r="K12" s="9" t="s">
        <v>18</v>
      </c>
      <c r="L12" s="9" t="s">
        <v>19</v>
      </c>
      <c r="M12" s="9" t="s">
        <v>20</v>
      </c>
      <c r="N12" s="9" t="s">
        <v>21</v>
      </c>
      <c r="O12" s="9" t="s">
        <v>38</v>
      </c>
      <c r="P12" s="9" t="s">
        <v>22</v>
      </c>
      <c r="Q12" s="9" t="s">
        <v>23</v>
      </c>
      <c r="R12" s="9" t="s">
        <v>24</v>
      </c>
      <c r="S12" s="9" t="s">
        <v>38</v>
      </c>
      <c r="T12" s="9" t="s">
        <v>38</v>
      </c>
      <c r="U12" s="9" t="s">
        <v>13</v>
      </c>
      <c r="V12" s="9" t="s">
        <v>38</v>
      </c>
      <c r="W12" s="9" t="s">
        <v>38</v>
      </c>
      <c r="X12" s="9" t="s">
        <v>38</v>
      </c>
      <c r="Y12" s="9" t="s">
        <v>38</v>
      </c>
      <c r="Z12" s="19">
        <v>10</v>
      </c>
      <c r="AA12" s="20"/>
    </row>
    <row r="13" spans="1:27" ht="16" x14ac:dyDescent="0.2">
      <c r="A13" s="9" t="s">
        <v>745</v>
      </c>
      <c r="B13" s="9" t="s">
        <v>746</v>
      </c>
      <c r="C13" s="9" t="s">
        <v>747</v>
      </c>
      <c r="D13" s="10" t="s">
        <v>748</v>
      </c>
      <c r="E13" s="9" t="s">
        <v>749</v>
      </c>
      <c r="F13" s="9" t="s">
        <v>13</v>
      </c>
      <c r="G13" s="9" t="s">
        <v>38</v>
      </c>
      <c r="H13" s="9" t="s">
        <v>38</v>
      </c>
      <c r="I13" s="9" t="s">
        <v>13</v>
      </c>
      <c r="J13" s="21"/>
      <c r="K13" s="21"/>
      <c r="L13" s="21"/>
      <c r="M13" s="21"/>
      <c r="N13" s="21"/>
      <c r="O13" s="21"/>
      <c r="P13" s="21"/>
      <c r="Q13" s="21"/>
      <c r="R13" s="21"/>
      <c r="S13" s="21"/>
      <c r="T13" s="21"/>
      <c r="U13" s="21"/>
      <c r="V13" s="21"/>
      <c r="W13" s="21"/>
      <c r="X13" s="21"/>
      <c r="Y13" s="21"/>
      <c r="Z13" s="21"/>
      <c r="AA13" s="21"/>
    </row>
    <row r="14" spans="1:27" ht="16" x14ac:dyDescent="0.2">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spans="1:27" ht="16"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ht="16" x14ac:dyDescent="0.2">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spans="1:27" ht="16" x14ac:dyDescent="0.2">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ht="16" x14ac:dyDescent="0.2">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sheetData>
  <hyperlinks>
    <hyperlink ref="D2" r:id="rId1" xr:uid="{104109BA-0E79-4493-B860-F62E31E45CB9}"/>
    <hyperlink ref="D3" r:id="rId2" xr:uid="{DB5A4450-4ADB-47A4-A222-3EF925CFD901}"/>
    <hyperlink ref="D4" r:id="rId3" xr:uid="{DB8E7BD0-F6C1-415A-B468-F48E06B1113D}"/>
    <hyperlink ref="D5" r:id="rId4" xr:uid="{A49DFB8F-738B-476C-92FD-35D58E753547}"/>
    <hyperlink ref="D6" r:id="rId5" xr:uid="{918BD27B-33B9-4C1F-B243-A11D915D5147}"/>
    <hyperlink ref="D7" r:id="rId6" xr:uid="{A9A9FCBF-8618-473A-807C-BC4281BD357E}"/>
    <hyperlink ref="D8" r:id="rId7" xr:uid="{2B30E0E4-CAA7-423B-AAD1-955A9CE933B1}"/>
    <hyperlink ref="D9" r:id="rId8" xr:uid="{FDA122AF-E461-43E8-B3F3-A05DC127EE6D}"/>
    <hyperlink ref="D10" r:id="rId9" xr:uid="{84FF7523-C7D3-4C3B-BC4F-C0D5F2FD217F}"/>
    <hyperlink ref="D11" r:id="rId10" xr:uid="{EB5AE00D-1703-4B4D-8645-384799FE4DE7}"/>
    <hyperlink ref="D12" r:id="rId11" xr:uid="{DC74B29F-9A61-488C-8175-26A6CDB1A8D9}"/>
    <hyperlink ref="D13" r:id="rId12" xr:uid="{296AF6E3-E89E-4D72-93AC-75B3B41731DF}"/>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12D7-7CFD-45D7-BD64-C7D5B36C0F35}">
  <sheetPr codeName="Sheet5"/>
  <dimension ref="A1:X146"/>
  <sheetViews>
    <sheetView workbookViewId="0">
      <selection activeCell="O19" sqref="O19"/>
    </sheetView>
  </sheetViews>
  <sheetFormatPr baseColWidth="10" defaultColWidth="8.83203125" defaultRowHeight="15" x14ac:dyDescent="0.2"/>
  <cols>
    <col min="15" max="15" width="86.6640625" bestFit="1" customWidth="1"/>
  </cols>
  <sheetData>
    <row r="1" spans="1:24" x14ac:dyDescent="0.2">
      <c r="A1" s="2" t="s">
        <v>32</v>
      </c>
      <c r="B1" s="2" t="s">
        <v>85</v>
      </c>
      <c r="C1" s="2" t="s">
        <v>9</v>
      </c>
      <c r="D1" s="2" t="s">
        <v>86</v>
      </c>
      <c r="E1" s="2" t="s">
        <v>87</v>
      </c>
      <c r="F1" s="2" t="s">
        <v>88</v>
      </c>
      <c r="G1" s="2" t="s">
        <v>89</v>
      </c>
      <c r="H1" s="2" t="s">
        <v>90</v>
      </c>
      <c r="I1" s="2" t="s">
        <v>91</v>
      </c>
      <c r="J1" s="2" t="s">
        <v>92</v>
      </c>
      <c r="K1" s="2" t="s">
        <v>93</v>
      </c>
      <c r="L1" s="2" t="s">
        <v>94</v>
      </c>
      <c r="M1" s="2" t="s">
        <v>95</v>
      </c>
      <c r="N1" s="2" t="s">
        <v>96</v>
      </c>
      <c r="O1" s="2" t="s">
        <v>97</v>
      </c>
      <c r="P1" s="2" t="s">
        <v>98</v>
      </c>
      <c r="Q1" s="2" t="s">
        <v>31</v>
      </c>
      <c r="R1" s="2" t="s">
        <v>99</v>
      </c>
      <c r="S1" s="2" t="s">
        <v>100</v>
      </c>
      <c r="T1" s="2" t="s">
        <v>101</v>
      </c>
      <c r="U1" s="2" t="s">
        <v>102</v>
      </c>
      <c r="V1" s="2" t="s">
        <v>103</v>
      </c>
      <c r="W1" s="2" t="s">
        <v>104</v>
      </c>
      <c r="X1" s="2" t="s">
        <v>105</v>
      </c>
    </row>
    <row r="2" spans="1:24" ht="16" x14ac:dyDescent="0.2">
      <c r="A2" s="3">
        <v>1</v>
      </c>
      <c r="B2" s="3" t="s">
        <v>743</v>
      </c>
      <c r="C2" s="3" t="s">
        <v>743</v>
      </c>
      <c r="D2" s="4" t="s">
        <v>744</v>
      </c>
      <c r="E2" s="3" t="s">
        <v>109</v>
      </c>
      <c r="F2" s="3"/>
      <c r="G2" s="3" t="s">
        <v>750</v>
      </c>
      <c r="H2" s="3"/>
      <c r="I2" s="3"/>
      <c r="J2" s="3"/>
      <c r="K2" s="3"/>
      <c r="L2" s="3"/>
      <c r="M2" s="3"/>
      <c r="N2" s="3"/>
      <c r="O2" s="6"/>
      <c r="P2" s="3"/>
      <c r="Q2" s="3"/>
      <c r="R2" s="5">
        <v>45637.61173611111</v>
      </c>
      <c r="S2" s="3" t="s">
        <v>113</v>
      </c>
      <c r="T2" s="3"/>
      <c r="U2" s="3"/>
      <c r="V2" s="3" t="s">
        <v>751</v>
      </c>
      <c r="W2" s="3">
        <v>1</v>
      </c>
      <c r="X2" s="3">
        <v>1</v>
      </c>
    </row>
    <row r="3" spans="1:24" ht="16" x14ac:dyDescent="0.2">
      <c r="A3" s="3">
        <v>2</v>
      </c>
      <c r="B3" s="3" t="s">
        <v>267</v>
      </c>
      <c r="C3" s="3" t="s">
        <v>268</v>
      </c>
      <c r="D3" s="4" t="s">
        <v>269</v>
      </c>
      <c r="E3" s="3" t="s">
        <v>7</v>
      </c>
      <c r="F3" s="3" t="s">
        <v>270</v>
      </c>
      <c r="G3" s="3" t="s">
        <v>7</v>
      </c>
      <c r="H3" s="3"/>
      <c r="I3" s="3"/>
      <c r="J3" s="3"/>
      <c r="K3" s="3"/>
      <c r="L3" s="3"/>
      <c r="M3" s="3" t="s">
        <v>271</v>
      </c>
      <c r="N3" s="3" t="s">
        <v>13</v>
      </c>
      <c r="O3" s="4" t="s">
        <v>272</v>
      </c>
      <c r="P3" s="3" t="s">
        <v>112</v>
      </c>
      <c r="Q3" s="3" t="s">
        <v>273</v>
      </c>
      <c r="R3" s="5">
        <v>45679.582824074074</v>
      </c>
      <c r="S3" s="3" t="s">
        <v>113</v>
      </c>
      <c r="T3" s="3"/>
      <c r="U3" s="3"/>
      <c r="V3" s="3" t="s">
        <v>274</v>
      </c>
      <c r="W3" s="3">
        <v>1</v>
      </c>
      <c r="X3" s="3">
        <v>1</v>
      </c>
    </row>
    <row r="4" spans="1:24" ht="16" x14ac:dyDescent="0.2">
      <c r="A4" s="3">
        <v>3</v>
      </c>
      <c r="B4" s="3" t="s">
        <v>352</v>
      </c>
      <c r="C4" s="3" t="s">
        <v>353</v>
      </c>
      <c r="D4" s="4" t="s">
        <v>354</v>
      </c>
      <c r="E4" s="3" t="s">
        <v>109</v>
      </c>
      <c r="F4" s="3"/>
      <c r="G4" s="3" t="s">
        <v>122</v>
      </c>
      <c r="H4" s="3"/>
      <c r="I4" s="3" t="s">
        <v>123</v>
      </c>
      <c r="J4" s="3"/>
      <c r="K4" s="3"/>
      <c r="L4" s="3"/>
      <c r="M4" s="3"/>
      <c r="N4" s="3" t="s">
        <v>13</v>
      </c>
      <c r="O4" s="4" t="s">
        <v>355</v>
      </c>
      <c r="P4" s="3" t="s">
        <v>112</v>
      </c>
      <c r="Q4" s="3"/>
      <c r="R4" s="5">
        <v>45680.807905092595</v>
      </c>
      <c r="S4" s="3" t="s">
        <v>113</v>
      </c>
      <c r="T4" s="3"/>
      <c r="U4" s="3"/>
      <c r="V4" s="3" t="s">
        <v>356</v>
      </c>
      <c r="W4" s="3">
        <v>1</v>
      </c>
      <c r="X4" s="3">
        <v>1</v>
      </c>
    </row>
    <row r="5" spans="1:24" ht="16" x14ac:dyDescent="0.2">
      <c r="A5" s="3">
        <v>4</v>
      </c>
      <c r="B5" s="3" t="s">
        <v>214</v>
      </c>
      <c r="C5" s="3" t="s">
        <v>215</v>
      </c>
      <c r="D5" s="4" t="s">
        <v>216</v>
      </c>
      <c r="E5" s="3" t="s">
        <v>109</v>
      </c>
      <c r="F5" s="3"/>
      <c r="G5" s="3" t="s">
        <v>110</v>
      </c>
      <c r="H5" s="3" t="s">
        <v>111</v>
      </c>
      <c r="I5" s="3"/>
      <c r="J5" s="3"/>
      <c r="K5" s="3"/>
      <c r="L5" s="3"/>
      <c r="M5" s="3"/>
      <c r="N5" s="3" t="s">
        <v>14</v>
      </c>
      <c r="O5" s="6"/>
      <c r="P5" s="3" t="s">
        <v>112</v>
      </c>
      <c r="Q5" s="3"/>
      <c r="R5" s="5">
        <v>45681.456388888888</v>
      </c>
      <c r="S5" s="3" t="s">
        <v>113</v>
      </c>
      <c r="T5" s="3"/>
      <c r="U5" s="3"/>
      <c r="V5" s="3" t="s">
        <v>217</v>
      </c>
      <c r="W5" s="3">
        <v>1</v>
      </c>
      <c r="X5" s="3">
        <v>1</v>
      </c>
    </row>
    <row r="6" spans="1:24" ht="16" x14ac:dyDescent="0.2">
      <c r="A6" s="3">
        <v>5</v>
      </c>
      <c r="B6" s="3" t="s">
        <v>566</v>
      </c>
      <c r="C6" s="3" t="s">
        <v>567</v>
      </c>
      <c r="D6" s="4" t="s">
        <v>568</v>
      </c>
      <c r="E6" s="3" t="s">
        <v>109</v>
      </c>
      <c r="F6" s="3"/>
      <c r="G6" s="3" t="s">
        <v>110</v>
      </c>
      <c r="H6" s="3" t="s">
        <v>168</v>
      </c>
      <c r="I6" s="3"/>
      <c r="J6" s="3"/>
      <c r="K6" s="3"/>
      <c r="L6" s="3"/>
      <c r="M6" s="3"/>
      <c r="N6" s="3" t="s">
        <v>13</v>
      </c>
      <c r="O6" s="4" t="s">
        <v>569</v>
      </c>
      <c r="P6" s="3" t="s">
        <v>112</v>
      </c>
      <c r="Q6" s="3"/>
      <c r="R6" s="5">
        <v>45681.456770833334</v>
      </c>
      <c r="S6" s="3" t="s">
        <v>113</v>
      </c>
      <c r="T6" s="3"/>
      <c r="U6" s="3"/>
      <c r="V6" s="3" t="s">
        <v>570</v>
      </c>
      <c r="W6" s="3">
        <v>1</v>
      </c>
      <c r="X6" s="3">
        <v>1</v>
      </c>
    </row>
    <row r="7" spans="1:24" ht="16" x14ac:dyDescent="0.2">
      <c r="A7" s="3">
        <v>6</v>
      </c>
      <c r="B7" s="3" t="s">
        <v>433</v>
      </c>
      <c r="C7" s="3" t="s">
        <v>434</v>
      </c>
      <c r="D7" s="4" t="s">
        <v>435</v>
      </c>
      <c r="E7" s="3" t="s">
        <v>109</v>
      </c>
      <c r="F7" s="3"/>
      <c r="G7" s="3" t="s">
        <v>7</v>
      </c>
      <c r="H7" s="3"/>
      <c r="I7" s="3"/>
      <c r="J7" s="3"/>
      <c r="K7" s="3"/>
      <c r="L7" s="3"/>
      <c r="M7" s="3" t="s">
        <v>436</v>
      </c>
      <c r="N7" s="3" t="s">
        <v>13</v>
      </c>
      <c r="O7" s="6"/>
      <c r="P7" s="3" t="s">
        <v>112</v>
      </c>
      <c r="Q7" s="3"/>
      <c r="R7" s="5">
        <v>45681.456875000003</v>
      </c>
      <c r="S7" s="3" t="s">
        <v>113</v>
      </c>
      <c r="T7" s="3"/>
      <c r="U7" s="3"/>
      <c r="V7" s="3" t="s">
        <v>437</v>
      </c>
      <c r="W7" s="3">
        <v>1</v>
      </c>
      <c r="X7" s="3">
        <v>1</v>
      </c>
    </row>
    <row r="8" spans="1:24" ht="16" x14ac:dyDescent="0.2">
      <c r="A8" s="3">
        <v>7</v>
      </c>
      <c r="B8" s="3" t="s">
        <v>522</v>
      </c>
      <c r="C8" s="3" t="s">
        <v>523</v>
      </c>
      <c r="D8" s="4" t="s">
        <v>524</v>
      </c>
      <c r="E8" s="3" t="s">
        <v>109</v>
      </c>
      <c r="F8" s="3"/>
      <c r="G8" s="3" t="s">
        <v>110</v>
      </c>
      <c r="H8" s="3" t="s">
        <v>168</v>
      </c>
      <c r="I8" s="3"/>
      <c r="J8" s="3"/>
      <c r="K8" s="3"/>
      <c r="L8" s="3"/>
      <c r="M8" s="3"/>
      <c r="N8" s="3" t="s">
        <v>13</v>
      </c>
      <c r="O8" s="4" t="s">
        <v>525</v>
      </c>
      <c r="P8" s="3" t="s">
        <v>112</v>
      </c>
      <c r="Q8" s="3"/>
      <c r="R8" s="5">
        <v>45681.457627314812</v>
      </c>
      <c r="S8" s="3" t="s">
        <v>113</v>
      </c>
      <c r="T8" s="3"/>
      <c r="U8" s="3"/>
      <c r="V8" s="3" t="s">
        <v>526</v>
      </c>
      <c r="W8" s="3">
        <v>1</v>
      </c>
      <c r="X8" s="3">
        <v>1</v>
      </c>
    </row>
    <row r="9" spans="1:24" ht="16" x14ac:dyDescent="0.2">
      <c r="A9" s="3">
        <v>8</v>
      </c>
      <c r="B9" s="3" t="s">
        <v>209</v>
      </c>
      <c r="C9" s="3" t="s">
        <v>210</v>
      </c>
      <c r="D9" s="4" t="s">
        <v>211</v>
      </c>
      <c r="E9" s="3" t="s">
        <v>109</v>
      </c>
      <c r="F9" s="3"/>
      <c r="G9" s="3" t="s">
        <v>110</v>
      </c>
      <c r="H9" s="3" t="s">
        <v>168</v>
      </c>
      <c r="I9" s="3"/>
      <c r="J9" s="3"/>
      <c r="K9" s="3"/>
      <c r="L9" s="3"/>
      <c r="M9" s="3"/>
      <c r="N9" s="3" t="s">
        <v>13</v>
      </c>
      <c r="O9" s="4" t="s">
        <v>212</v>
      </c>
      <c r="P9" s="3" t="s">
        <v>112</v>
      </c>
      <c r="Q9" s="3"/>
      <c r="R9" s="5">
        <v>45681.462824074071</v>
      </c>
      <c r="S9" s="3" t="s">
        <v>113</v>
      </c>
      <c r="T9" s="3"/>
      <c r="U9" s="3"/>
      <c r="V9" s="3" t="s">
        <v>213</v>
      </c>
      <c r="W9" s="3">
        <v>1</v>
      </c>
      <c r="X9" s="3">
        <v>1</v>
      </c>
    </row>
    <row r="10" spans="1:24" ht="16" x14ac:dyDescent="0.2">
      <c r="A10" s="3">
        <v>9</v>
      </c>
      <c r="B10" s="3" t="s">
        <v>571</v>
      </c>
      <c r="C10" s="3" t="s">
        <v>572</v>
      </c>
      <c r="D10" s="4" t="s">
        <v>573</v>
      </c>
      <c r="E10" s="3" t="s">
        <v>109</v>
      </c>
      <c r="F10" s="3"/>
      <c r="G10" s="3" t="s">
        <v>7</v>
      </c>
      <c r="H10" s="3"/>
      <c r="I10" s="3"/>
      <c r="J10" s="3"/>
      <c r="K10" s="3"/>
      <c r="L10" s="3"/>
      <c r="M10" s="3" t="s">
        <v>574</v>
      </c>
      <c r="N10" s="3" t="s">
        <v>13</v>
      </c>
      <c r="O10" s="4" t="s">
        <v>575</v>
      </c>
      <c r="P10" s="3" t="s">
        <v>112</v>
      </c>
      <c r="Q10" s="3"/>
      <c r="R10" s="5">
        <v>45681.470011574071</v>
      </c>
      <c r="S10" s="3" t="s">
        <v>113</v>
      </c>
      <c r="T10" s="3"/>
      <c r="U10" s="3"/>
      <c r="V10" s="3" t="s">
        <v>576</v>
      </c>
      <c r="W10" s="3">
        <v>1</v>
      </c>
      <c r="X10" s="3">
        <v>1</v>
      </c>
    </row>
    <row r="11" spans="1:24" ht="16" x14ac:dyDescent="0.2">
      <c r="A11" s="3">
        <v>10</v>
      </c>
      <c r="B11" s="3" t="s">
        <v>280</v>
      </c>
      <c r="C11" s="3" t="s">
        <v>281</v>
      </c>
      <c r="D11" s="4" t="s">
        <v>282</v>
      </c>
      <c r="E11" s="3" t="s">
        <v>109</v>
      </c>
      <c r="F11" s="3"/>
      <c r="G11" s="3" t="s">
        <v>110</v>
      </c>
      <c r="H11" s="3" t="s">
        <v>156</v>
      </c>
      <c r="I11" s="3"/>
      <c r="J11" s="3"/>
      <c r="K11" s="3"/>
      <c r="L11" s="3"/>
      <c r="M11" s="3"/>
      <c r="N11" s="3" t="s">
        <v>13</v>
      </c>
      <c r="O11" s="4" t="s">
        <v>283</v>
      </c>
      <c r="P11" s="3" t="s">
        <v>112</v>
      </c>
      <c r="Q11" s="3"/>
      <c r="R11" s="5">
        <v>45681.482835648145</v>
      </c>
      <c r="S11" s="3" t="s">
        <v>113</v>
      </c>
      <c r="T11" s="3"/>
      <c r="U11" s="3"/>
      <c r="V11" s="3" t="s">
        <v>284</v>
      </c>
      <c r="W11" s="3">
        <v>1</v>
      </c>
      <c r="X11" s="3">
        <v>1</v>
      </c>
    </row>
    <row r="12" spans="1:24" ht="16" x14ac:dyDescent="0.2">
      <c r="A12" s="3">
        <v>11</v>
      </c>
      <c r="B12" s="3" t="s">
        <v>395</v>
      </c>
      <c r="C12" s="3" t="s">
        <v>396</v>
      </c>
      <c r="D12" s="4" t="s">
        <v>397</v>
      </c>
      <c r="E12" s="3" t="s">
        <v>109</v>
      </c>
      <c r="F12" s="3"/>
      <c r="G12" s="3" t="s">
        <v>110</v>
      </c>
      <c r="H12" s="3" t="s">
        <v>111</v>
      </c>
      <c r="I12" s="3"/>
      <c r="J12" s="3"/>
      <c r="K12" s="3"/>
      <c r="L12" s="3"/>
      <c r="M12" s="3"/>
      <c r="N12" s="3" t="s">
        <v>13</v>
      </c>
      <c r="O12" s="6"/>
      <c r="P12" s="3" t="s">
        <v>112</v>
      </c>
      <c r="Q12" s="3"/>
      <c r="R12" s="5">
        <v>45681.483101851853</v>
      </c>
      <c r="S12" s="3" t="s">
        <v>113</v>
      </c>
      <c r="T12" s="3"/>
      <c r="U12" s="3"/>
      <c r="V12" s="3" t="s">
        <v>398</v>
      </c>
      <c r="W12" s="3">
        <v>1</v>
      </c>
      <c r="X12" s="3">
        <v>1</v>
      </c>
    </row>
    <row r="13" spans="1:24" ht="16" x14ac:dyDescent="0.2">
      <c r="A13" s="3">
        <v>12</v>
      </c>
      <c r="B13" s="3" t="s">
        <v>608</v>
      </c>
      <c r="C13" s="3" t="s">
        <v>249</v>
      </c>
      <c r="D13" s="4" t="s">
        <v>609</v>
      </c>
      <c r="E13" s="3" t="s">
        <v>109</v>
      </c>
      <c r="F13" s="3"/>
      <c r="G13" s="3" t="s">
        <v>110</v>
      </c>
      <c r="H13" s="3" t="s">
        <v>168</v>
      </c>
      <c r="I13" s="3"/>
      <c r="J13" s="3"/>
      <c r="K13" s="3"/>
      <c r="L13" s="3"/>
      <c r="M13" s="3"/>
      <c r="N13" s="3" t="s">
        <v>13</v>
      </c>
      <c r="O13" s="4" t="s">
        <v>610</v>
      </c>
      <c r="P13" s="3" t="s">
        <v>112</v>
      </c>
      <c r="Q13" s="3"/>
      <c r="R13" s="5">
        <v>45681.483182870368</v>
      </c>
      <c r="S13" s="3" t="s">
        <v>113</v>
      </c>
      <c r="T13" s="3"/>
      <c r="U13" s="3"/>
      <c r="V13" s="3" t="s">
        <v>611</v>
      </c>
      <c r="W13" s="3">
        <v>1</v>
      </c>
      <c r="X13" s="3">
        <v>1</v>
      </c>
    </row>
    <row r="14" spans="1:24" ht="16" x14ac:dyDescent="0.2">
      <c r="A14" s="3">
        <v>13</v>
      </c>
      <c r="B14" s="3" t="s">
        <v>248</v>
      </c>
      <c r="C14" s="3" t="s">
        <v>249</v>
      </c>
      <c r="D14" s="4" t="s">
        <v>250</v>
      </c>
      <c r="E14" s="3" t="s">
        <v>109</v>
      </c>
      <c r="F14" s="3"/>
      <c r="G14" s="3" t="s">
        <v>122</v>
      </c>
      <c r="H14" s="3"/>
      <c r="I14" s="3" t="s">
        <v>143</v>
      </c>
      <c r="J14" s="3"/>
      <c r="K14" s="3"/>
      <c r="L14" s="3"/>
      <c r="M14" s="3"/>
      <c r="N14" s="3" t="s">
        <v>13</v>
      </c>
      <c r="O14" s="4" t="s">
        <v>251</v>
      </c>
      <c r="P14" s="3" t="s">
        <v>112</v>
      </c>
      <c r="Q14" s="3"/>
      <c r="R14" s="5">
        <v>45681.495011574072</v>
      </c>
      <c r="S14" s="3" t="s">
        <v>113</v>
      </c>
      <c r="T14" s="3"/>
      <c r="U14" s="3"/>
      <c r="V14" s="3" t="s">
        <v>252</v>
      </c>
      <c r="W14" s="3">
        <v>1</v>
      </c>
      <c r="X14" s="3">
        <v>1</v>
      </c>
    </row>
    <row r="15" spans="1:24" ht="16" x14ac:dyDescent="0.2">
      <c r="A15" s="3">
        <v>14</v>
      </c>
      <c r="B15" s="3" t="s">
        <v>752</v>
      </c>
      <c r="C15" s="3" t="s">
        <v>491</v>
      </c>
      <c r="D15" s="4" t="s">
        <v>492</v>
      </c>
      <c r="E15" s="3" t="s">
        <v>109</v>
      </c>
      <c r="F15" s="3"/>
      <c r="G15" s="3" t="s">
        <v>110</v>
      </c>
      <c r="H15" s="3" t="s">
        <v>111</v>
      </c>
      <c r="I15" s="3"/>
      <c r="J15" s="3"/>
      <c r="K15" s="3"/>
      <c r="L15" s="3"/>
      <c r="M15" s="3"/>
      <c r="N15" s="3" t="s">
        <v>13</v>
      </c>
      <c r="O15" s="4" t="s">
        <v>493</v>
      </c>
      <c r="P15" s="3" t="s">
        <v>112</v>
      </c>
      <c r="Q15" s="3"/>
      <c r="R15" s="5">
        <v>45681.495289351849</v>
      </c>
      <c r="S15" s="3" t="s">
        <v>113</v>
      </c>
      <c r="T15" s="3"/>
      <c r="U15" s="3"/>
      <c r="V15" s="3" t="s">
        <v>570</v>
      </c>
      <c r="W15" s="3">
        <v>1</v>
      </c>
      <c r="X15" s="3">
        <v>1</v>
      </c>
    </row>
    <row r="16" spans="1:24" ht="16" x14ac:dyDescent="0.2">
      <c r="A16" s="3">
        <v>15</v>
      </c>
      <c r="B16" s="3" t="s">
        <v>238</v>
      </c>
      <c r="C16" s="3" t="s">
        <v>239</v>
      </c>
      <c r="D16" s="4" t="s">
        <v>240</v>
      </c>
      <c r="E16" s="3" t="s">
        <v>109</v>
      </c>
      <c r="F16" s="3"/>
      <c r="G16" s="3" t="s">
        <v>110</v>
      </c>
      <c r="H16" s="3" t="s">
        <v>111</v>
      </c>
      <c r="I16" s="3"/>
      <c r="J16" s="3"/>
      <c r="K16" s="3"/>
      <c r="L16" s="3"/>
      <c r="M16" s="3"/>
      <c r="N16" s="3" t="s">
        <v>13</v>
      </c>
      <c r="O16" s="4" t="s">
        <v>241</v>
      </c>
      <c r="P16" s="3" t="s">
        <v>112</v>
      </c>
      <c r="Q16" s="3"/>
      <c r="R16" s="5">
        <v>45681.497002314813</v>
      </c>
      <c r="S16" s="3" t="s">
        <v>113</v>
      </c>
      <c r="T16" s="3"/>
      <c r="U16" s="3"/>
      <c r="V16" s="3" t="s">
        <v>242</v>
      </c>
      <c r="W16" s="3">
        <v>1</v>
      </c>
      <c r="X16" s="3">
        <v>1</v>
      </c>
    </row>
    <row r="17" spans="1:24" ht="16" x14ac:dyDescent="0.2">
      <c r="A17" s="3">
        <v>16</v>
      </c>
      <c r="B17" s="3" t="s">
        <v>145</v>
      </c>
      <c r="C17" s="3" t="s">
        <v>146</v>
      </c>
      <c r="D17" s="4" t="s">
        <v>147</v>
      </c>
      <c r="E17" s="3" t="s">
        <v>109</v>
      </c>
      <c r="F17" s="3"/>
      <c r="G17" s="3" t="s">
        <v>110</v>
      </c>
      <c r="H17" s="3" t="s">
        <v>111</v>
      </c>
      <c r="I17" s="3"/>
      <c r="J17" s="3"/>
      <c r="K17" s="3"/>
      <c r="L17" s="3"/>
      <c r="M17" s="3"/>
      <c r="N17" s="3" t="s">
        <v>13</v>
      </c>
      <c r="O17" s="4" t="s">
        <v>148</v>
      </c>
      <c r="P17" s="3" t="s">
        <v>112</v>
      </c>
      <c r="Q17" s="3"/>
      <c r="R17" s="5">
        <v>45681.498113425929</v>
      </c>
      <c r="S17" s="3" t="s">
        <v>113</v>
      </c>
      <c r="T17" s="3"/>
      <c r="U17" s="3"/>
      <c r="V17" s="3" t="s">
        <v>149</v>
      </c>
      <c r="W17" s="3">
        <v>1</v>
      </c>
      <c r="X17" s="3">
        <v>1</v>
      </c>
    </row>
    <row r="18" spans="1:24" ht="16" x14ac:dyDescent="0.2">
      <c r="A18" s="3">
        <v>17</v>
      </c>
      <c r="B18" s="3" t="s">
        <v>106</v>
      </c>
      <c r="C18" s="3" t="s">
        <v>107</v>
      </c>
      <c r="D18" s="4" t="s">
        <v>108</v>
      </c>
      <c r="E18" s="3" t="s">
        <v>109</v>
      </c>
      <c r="F18" s="3"/>
      <c r="G18" s="3" t="s">
        <v>110</v>
      </c>
      <c r="H18" s="3" t="s">
        <v>111</v>
      </c>
      <c r="I18" s="3"/>
      <c r="J18" s="3"/>
      <c r="K18" s="3"/>
      <c r="L18" s="3"/>
      <c r="M18" s="3"/>
      <c r="N18" s="3" t="s">
        <v>13</v>
      </c>
      <c r="O18" s="6"/>
      <c r="P18" s="3" t="s">
        <v>112</v>
      </c>
      <c r="Q18" s="3"/>
      <c r="R18" s="5">
        <v>45681.498449074075</v>
      </c>
      <c r="S18" s="3" t="s">
        <v>113</v>
      </c>
      <c r="T18" s="3"/>
      <c r="U18" s="3"/>
      <c r="V18" s="3" t="s">
        <v>114</v>
      </c>
      <c r="W18" s="3">
        <v>1</v>
      </c>
      <c r="X18" s="3">
        <v>1</v>
      </c>
    </row>
    <row r="19" spans="1:24" ht="16" x14ac:dyDescent="0.2">
      <c r="A19" s="3">
        <v>18</v>
      </c>
      <c r="B19" s="3" t="s">
        <v>390</v>
      </c>
      <c r="C19" s="3" t="s">
        <v>391</v>
      </c>
      <c r="D19" s="4" t="s">
        <v>392</v>
      </c>
      <c r="E19" s="3" t="s">
        <v>109</v>
      </c>
      <c r="F19" s="3"/>
      <c r="G19" s="3" t="s">
        <v>110</v>
      </c>
      <c r="H19" s="3" t="s">
        <v>156</v>
      </c>
      <c r="I19" s="3"/>
      <c r="J19" s="3"/>
      <c r="K19" s="3"/>
      <c r="L19" s="3"/>
      <c r="M19" s="3"/>
      <c r="N19" s="3" t="s">
        <v>13</v>
      </c>
      <c r="O19" s="4" t="s">
        <v>393</v>
      </c>
      <c r="P19" s="3" t="s">
        <v>112</v>
      </c>
      <c r="Q19" s="3"/>
      <c r="R19" s="5">
        <v>45681.501481481479</v>
      </c>
      <c r="S19" s="3" t="s">
        <v>113</v>
      </c>
      <c r="T19" s="3"/>
      <c r="U19" s="3"/>
      <c r="V19" s="3" t="s">
        <v>394</v>
      </c>
      <c r="W19" s="3">
        <v>1</v>
      </c>
      <c r="X19" s="3">
        <v>1</v>
      </c>
    </row>
    <row r="20" spans="1:24" ht="16" x14ac:dyDescent="0.2">
      <c r="A20" s="3">
        <v>19</v>
      </c>
      <c r="B20" s="3" t="s">
        <v>338</v>
      </c>
      <c r="C20" s="3" t="s">
        <v>339</v>
      </c>
      <c r="D20" s="4" t="s">
        <v>340</v>
      </c>
      <c r="E20" s="3" t="s">
        <v>235</v>
      </c>
      <c r="F20" s="3"/>
      <c r="G20" s="3" t="s">
        <v>122</v>
      </c>
      <c r="H20" s="3"/>
      <c r="I20" s="3" t="s">
        <v>123</v>
      </c>
      <c r="J20" s="3"/>
      <c r="K20" s="3"/>
      <c r="L20" s="3"/>
      <c r="M20" s="3"/>
      <c r="N20" s="3" t="s">
        <v>13</v>
      </c>
      <c r="O20" s="6"/>
      <c r="P20" s="3" t="s">
        <v>112</v>
      </c>
      <c r="Q20" s="3"/>
      <c r="R20" s="5">
        <v>45681.50309027778</v>
      </c>
      <c r="S20" s="3" t="s">
        <v>113</v>
      </c>
      <c r="T20" s="3"/>
      <c r="U20" s="3"/>
      <c r="V20" s="3" t="s">
        <v>341</v>
      </c>
      <c r="W20" s="3">
        <v>1</v>
      </c>
      <c r="X20" s="3">
        <v>1</v>
      </c>
    </row>
    <row r="21" spans="1:24" ht="16" x14ac:dyDescent="0.2">
      <c r="A21" s="3">
        <v>20</v>
      </c>
      <c r="B21" s="3" t="s">
        <v>678</v>
      </c>
      <c r="C21" s="3" t="s">
        <v>679</v>
      </c>
      <c r="D21" s="4" t="s">
        <v>680</v>
      </c>
      <c r="E21" s="3" t="s">
        <v>109</v>
      </c>
      <c r="F21" s="3"/>
      <c r="G21" s="3" t="s">
        <v>110</v>
      </c>
      <c r="H21" s="3" t="s">
        <v>111</v>
      </c>
      <c r="I21" s="3"/>
      <c r="J21" s="3"/>
      <c r="K21" s="3"/>
      <c r="L21" s="3"/>
      <c r="M21" s="3"/>
      <c r="N21" s="3" t="s">
        <v>13</v>
      </c>
      <c r="O21" s="4" t="s">
        <v>681</v>
      </c>
      <c r="P21" s="3" t="s">
        <v>112</v>
      </c>
      <c r="Q21" s="3"/>
      <c r="R21" s="5">
        <v>45681.503252314818</v>
      </c>
      <c r="S21" s="3" t="s">
        <v>113</v>
      </c>
      <c r="T21" s="3"/>
      <c r="U21" s="3"/>
      <c r="V21" s="3" t="s">
        <v>682</v>
      </c>
      <c r="W21" s="3">
        <v>1</v>
      </c>
      <c r="X21" s="3">
        <v>1</v>
      </c>
    </row>
    <row r="22" spans="1:24" ht="16" x14ac:dyDescent="0.2">
      <c r="A22" s="3">
        <v>21</v>
      </c>
      <c r="B22" s="3" t="s">
        <v>165</v>
      </c>
      <c r="C22" s="3" t="s">
        <v>166</v>
      </c>
      <c r="D22" s="4" t="s">
        <v>167</v>
      </c>
      <c r="E22" s="3" t="s">
        <v>109</v>
      </c>
      <c r="F22" s="3"/>
      <c r="G22" s="3" t="s">
        <v>110</v>
      </c>
      <c r="H22" s="3" t="s">
        <v>168</v>
      </c>
      <c r="I22" s="3"/>
      <c r="J22" s="3"/>
      <c r="K22" s="3"/>
      <c r="L22" s="3"/>
      <c r="M22" s="3"/>
      <c r="N22" s="3" t="s">
        <v>13</v>
      </c>
      <c r="O22" s="4" t="s">
        <v>169</v>
      </c>
      <c r="P22" s="3" t="s">
        <v>112</v>
      </c>
      <c r="Q22" s="3"/>
      <c r="R22" s="5">
        <v>45681.504340277781</v>
      </c>
      <c r="S22" s="3" t="s">
        <v>113</v>
      </c>
      <c r="T22" s="3"/>
      <c r="U22" s="3"/>
      <c r="V22" s="3" t="s">
        <v>170</v>
      </c>
      <c r="W22" s="3">
        <v>1</v>
      </c>
      <c r="X22" s="3">
        <v>1</v>
      </c>
    </row>
    <row r="23" spans="1:24" ht="16" x14ac:dyDescent="0.2">
      <c r="A23" s="3">
        <v>22</v>
      </c>
      <c r="B23" s="3" t="s">
        <v>581</v>
      </c>
      <c r="C23" s="3" t="s">
        <v>582</v>
      </c>
      <c r="D23" s="4" t="s">
        <v>583</v>
      </c>
      <c r="E23" s="3" t="s">
        <v>109</v>
      </c>
      <c r="F23" s="3"/>
      <c r="G23" s="3" t="s">
        <v>110</v>
      </c>
      <c r="H23" s="3" t="s">
        <v>292</v>
      </c>
      <c r="I23" s="3"/>
      <c r="J23" s="3"/>
      <c r="K23" s="3"/>
      <c r="L23" s="3"/>
      <c r="M23" s="3"/>
      <c r="N23" s="3" t="s">
        <v>13</v>
      </c>
      <c r="O23" s="4" t="s">
        <v>584</v>
      </c>
      <c r="P23" s="3" t="s">
        <v>112</v>
      </c>
      <c r="Q23" s="3"/>
      <c r="R23" s="5">
        <v>45681.507372685184</v>
      </c>
      <c r="S23" s="3" t="s">
        <v>113</v>
      </c>
      <c r="T23" s="3"/>
      <c r="U23" s="3"/>
      <c r="V23" s="3" t="s">
        <v>585</v>
      </c>
      <c r="W23" s="3">
        <v>1</v>
      </c>
      <c r="X23" s="3">
        <v>1</v>
      </c>
    </row>
    <row r="24" spans="1:24" ht="16" x14ac:dyDescent="0.2">
      <c r="A24" s="3">
        <v>23</v>
      </c>
      <c r="B24" s="3" t="s">
        <v>428</v>
      </c>
      <c r="C24" s="3" t="s">
        <v>429</v>
      </c>
      <c r="D24" s="4" t="s">
        <v>430</v>
      </c>
      <c r="E24" s="3" t="s">
        <v>109</v>
      </c>
      <c r="F24" s="3"/>
      <c r="G24" s="3" t="s">
        <v>110</v>
      </c>
      <c r="H24" s="3" t="s">
        <v>156</v>
      </c>
      <c r="I24" s="3"/>
      <c r="J24" s="3"/>
      <c r="K24" s="3"/>
      <c r="L24" s="3"/>
      <c r="M24" s="3"/>
      <c r="N24" s="3" t="s">
        <v>13</v>
      </c>
      <c r="O24" s="4" t="s">
        <v>431</v>
      </c>
      <c r="P24" s="3" t="s">
        <v>112</v>
      </c>
      <c r="Q24" s="3"/>
      <c r="R24" s="5">
        <v>45681.508333333331</v>
      </c>
      <c r="S24" s="3" t="s">
        <v>113</v>
      </c>
      <c r="T24" s="3"/>
      <c r="U24" s="3"/>
      <c r="V24" s="3" t="s">
        <v>432</v>
      </c>
      <c r="W24" s="3">
        <v>1</v>
      </c>
      <c r="X24" s="3">
        <v>1</v>
      </c>
    </row>
    <row r="25" spans="1:24" ht="16" x14ac:dyDescent="0.2">
      <c r="A25" s="3">
        <v>24</v>
      </c>
      <c r="B25" s="3" t="s">
        <v>589</v>
      </c>
      <c r="C25" s="3" t="s">
        <v>590</v>
      </c>
      <c r="D25" s="4" t="s">
        <v>591</v>
      </c>
      <c r="E25" s="3" t="s">
        <v>109</v>
      </c>
      <c r="F25" s="3"/>
      <c r="G25" s="3" t="s">
        <v>110</v>
      </c>
      <c r="H25" s="3" t="s">
        <v>156</v>
      </c>
      <c r="I25" s="3"/>
      <c r="J25" s="3"/>
      <c r="K25" s="3"/>
      <c r="L25" s="3"/>
      <c r="M25" s="3"/>
      <c r="N25" s="3" t="s">
        <v>13</v>
      </c>
      <c r="O25" s="6"/>
      <c r="P25" s="3" t="s">
        <v>112</v>
      </c>
      <c r="Q25" s="3"/>
      <c r="R25" s="5">
        <v>45681.508645833332</v>
      </c>
      <c r="S25" s="3" t="s">
        <v>113</v>
      </c>
      <c r="T25" s="3"/>
      <c r="U25" s="3"/>
      <c r="V25" s="3" t="s">
        <v>125</v>
      </c>
      <c r="W25" s="3">
        <v>1</v>
      </c>
      <c r="X25" s="3">
        <v>1</v>
      </c>
    </row>
    <row r="26" spans="1:24" ht="16" x14ac:dyDescent="0.2">
      <c r="A26" s="3">
        <v>25</v>
      </c>
      <c r="B26" s="3" t="s">
        <v>289</v>
      </c>
      <c r="C26" s="3" t="s">
        <v>290</v>
      </c>
      <c r="D26" s="4" t="s">
        <v>291</v>
      </c>
      <c r="E26" s="3" t="s">
        <v>109</v>
      </c>
      <c r="F26" s="3"/>
      <c r="G26" s="3" t="s">
        <v>110</v>
      </c>
      <c r="H26" s="3" t="s">
        <v>292</v>
      </c>
      <c r="I26" s="3"/>
      <c r="J26" s="3"/>
      <c r="K26" s="3"/>
      <c r="L26" s="3"/>
      <c r="M26" s="3"/>
      <c r="N26" s="3" t="s">
        <v>13</v>
      </c>
      <c r="O26" s="4" t="s">
        <v>293</v>
      </c>
      <c r="P26" s="3" t="s">
        <v>112</v>
      </c>
      <c r="Q26" s="3"/>
      <c r="R26" s="5">
        <v>45681.566990740743</v>
      </c>
      <c r="S26" s="3" t="s">
        <v>113</v>
      </c>
      <c r="T26" s="3"/>
      <c r="U26" s="3"/>
      <c r="V26" s="3" t="s">
        <v>294</v>
      </c>
      <c r="W26" s="3">
        <v>1</v>
      </c>
      <c r="X26" s="3">
        <v>1</v>
      </c>
    </row>
    <row r="27" spans="1:24" ht="16" x14ac:dyDescent="0.2">
      <c r="A27" s="3">
        <v>26</v>
      </c>
      <c r="B27" s="3" t="s">
        <v>399</v>
      </c>
      <c r="C27" s="3" t="s">
        <v>400</v>
      </c>
      <c r="D27" s="4" t="s">
        <v>401</v>
      </c>
      <c r="E27" s="3" t="s">
        <v>109</v>
      </c>
      <c r="F27" s="3"/>
      <c r="G27" s="3" t="s">
        <v>122</v>
      </c>
      <c r="H27" s="3"/>
      <c r="I27" s="3" t="s">
        <v>123</v>
      </c>
      <c r="J27" s="3"/>
      <c r="K27" s="3"/>
      <c r="L27" s="3"/>
      <c r="M27" s="3"/>
      <c r="N27" s="3" t="s">
        <v>13</v>
      </c>
      <c r="O27" s="4" t="s">
        <v>402</v>
      </c>
      <c r="P27" s="3" t="s">
        <v>112</v>
      </c>
      <c r="Q27" s="3"/>
      <c r="R27" s="5">
        <v>45681.57130787037</v>
      </c>
      <c r="S27" s="3" t="s">
        <v>113</v>
      </c>
      <c r="T27" s="3"/>
      <c r="U27" s="3"/>
      <c r="V27" s="3" t="s">
        <v>403</v>
      </c>
      <c r="W27" s="3">
        <v>1</v>
      </c>
      <c r="X27" s="3">
        <v>1</v>
      </c>
    </row>
    <row r="28" spans="1:24" ht="16" x14ac:dyDescent="0.2">
      <c r="A28" s="3">
        <v>27</v>
      </c>
      <c r="B28" s="3" t="s">
        <v>691</v>
      </c>
      <c r="C28" s="3" t="s">
        <v>692</v>
      </c>
      <c r="D28" s="4" t="s">
        <v>693</v>
      </c>
      <c r="E28" s="3" t="s">
        <v>109</v>
      </c>
      <c r="F28" s="3"/>
      <c r="G28" s="3" t="s">
        <v>110</v>
      </c>
      <c r="H28" s="3" t="s">
        <v>168</v>
      </c>
      <c r="I28" s="3"/>
      <c r="J28" s="3"/>
      <c r="K28" s="3"/>
      <c r="L28" s="3"/>
      <c r="M28" s="3"/>
      <c r="N28" s="3" t="s">
        <v>13</v>
      </c>
      <c r="O28" s="4" t="s">
        <v>694</v>
      </c>
      <c r="P28" s="3" t="s">
        <v>112</v>
      </c>
      <c r="Q28" s="3"/>
      <c r="R28" s="5">
        <v>45681.590254629627</v>
      </c>
      <c r="S28" s="3" t="s">
        <v>113</v>
      </c>
      <c r="T28" s="3"/>
      <c r="U28" s="3"/>
      <c r="V28" s="3" t="s">
        <v>198</v>
      </c>
      <c r="W28" s="3">
        <v>1</v>
      </c>
      <c r="X28" s="3">
        <v>1</v>
      </c>
    </row>
    <row r="29" spans="1:24" ht="16" x14ac:dyDescent="0.2">
      <c r="A29" s="3">
        <v>28</v>
      </c>
      <c r="B29" s="3" t="s">
        <v>115</v>
      </c>
      <c r="C29" s="3" t="s">
        <v>116</v>
      </c>
      <c r="D29" s="4" t="s">
        <v>117</v>
      </c>
      <c r="E29" s="3" t="s">
        <v>109</v>
      </c>
      <c r="F29" s="3"/>
      <c r="G29" s="3" t="s">
        <v>110</v>
      </c>
      <c r="H29" s="3" t="s">
        <v>111</v>
      </c>
      <c r="I29" s="3"/>
      <c r="J29" s="3"/>
      <c r="K29" s="3"/>
      <c r="L29" s="3"/>
      <c r="M29" s="3"/>
      <c r="N29" s="3" t="s">
        <v>14</v>
      </c>
      <c r="O29" s="6"/>
      <c r="P29" s="3" t="s">
        <v>112</v>
      </c>
      <c r="Q29" s="3"/>
      <c r="R29" s="5">
        <v>45681.607083333336</v>
      </c>
      <c r="S29" s="3" t="s">
        <v>113</v>
      </c>
      <c r="T29" s="3"/>
      <c r="U29" s="3"/>
      <c r="V29" s="3" t="s">
        <v>118</v>
      </c>
      <c r="W29" s="3">
        <v>1</v>
      </c>
      <c r="X29" s="3">
        <v>1</v>
      </c>
    </row>
    <row r="30" spans="1:24" ht="16" x14ac:dyDescent="0.2">
      <c r="A30" s="3">
        <v>29</v>
      </c>
      <c r="B30" s="3" t="s">
        <v>192</v>
      </c>
      <c r="C30" s="3" t="s">
        <v>193</v>
      </c>
      <c r="D30" s="4" t="s">
        <v>194</v>
      </c>
      <c r="E30" s="3" t="s">
        <v>109</v>
      </c>
      <c r="F30" s="3"/>
      <c r="G30" s="3" t="s">
        <v>110</v>
      </c>
      <c r="H30" s="3" t="s">
        <v>111</v>
      </c>
      <c r="I30" s="3"/>
      <c r="J30" s="3"/>
      <c r="K30" s="3"/>
      <c r="L30" s="3"/>
      <c r="M30" s="3"/>
      <c r="N30" s="3" t="s">
        <v>13</v>
      </c>
      <c r="O30" s="4" t="s">
        <v>195</v>
      </c>
      <c r="P30" s="3" t="s">
        <v>112</v>
      </c>
      <c r="Q30" s="3"/>
      <c r="R30" s="5">
        <v>45681.608101851853</v>
      </c>
      <c r="S30" s="3" t="s">
        <v>113</v>
      </c>
      <c r="T30" s="3"/>
      <c r="U30" s="3"/>
      <c r="V30" s="3" t="s">
        <v>196</v>
      </c>
      <c r="W30" s="3">
        <v>1</v>
      </c>
      <c r="X30" s="3">
        <v>1</v>
      </c>
    </row>
    <row r="31" spans="1:24" ht="16" x14ac:dyDescent="0.2">
      <c r="A31" s="3">
        <v>30</v>
      </c>
      <c r="B31" s="3" t="s">
        <v>714</v>
      </c>
      <c r="C31" s="3" t="s">
        <v>715</v>
      </c>
      <c r="D31" s="4" t="s">
        <v>716</v>
      </c>
      <c r="E31" s="3" t="s">
        <v>109</v>
      </c>
      <c r="F31" s="3"/>
      <c r="G31" s="3" t="s">
        <v>110</v>
      </c>
      <c r="H31" s="3" t="s">
        <v>168</v>
      </c>
      <c r="I31" s="3"/>
      <c r="J31" s="3"/>
      <c r="K31" s="3"/>
      <c r="L31" s="3"/>
      <c r="M31" s="3"/>
      <c r="N31" s="3" t="s">
        <v>13</v>
      </c>
      <c r="O31" s="4" t="s">
        <v>717</v>
      </c>
      <c r="P31" s="3" t="s">
        <v>112</v>
      </c>
      <c r="Q31" s="3"/>
      <c r="R31" s="5">
        <v>45681.636377314811</v>
      </c>
      <c r="S31" s="3" t="s">
        <v>113</v>
      </c>
      <c r="T31" s="3"/>
      <c r="U31" s="3"/>
      <c r="V31" s="3" t="s">
        <v>718</v>
      </c>
      <c r="W31" s="3">
        <v>1</v>
      </c>
      <c r="X31" s="3">
        <v>1</v>
      </c>
    </row>
    <row r="32" spans="1:24" ht="16" x14ac:dyDescent="0.2">
      <c r="A32" s="3">
        <v>31</v>
      </c>
      <c r="B32" s="3" t="s">
        <v>64</v>
      </c>
      <c r="C32" s="3" t="s">
        <v>499</v>
      </c>
      <c r="D32" s="4" t="s">
        <v>704</v>
      </c>
      <c r="E32" s="3" t="s">
        <v>109</v>
      </c>
      <c r="F32" s="3"/>
      <c r="G32" s="3" t="s">
        <v>110</v>
      </c>
      <c r="H32" s="3" t="s">
        <v>111</v>
      </c>
      <c r="I32" s="3"/>
      <c r="J32" s="3"/>
      <c r="K32" s="3"/>
      <c r="L32" s="3"/>
      <c r="M32" s="3"/>
      <c r="N32" s="3" t="s">
        <v>13</v>
      </c>
      <c r="O32" s="4" t="s">
        <v>753</v>
      </c>
      <c r="P32" s="3" t="s">
        <v>112</v>
      </c>
      <c r="Q32" s="3"/>
      <c r="R32" s="5">
        <v>45681.699652777781</v>
      </c>
      <c r="S32" s="3" t="s">
        <v>113</v>
      </c>
      <c r="T32" s="3"/>
      <c r="U32" s="3"/>
      <c r="V32" s="3" t="s">
        <v>754</v>
      </c>
      <c r="W32" s="3">
        <v>1</v>
      </c>
      <c r="X32" s="3">
        <v>1</v>
      </c>
    </row>
    <row r="33" spans="1:24" ht="16" x14ac:dyDescent="0.2">
      <c r="A33" s="3">
        <v>32</v>
      </c>
      <c r="B33" s="3" t="s">
        <v>385</v>
      </c>
      <c r="C33" s="3" t="s">
        <v>386</v>
      </c>
      <c r="D33" s="4" t="s">
        <v>387</v>
      </c>
      <c r="E33" s="3" t="s">
        <v>109</v>
      </c>
      <c r="F33" s="3"/>
      <c r="G33" s="3" t="s">
        <v>110</v>
      </c>
      <c r="H33" s="3" t="s">
        <v>111</v>
      </c>
      <c r="I33" s="3"/>
      <c r="J33" s="3"/>
      <c r="K33" s="3"/>
      <c r="L33" s="3"/>
      <c r="M33" s="3"/>
      <c r="N33" s="3" t="s">
        <v>13</v>
      </c>
      <c r="O33" s="4" t="s">
        <v>388</v>
      </c>
      <c r="P33" s="3" t="s">
        <v>112</v>
      </c>
      <c r="Q33" s="3"/>
      <c r="R33" s="5">
        <v>45681.710497685184</v>
      </c>
      <c r="S33" s="3" t="s">
        <v>113</v>
      </c>
      <c r="T33" s="3"/>
      <c r="U33" s="3"/>
      <c r="V33" s="3" t="s">
        <v>389</v>
      </c>
      <c r="W33" s="3">
        <v>1</v>
      </c>
      <c r="X33" s="3">
        <v>1</v>
      </c>
    </row>
    <row r="34" spans="1:24" ht="16" x14ac:dyDescent="0.2">
      <c r="A34" s="3">
        <v>33</v>
      </c>
      <c r="B34" s="3" t="s">
        <v>512</v>
      </c>
      <c r="C34" s="3" t="s">
        <v>513</v>
      </c>
      <c r="D34" s="4" t="s">
        <v>514</v>
      </c>
      <c r="E34" s="3" t="s">
        <v>109</v>
      </c>
      <c r="F34" s="3"/>
      <c r="G34" s="3" t="s">
        <v>110</v>
      </c>
      <c r="H34" s="3" t="s">
        <v>111</v>
      </c>
      <c r="I34" s="3"/>
      <c r="J34" s="3"/>
      <c r="K34" s="3"/>
      <c r="L34" s="3"/>
      <c r="M34" s="3"/>
      <c r="N34" s="3" t="s">
        <v>14</v>
      </c>
      <c r="O34" s="4" t="s">
        <v>515</v>
      </c>
      <c r="P34" s="3" t="s">
        <v>112</v>
      </c>
      <c r="Q34" s="3"/>
      <c r="R34" s="5">
        <v>45681.711793981478</v>
      </c>
      <c r="S34" s="3" t="s">
        <v>113</v>
      </c>
      <c r="T34" s="3"/>
      <c r="U34" s="3"/>
      <c r="V34" s="3" t="s">
        <v>516</v>
      </c>
      <c r="W34" s="3">
        <v>1</v>
      </c>
      <c r="X34" s="3">
        <v>1</v>
      </c>
    </row>
    <row r="35" spans="1:24" ht="16" x14ac:dyDescent="0.2">
      <c r="A35" s="3">
        <v>34</v>
      </c>
      <c r="B35" s="3" t="s">
        <v>735</v>
      </c>
      <c r="C35" s="3" t="s">
        <v>444</v>
      </c>
      <c r="D35" s="4" t="s">
        <v>736</v>
      </c>
      <c r="E35" s="3" t="s">
        <v>109</v>
      </c>
      <c r="F35" s="3"/>
      <c r="G35" s="3" t="s">
        <v>110</v>
      </c>
      <c r="H35" s="3" t="s">
        <v>156</v>
      </c>
      <c r="I35" s="3"/>
      <c r="J35" s="3"/>
      <c r="K35" s="3"/>
      <c r="L35" s="3"/>
      <c r="M35" s="3"/>
      <c r="N35" s="3" t="s">
        <v>13</v>
      </c>
      <c r="O35" s="4" t="s">
        <v>737</v>
      </c>
      <c r="P35" s="3" t="s">
        <v>112</v>
      </c>
      <c r="Q35" s="3"/>
      <c r="R35" s="5">
        <v>45681.829317129632</v>
      </c>
      <c r="S35" s="3" t="s">
        <v>113</v>
      </c>
      <c r="T35" s="3"/>
      <c r="U35" s="3"/>
      <c r="V35" s="3" t="s">
        <v>738</v>
      </c>
      <c r="W35" s="3">
        <v>1</v>
      </c>
      <c r="X35" s="3">
        <v>1</v>
      </c>
    </row>
    <row r="36" spans="1:24" ht="16" x14ac:dyDescent="0.2">
      <c r="A36" s="3">
        <v>35</v>
      </c>
      <c r="B36" s="3" t="s">
        <v>275</v>
      </c>
      <c r="C36" s="3" t="s">
        <v>276</v>
      </c>
      <c r="D36" s="4" t="s">
        <v>277</v>
      </c>
      <c r="E36" s="3" t="s">
        <v>109</v>
      </c>
      <c r="F36" s="3"/>
      <c r="G36" s="3" t="s">
        <v>110</v>
      </c>
      <c r="H36" s="3" t="s">
        <v>156</v>
      </c>
      <c r="I36" s="3"/>
      <c r="J36" s="3"/>
      <c r="K36" s="3"/>
      <c r="L36" s="3"/>
      <c r="M36" s="3"/>
      <c r="N36" s="3" t="s">
        <v>13</v>
      </c>
      <c r="O36" s="4" t="s">
        <v>278</v>
      </c>
      <c r="P36" s="3" t="s">
        <v>112</v>
      </c>
      <c r="Q36" s="3"/>
      <c r="R36" s="5">
        <v>45681.886284722219</v>
      </c>
      <c r="S36" s="3" t="s">
        <v>113</v>
      </c>
      <c r="T36" s="3"/>
      <c r="U36" s="3"/>
      <c r="V36" s="3" t="s">
        <v>279</v>
      </c>
      <c r="W36" s="3">
        <v>1</v>
      </c>
      <c r="X36" s="3">
        <v>1</v>
      </c>
    </row>
    <row r="37" spans="1:24" ht="16" x14ac:dyDescent="0.2">
      <c r="A37" s="3">
        <v>36</v>
      </c>
      <c r="B37" s="3" t="s">
        <v>561</v>
      </c>
      <c r="C37" s="3" t="s">
        <v>562</v>
      </c>
      <c r="D37" s="4" t="s">
        <v>563</v>
      </c>
      <c r="E37" s="3" t="s">
        <v>109</v>
      </c>
      <c r="F37" s="3"/>
      <c r="G37" s="3" t="s">
        <v>110</v>
      </c>
      <c r="H37" s="3" t="s">
        <v>168</v>
      </c>
      <c r="I37" s="3"/>
      <c r="J37" s="3"/>
      <c r="K37" s="3"/>
      <c r="L37" s="3"/>
      <c r="M37" s="3"/>
      <c r="N37" s="3" t="s">
        <v>13</v>
      </c>
      <c r="O37" s="4" t="s">
        <v>564</v>
      </c>
      <c r="P37" s="3" t="s">
        <v>112</v>
      </c>
      <c r="Q37" s="3"/>
      <c r="R37" s="5">
        <v>45682.567060185182</v>
      </c>
      <c r="S37" s="3" t="s">
        <v>113</v>
      </c>
      <c r="T37" s="3"/>
      <c r="U37" s="3"/>
      <c r="V37" s="3" t="s">
        <v>565</v>
      </c>
      <c r="W37" s="3">
        <v>1</v>
      </c>
      <c r="X37" s="3">
        <v>1</v>
      </c>
    </row>
    <row r="38" spans="1:24" ht="16" x14ac:dyDescent="0.2">
      <c r="A38" s="3">
        <v>37</v>
      </c>
      <c r="B38" s="3" t="s">
        <v>177</v>
      </c>
      <c r="C38" s="3" t="s">
        <v>178</v>
      </c>
      <c r="D38" s="4" t="s">
        <v>179</v>
      </c>
      <c r="E38" s="3" t="s">
        <v>109</v>
      </c>
      <c r="F38" s="3"/>
      <c r="G38" s="3" t="s">
        <v>122</v>
      </c>
      <c r="H38" s="3"/>
      <c r="I38" s="3" t="s">
        <v>123</v>
      </c>
      <c r="J38" s="3"/>
      <c r="K38" s="3"/>
      <c r="L38" s="3"/>
      <c r="M38" s="3"/>
      <c r="N38" s="3" t="s">
        <v>13</v>
      </c>
      <c r="O38" s="4" t="s">
        <v>180</v>
      </c>
      <c r="P38" s="3" t="s">
        <v>112</v>
      </c>
      <c r="Q38" s="3"/>
      <c r="R38" s="5">
        <v>45682.71702546296</v>
      </c>
      <c r="S38" s="3" t="s">
        <v>113</v>
      </c>
      <c r="T38" s="3"/>
      <c r="U38" s="3"/>
      <c r="V38" s="3" t="s">
        <v>181</v>
      </c>
      <c r="W38" s="3">
        <v>1</v>
      </c>
      <c r="X38" s="3">
        <v>1</v>
      </c>
    </row>
    <row r="39" spans="1:24" ht="16" x14ac:dyDescent="0.2">
      <c r="A39" s="3">
        <v>38</v>
      </c>
      <c r="B39" s="3" t="s">
        <v>327</v>
      </c>
      <c r="C39" s="3" t="s">
        <v>215</v>
      </c>
      <c r="D39" s="4" t="s">
        <v>328</v>
      </c>
      <c r="E39" s="3" t="s">
        <v>109</v>
      </c>
      <c r="F39" s="3"/>
      <c r="G39" s="3" t="s">
        <v>110</v>
      </c>
      <c r="H39" s="3" t="s">
        <v>111</v>
      </c>
      <c r="I39" s="3"/>
      <c r="J39" s="3"/>
      <c r="K39" s="3"/>
      <c r="L39" s="3"/>
      <c r="M39" s="3"/>
      <c r="N39" s="3" t="s">
        <v>13</v>
      </c>
      <c r="O39" s="4" t="s">
        <v>329</v>
      </c>
      <c r="P39" s="3" t="s">
        <v>112</v>
      </c>
      <c r="Q39" s="3"/>
      <c r="R39" s="5">
        <v>45682.826932870368</v>
      </c>
      <c r="S39" s="3" t="s">
        <v>113</v>
      </c>
      <c r="T39" s="3"/>
      <c r="U39" s="3"/>
      <c r="V39" s="3" t="s">
        <v>261</v>
      </c>
      <c r="W39" s="3">
        <v>1</v>
      </c>
      <c r="X39" s="3">
        <v>1</v>
      </c>
    </row>
    <row r="40" spans="1:24" ht="16" x14ac:dyDescent="0.2">
      <c r="A40" s="3">
        <v>39</v>
      </c>
      <c r="B40" s="3" t="s">
        <v>438</v>
      </c>
      <c r="C40" s="3" t="s">
        <v>439</v>
      </c>
      <c r="D40" s="4" t="s">
        <v>440</v>
      </c>
      <c r="E40" s="3" t="s">
        <v>109</v>
      </c>
      <c r="F40" s="3"/>
      <c r="G40" s="3" t="s">
        <v>110</v>
      </c>
      <c r="H40" s="3" t="s">
        <v>292</v>
      </c>
      <c r="I40" s="3"/>
      <c r="J40" s="3"/>
      <c r="K40" s="3"/>
      <c r="L40" s="3"/>
      <c r="M40" s="3"/>
      <c r="N40" s="3" t="s">
        <v>14</v>
      </c>
      <c r="O40" s="4" t="s">
        <v>441</v>
      </c>
      <c r="P40" s="3" t="s">
        <v>112</v>
      </c>
      <c r="Q40" s="3"/>
      <c r="R40" s="5">
        <v>45683.599699074075</v>
      </c>
      <c r="S40" s="3" t="s">
        <v>113</v>
      </c>
      <c r="T40" s="3"/>
      <c r="U40" s="3"/>
      <c r="V40" s="3" t="s">
        <v>442</v>
      </c>
      <c r="W40" s="3">
        <v>1</v>
      </c>
      <c r="X40" s="3">
        <v>1</v>
      </c>
    </row>
    <row r="41" spans="1:24" ht="16" x14ac:dyDescent="0.2">
      <c r="A41" s="3">
        <v>40</v>
      </c>
      <c r="B41" s="3" t="s">
        <v>423</v>
      </c>
      <c r="C41" s="3" t="s">
        <v>424</v>
      </c>
      <c r="D41" s="4" t="s">
        <v>425</v>
      </c>
      <c r="E41" s="3" t="s">
        <v>109</v>
      </c>
      <c r="F41" s="3"/>
      <c r="G41" s="3" t="s">
        <v>110</v>
      </c>
      <c r="H41" s="3" t="s">
        <v>111</v>
      </c>
      <c r="I41" s="3"/>
      <c r="J41" s="3"/>
      <c r="K41" s="3"/>
      <c r="L41" s="3"/>
      <c r="M41" s="3"/>
      <c r="N41" s="3" t="s">
        <v>13</v>
      </c>
      <c r="O41" s="4" t="s">
        <v>426</v>
      </c>
      <c r="P41" s="3" t="s">
        <v>112</v>
      </c>
      <c r="Q41" s="3"/>
      <c r="R41" s="5">
        <v>45683.982974537037</v>
      </c>
      <c r="S41" s="3" t="s">
        <v>113</v>
      </c>
      <c r="T41" s="3"/>
      <c r="U41" s="3"/>
      <c r="V41" s="3" t="s">
        <v>427</v>
      </c>
      <c r="W41" s="3">
        <v>1</v>
      </c>
      <c r="X41" s="3">
        <v>1</v>
      </c>
    </row>
    <row r="42" spans="1:24" ht="16" x14ac:dyDescent="0.2">
      <c r="A42" s="3">
        <v>41</v>
      </c>
      <c r="B42" s="3" t="s">
        <v>666</v>
      </c>
      <c r="C42" s="3" t="s">
        <v>667</v>
      </c>
      <c r="D42" s="4" t="s">
        <v>668</v>
      </c>
      <c r="E42" s="3" t="s">
        <v>109</v>
      </c>
      <c r="F42" s="3"/>
      <c r="G42" s="3" t="s">
        <v>110</v>
      </c>
      <c r="H42" s="3" t="s">
        <v>292</v>
      </c>
      <c r="I42" s="3"/>
      <c r="J42" s="3"/>
      <c r="K42" s="3"/>
      <c r="L42" s="3"/>
      <c r="M42" s="3"/>
      <c r="N42" s="3" t="s">
        <v>13</v>
      </c>
      <c r="O42" s="4" t="s">
        <v>669</v>
      </c>
      <c r="P42" s="3" t="s">
        <v>112</v>
      </c>
      <c r="Q42" s="3"/>
      <c r="R42" s="5">
        <v>45684.085034722222</v>
      </c>
      <c r="S42" s="3" t="s">
        <v>113</v>
      </c>
      <c r="T42" s="3"/>
      <c r="U42" s="3"/>
      <c r="V42" s="3" t="s">
        <v>507</v>
      </c>
      <c r="W42" s="3">
        <v>1</v>
      </c>
      <c r="X42" s="3">
        <v>1</v>
      </c>
    </row>
    <row r="43" spans="1:24" ht="16" x14ac:dyDescent="0.2">
      <c r="A43" s="3">
        <v>42</v>
      </c>
      <c r="B43" s="3" t="s">
        <v>218</v>
      </c>
      <c r="C43" s="3" t="s">
        <v>219</v>
      </c>
      <c r="D43" s="4" t="s">
        <v>220</v>
      </c>
      <c r="E43" s="3" t="s">
        <v>109</v>
      </c>
      <c r="F43" s="3"/>
      <c r="G43" s="3" t="s">
        <v>110</v>
      </c>
      <c r="H43" s="3" t="s">
        <v>168</v>
      </c>
      <c r="I43" s="3"/>
      <c r="J43" s="3"/>
      <c r="K43" s="3"/>
      <c r="L43" s="3"/>
      <c r="M43" s="3"/>
      <c r="N43" s="3" t="s">
        <v>13</v>
      </c>
      <c r="O43" s="4" t="s">
        <v>221</v>
      </c>
      <c r="P43" s="3" t="s">
        <v>112</v>
      </c>
      <c r="Q43" s="3"/>
      <c r="R43" s="5">
        <v>45685.419664351852</v>
      </c>
      <c r="S43" s="3" t="s">
        <v>113</v>
      </c>
      <c r="T43" s="3"/>
      <c r="U43" s="3"/>
      <c r="V43" s="3" t="s">
        <v>222</v>
      </c>
      <c r="W43" s="3">
        <v>1</v>
      </c>
      <c r="X43" s="3">
        <v>1</v>
      </c>
    </row>
    <row r="44" spans="1:24" ht="16" x14ac:dyDescent="0.2">
      <c r="A44" s="3">
        <v>43</v>
      </c>
      <c r="B44" s="3" t="s">
        <v>471</v>
      </c>
      <c r="C44" s="3" t="s">
        <v>472</v>
      </c>
      <c r="D44" s="4" t="s">
        <v>473</v>
      </c>
      <c r="E44" s="3" t="s">
        <v>109</v>
      </c>
      <c r="F44" s="3"/>
      <c r="G44" s="3" t="s">
        <v>110</v>
      </c>
      <c r="H44" s="3" t="s">
        <v>168</v>
      </c>
      <c r="I44" s="3"/>
      <c r="J44" s="3"/>
      <c r="K44" s="3"/>
      <c r="L44" s="3"/>
      <c r="M44" s="3"/>
      <c r="N44" s="3" t="s">
        <v>13</v>
      </c>
      <c r="O44" s="4" t="s">
        <v>474</v>
      </c>
      <c r="P44" s="3" t="s">
        <v>112</v>
      </c>
      <c r="Q44" s="3"/>
      <c r="R44" s="5">
        <v>45686.137141203704</v>
      </c>
      <c r="S44" s="3" t="s">
        <v>113</v>
      </c>
      <c r="T44" s="3"/>
      <c r="U44" s="3"/>
      <c r="V44" s="3" t="s">
        <v>475</v>
      </c>
      <c r="W44" s="3">
        <v>1</v>
      </c>
      <c r="X44" s="3">
        <v>1</v>
      </c>
    </row>
    <row r="45" spans="1:24" ht="16" x14ac:dyDescent="0.2">
      <c r="A45" s="3">
        <v>44</v>
      </c>
      <c r="B45" s="3" t="s">
        <v>603</v>
      </c>
      <c r="C45" s="3" t="s">
        <v>604</v>
      </c>
      <c r="D45" s="4" t="s">
        <v>605</v>
      </c>
      <c r="E45" s="3" t="s">
        <v>109</v>
      </c>
      <c r="F45" s="3"/>
      <c r="G45" s="3" t="s">
        <v>110</v>
      </c>
      <c r="H45" s="3" t="s">
        <v>111</v>
      </c>
      <c r="I45" s="3"/>
      <c r="J45" s="3"/>
      <c r="K45" s="3"/>
      <c r="L45" s="3"/>
      <c r="M45" s="3"/>
      <c r="N45" s="3" t="s">
        <v>13</v>
      </c>
      <c r="O45" s="4" t="s">
        <v>606</v>
      </c>
      <c r="P45" s="3" t="s">
        <v>112</v>
      </c>
      <c r="Q45" s="3"/>
      <c r="R45" s="5">
        <v>45686.342592592591</v>
      </c>
      <c r="S45" s="3" t="s">
        <v>113</v>
      </c>
      <c r="T45" s="3"/>
      <c r="U45" s="3"/>
      <c r="V45" s="3" t="s">
        <v>607</v>
      </c>
      <c r="W45" s="3">
        <v>1</v>
      </c>
      <c r="X45" s="3">
        <v>1</v>
      </c>
    </row>
    <row r="46" spans="1:24" ht="16" x14ac:dyDescent="0.2">
      <c r="A46" s="3">
        <v>45</v>
      </c>
      <c r="B46" s="3" t="s">
        <v>399</v>
      </c>
      <c r="C46" s="3" t="s">
        <v>215</v>
      </c>
      <c r="D46" s="4" t="s">
        <v>404</v>
      </c>
      <c r="E46" s="3" t="s">
        <v>109</v>
      </c>
      <c r="F46" s="3"/>
      <c r="G46" s="3" t="s">
        <v>110</v>
      </c>
      <c r="H46" s="3" t="s">
        <v>156</v>
      </c>
      <c r="I46" s="3"/>
      <c r="J46" s="3"/>
      <c r="K46" s="3"/>
      <c r="L46" s="3"/>
      <c r="M46" s="3"/>
      <c r="N46" s="3" t="s">
        <v>13</v>
      </c>
      <c r="O46" s="4" t="s">
        <v>405</v>
      </c>
      <c r="P46" s="3" t="s">
        <v>112</v>
      </c>
      <c r="Q46" s="3"/>
      <c r="R46" s="5">
        <v>45687.450555555559</v>
      </c>
      <c r="S46" s="3" t="s">
        <v>113</v>
      </c>
      <c r="T46" s="3"/>
      <c r="U46" s="3"/>
      <c r="V46" s="3" t="s">
        <v>406</v>
      </c>
      <c r="W46" s="3">
        <v>1</v>
      </c>
      <c r="X46" s="3">
        <v>1</v>
      </c>
    </row>
    <row r="47" spans="1:24" ht="16" x14ac:dyDescent="0.2">
      <c r="A47" s="3">
        <v>46</v>
      </c>
      <c r="B47" s="3" t="s">
        <v>687</v>
      </c>
      <c r="C47" s="3" t="s">
        <v>688</v>
      </c>
      <c r="D47" s="4" t="s">
        <v>689</v>
      </c>
      <c r="E47" s="3" t="s">
        <v>109</v>
      </c>
      <c r="F47" s="3"/>
      <c r="G47" s="3" t="s">
        <v>110</v>
      </c>
      <c r="H47" s="3" t="s">
        <v>111</v>
      </c>
      <c r="I47" s="3"/>
      <c r="J47" s="3"/>
      <c r="K47" s="3"/>
      <c r="L47" s="3"/>
      <c r="M47" s="3"/>
      <c r="N47" s="3" t="s">
        <v>13</v>
      </c>
      <c r="O47" s="6"/>
      <c r="P47" s="3" t="s">
        <v>112</v>
      </c>
      <c r="Q47" s="3"/>
      <c r="R47" s="5">
        <v>45687.795648148145</v>
      </c>
      <c r="S47" s="3" t="s">
        <v>113</v>
      </c>
      <c r="T47" s="3"/>
      <c r="U47" s="3"/>
      <c r="V47" s="3" t="s">
        <v>690</v>
      </c>
      <c r="W47" s="3">
        <v>1</v>
      </c>
      <c r="X47" s="3">
        <v>1</v>
      </c>
    </row>
    <row r="48" spans="1:24" ht="16" x14ac:dyDescent="0.2">
      <c r="A48" s="3">
        <v>47</v>
      </c>
      <c r="B48" s="3" t="s">
        <v>338</v>
      </c>
      <c r="C48" s="3" t="s">
        <v>342</v>
      </c>
      <c r="D48" s="4" t="s">
        <v>343</v>
      </c>
      <c r="E48" s="3" t="s">
        <v>109</v>
      </c>
      <c r="F48" s="3"/>
      <c r="G48" s="3" t="s">
        <v>110</v>
      </c>
      <c r="H48" s="3" t="s">
        <v>168</v>
      </c>
      <c r="I48" s="3"/>
      <c r="J48" s="3"/>
      <c r="K48" s="3"/>
      <c r="L48" s="3"/>
      <c r="M48" s="3"/>
      <c r="N48" s="3" t="s">
        <v>13</v>
      </c>
      <c r="O48" s="4" t="s">
        <v>344</v>
      </c>
      <c r="P48" s="3" t="s">
        <v>112</v>
      </c>
      <c r="Q48" s="3"/>
      <c r="R48" s="5">
        <v>45687.890717592592</v>
      </c>
      <c r="S48" s="3" t="s">
        <v>113</v>
      </c>
      <c r="T48" s="3"/>
      <c r="U48" s="3"/>
      <c r="V48" s="3" t="s">
        <v>345</v>
      </c>
      <c r="W48" s="3">
        <v>1</v>
      </c>
      <c r="X48" s="3">
        <v>1</v>
      </c>
    </row>
    <row r="49" spans="1:24" ht="16" x14ac:dyDescent="0.2">
      <c r="A49" s="3">
        <v>48</v>
      </c>
      <c r="B49" s="3" t="s">
        <v>295</v>
      </c>
      <c r="C49" s="3" t="s">
        <v>296</v>
      </c>
      <c r="D49" s="4" t="s">
        <v>297</v>
      </c>
      <c r="E49" s="3" t="s">
        <v>235</v>
      </c>
      <c r="F49" s="3"/>
      <c r="G49" s="3" t="s">
        <v>122</v>
      </c>
      <c r="H49" s="3"/>
      <c r="I49" s="3" t="s">
        <v>143</v>
      </c>
      <c r="J49" s="3"/>
      <c r="K49" s="3"/>
      <c r="L49" s="3"/>
      <c r="M49" s="3"/>
      <c r="N49" s="3" t="s">
        <v>13</v>
      </c>
      <c r="O49" s="6"/>
      <c r="P49" s="3" t="s">
        <v>112</v>
      </c>
      <c r="Q49" s="3"/>
      <c r="R49" s="5">
        <v>45688.664212962962</v>
      </c>
      <c r="S49" s="3" t="s">
        <v>113</v>
      </c>
      <c r="T49" s="3"/>
      <c r="U49" s="3"/>
      <c r="V49" s="3" t="s">
        <v>298</v>
      </c>
      <c r="W49" s="3">
        <v>1</v>
      </c>
      <c r="X49" s="3">
        <v>1</v>
      </c>
    </row>
    <row r="50" spans="1:24" ht="16" x14ac:dyDescent="0.2">
      <c r="A50" s="3">
        <v>49</v>
      </c>
      <c r="B50" s="3" t="s">
        <v>350</v>
      </c>
      <c r="C50" s="3" t="s">
        <v>304</v>
      </c>
      <c r="D50" s="4" t="s">
        <v>305</v>
      </c>
      <c r="E50" s="3" t="s">
        <v>109</v>
      </c>
      <c r="F50" s="3"/>
      <c r="G50" s="3" t="s">
        <v>122</v>
      </c>
      <c r="H50" s="3"/>
      <c r="I50" s="3" t="s">
        <v>123</v>
      </c>
      <c r="J50" s="3"/>
      <c r="K50" s="3"/>
      <c r="L50" s="3"/>
      <c r="M50" s="3"/>
      <c r="N50" s="3" t="s">
        <v>13</v>
      </c>
      <c r="O50" s="6"/>
      <c r="P50" s="3" t="s">
        <v>112</v>
      </c>
      <c r="Q50" s="3"/>
      <c r="R50" s="5">
        <v>45688.670497685183</v>
      </c>
      <c r="S50" s="3" t="s">
        <v>113</v>
      </c>
      <c r="T50" s="3"/>
      <c r="U50" s="3"/>
      <c r="V50" s="3" t="s">
        <v>351</v>
      </c>
      <c r="W50" s="3">
        <v>1</v>
      </c>
      <c r="X50" s="3">
        <v>1</v>
      </c>
    </row>
    <row r="51" spans="1:24" ht="16" x14ac:dyDescent="0.2">
      <c r="A51" s="3">
        <v>50</v>
      </c>
      <c r="B51" s="3" t="s">
        <v>495</v>
      </c>
      <c r="C51" s="3" t="s">
        <v>496</v>
      </c>
      <c r="D51" s="4" t="s">
        <v>497</v>
      </c>
      <c r="E51" s="3" t="s">
        <v>109</v>
      </c>
      <c r="F51" s="3"/>
      <c r="G51" s="3" t="s">
        <v>110</v>
      </c>
      <c r="H51" s="3" t="s">
        <v>111</v>
      </c>
      <c r="I51" s="3"/>
      <c r="J51" s="3"/>
      <c r="K51" s="3"/>
      <c r="L51" s="3"/>
      <c r="M51" s="3"/>
      <c r="N51" s="3" t="s">
        <v>14</v>
      </c>
      <c r="O51" s="6"/>
      <c r="P51" s="3" t="s">
        <v>112</v>
      </c>
      <c r="Q51" s="3"/>
      <c r="R51" s="5">
        <v>45690.490497685183</v>
      </c>
      <c r="S51" s="3" t="s">
        <v>113</v>
      </c>
      <c r="T51" s="3"/>
      <c r="U51" s="3"/>
      <c r="V51" s="3" t="s">
        <v>498</v>
      </c>
      <c r="W51" s="3">
        <v>1</v>
      </c>
      <c r="X51" s="3">
        <v>1</v>
      </c>
    </row>
    <row r="52" spans="1:24" ht="16" x14ac:dyDescent="0.2">
      <c r="A52" s="3">
        <v>51</v>
      </c>
      <c r="B52" s="3" t="s">
        <v>295</v>
      </c>
      <c r="C52" s="3" t="s">
        <v>215</v>
      </c>
      <c r="D52" s="4" t="s">
        <v>299</v>
      </c>
      <c r="E52" s="3" t="s">
        <v>109</v>
      </c>
      <c r="F52" s="3"/>
      <c r="G52" s="3" t="s">
        <v>110</v>
      </c>
      <c r="H52" s="3" t="s">
        <v>156</v>
      </c>
      <c r="I52" s="3"/>
      <c r="J52" s="3"/>
      <c r="K52" s="3"/>
      <c r="L52" s="3"/>
      <c r="M52" s="3"/>
      <c r="N52" s="3" t="s">
        <v>14</v>
      </c>
      <c r="O52" s="6"/>
      <c r="P52" s="3" t="s">
        <v>112</v>
      </c>
      <c r="Q52" s="3"/>
      <c r="R52" s="5">
        <v>45690.502604166664</v>
      </c>
      <c r="S52" s="3" t="s">
        <v>113</v>
      </c>
      <c r="T52" s="3"/>
      <c r="U52" s="3"/>
      <c r="V52" s="3" t="s">
        <v>300</v>
      </c>
      <c r="W52" s="3">
        <v>1</v>
      </c>
      <c r="X52" s="3">
        <v>1</v>
      </c>
    </row>
    <row r="53" spans="1:24" ht="16" x14ac:dyDescent="0.2">
      <c r="A53" s="3">
        <v>52</v>
      </c>
      <c r="B53" s="3" t="s">
        <v>361</v>
      </c>
      <c r="C53" s="3" t="s">
        <v>362</v>
      </c>
      <c r="D53" s="4" t="s">
        <v>363</v>
      </c>
      <c r="E53" s="3" t="s">
        <v>109</v>
      </c>
      <c r="F53" s="3"/>
      <c r="G53" s="3" t="s">
        <v>110</v>
      </c>
      <c r="H53" s="3" t="s">
        <v>111</v>
      </c>
      <c r="I53" s="3"/>
      <c r="J53" s="3"/>
      <c r="K53" s="3"/>
      <c r="L53" s="3"/>
      <c r="M53" s="3"/>
      <c r="N53" s="3" t="s">
        <v>13</v>
      </c>
      <c r="O53" s="4" t="s">
        <v>364</v>
      </c>
      <c r="P53" s="3" t="s">
        <v>112</v>
      </c>
      <c r="Q53" s="3"/>
      <c r="R53" s="5">
        <v>45690.56994212963</v>
      </c>
      <c r="S53" s="3" t="s">
        <v>113</v>
      </c>
      <c r="T53" s="3"/>
      <c r="U53" s="3"/>
      <c r="V53" s="3" t="s">
        <v>365</v>
      </c>
      <c r="W53" s="3">
        <v>1</v>
      </c>
      <c r="X53" s="3">
        <v>1</v>
      </c>
    </row>
    <row r="54" spans="1:24" ht="16" x14ac:dyDescent="0.2">
      <c r="A54" s="3">
        <v>53</v>
      </c>
      <c r="B54" s="3" t="s">
        <v>670</v>
      </c>
      <c r="C54" s="3" t="s">
        <v>671</v>
      </c>
      <c r="D54" s="4" t="s">
        <v>672</v>
      </c>
      <c r="E54" s="3" t="s">
        <v>109</v>
      </c>
      <c r="F54" s="3"/>
      <c r="G54" s="3" t="s">
        <v>110</v>
      </c>
      <c r="H54" s="3" t="s">
        <v>111</v>
      </c>
      <c r="I54" s="3"/>
      <c r="J54" s="3"/>
      <c r="K54" s="3"/>
      <c r="L54" s="3"/>
      <c r="M54" s="3"/>
      <c r="N54" s="3" t="s">
        <v>13</v>
      </c>
      <c r="O54" s="4" t="s">
        <v>673</v>
      </c>
      <c r="P54" s="3" t="s">
        <v>112</v>
      </c>
      <c r="Q54" s="3"/>
      <c r="R54" s="5">
        <v>45691.076921296299</v>
      </c>
      <c r="S54" s="3" t="s">
        <v>113</v>
      </c>
      <c r="T54" s="3"/>
      <c r="U54" s="3"/>
      <c r="V54" s="3" t="s">
        <v>475</v>
      </c>
      <c r="W54" s="3">
        <v>1</v>
      </c>
      <c r="X54" s="3">
        <v>1</v>
      </c>
    </row>
    <row r="55" spans="1:24" ht="16" x14ac:dyDescent="0.2">
      <c r="A55" s="3">
        <v>54</v>
      </c>
      <c r="B55" s="3" t="s">
        <v>159</v>
      </c>
      <c r="C55" s="3" t="s">
        <v>160</v>
      </c>
      <c r="D55" s="4" t="s">
        <v>161</v>
      </c>
      <c r="E55" s="3" t="s">
        <v>162</v>
      </c>
      <c r="F55" s="3"/>
      <c r="G55" s="3" t="s">
        <v>122</v>
      </c>
      <c r="H55" s="3"/>
      <c r="I55" s="3" t="s">
        <v>143</v>
      </c>
      <c r="J55" s="3"/>
      <c r="K55" s="3"/>
      <c r="L55" s="3"/>
      <c r="M55" s="3"/>
      <c r="N55" s="3" t="s">
        <v>13</v>
      </c>
      <c r="O55" s="4" t="s">
        <v>163</v>
      </c>
      <c r="P55" s="3" t="s">
        <v>112</v>
      </c>
      <c r="Q55" s="3"/>
      <c r="R55" s="5">
        <v>45691.455520833333</v>
      </c>
      <c r="S55" s="3" t="s">
        <v>113</v>
      </c>
      <c r="T55" s="3"/>
      <c r="U55" s="3"/>
      <c r="V55" s="3" t="s">
        <v>164</v>
      </c>
      <c r="W55" s="3">
        <v>1</v>
      </c>
      <c r="X55" s="3">
        <v>1</v>
      </c>
    </row>
    <row r="56" spans="1:24" ht="16" x14ac:dyDescent="0.2">
      <c r="A56" s="3">
        <v>55</v>
      </c>
      <c r="B56" s="3" t="s">
        <v>633</v>
      </c>
      <c r="C56" s="3" t="s">
        <v>634</v>
      </c>
      <c r="D56" s="4" t="s">
        <v>631</v>
      </c>
      <c r="E56" s="3" t="s">
        <v>162</v>
      </c>
      <c r="F56" s="3"/>
      <c r="G56" s="3" t="s">
        <v>129</v>
      </c>
      <c r="H56" s="3"/>
      <c r="I56" s="3"/>
      <c r="J56" s="3"/>
      <c r="K56" s="3"/>
      <c r="L56" s="3"/>
      <c r="M56" s="3"/>
      <c r="N56" s="3" t="s">
        <v>13</v>
      </c>
      <c r="O56" s="6"/>
      <c r="P56" s="3" t="s">
        <v>112</v>
      </c>
      <c r="Q56" s="3"/>
      <c r="R56" s="5">
        <v>45691.504814814813</v>
      </c>
      <c r="S56" s="3" t="s">
        <v>113</v>
      </c>
      <c r="T56" s="3"/>
      <c r="U56" s="3"/>
      <c r="V56" s="3" t="s">
        <v>632</v>
      </c>
      <c r="W56" s="3">
        <v>1</v>
      </c>
      <c r="X56" s="3">
        <v>1</v>
      </c>
    </row>
    <row r="57" spans="1:24" ht="16" x14ac:dyDescent="0.2">
      <c r="A57" s="3">
        <v>56</v>
      </c>
      <c r="B57" s="3" t="s">
        <v>629</v>
      </c>
      <c r="C57" s="3" t="s">
        <v>630</v>
      </c>
      <c r="D57" s="4" t="s">
        <v>631</v>
      </c>
      <c r="E57" s="3" t="s">
        <v>162</v>
      </c>
      <c r="F57" s="3"/>
      <c r="G57" s="3" t="s">
        <v>129</v>
      </c>
      <c r="H57" s="3"/>
      <c r="I57" s="3"/>
      <c r="J57" s="3"/>
      <c r="K57" s="3"/>
      <c r="L57" s="3"/>
      <c r="M57" s="3"/>
      <c r="N57" s="3" t="s">
        <v>13</v>
      </c>
      <c r="O57" s="6"/>
      <c r="P57" s="3" t="s">
        <v>112</v>
      </c>
      <c r="Q57" s="3"/>
      <c r="R57" s="5">
        <v>45691.505243055559</v>
      </c>
      <c r="S57" s="3" t="s">
        <v>113</v>
      </c>
      <c r="T57" s="3"/>
      <c r="U57" s="3"/>
      <c r="V57" s="3" t="s">
        <v>632</v>
      </c>
      <c r="W57" s="3">
        <v>1</v>
      </c>
      <c r="X57" s="3">
        <v>1</v>
      </c>
    </row>
    <row r="58" spans="1:24" ht="16" x14ac:dyDescent="0.2">
      <c r="A58" s="3">
        <v>57</v>
      </c>
      <c r="B58" s="3" t="s">
        <v>658</v>
      </c>
      <c r="C58" s="3" t="s">
        <v>659</v>
      </c>
      <c r="D58" s="4" t="s">
        <v>660</v>
      </c>
      <c r="E58" s="3" t="s">
        <v>162</v>
      </c>
      <c r="F58" s="3"/>
      <c r="G58" s="3" t="s">
        <v>122</v>
      </c>
      <c r="H58" s="3"/>
      <c r="I58" s="3" t="s">
        <v>143</v>
      </c>
      <c r="J58" s="3"/>
      <c r="K58" s="3"/>
      <c r="L58" s="3"/>
      <c r="M58" s="3"/>
      <c r="N58" s="3" t="s">
        <v>13</v>
      </c>
      <c r="O58" s="4" t="s">
        <v>661</v>
      </c>
      <c r="P58" s="3" t="s">
        <v>112</v>
      </c>
      <c r="Q58" s="3"/>
      <c r="R58" s="5">
        <v>45691.512280092589</v>
      </c>
      <c r="S58" s="3" t="s">
        <v>113</v>
      </c>
      <c r="T58" s="3"/>
      <c r="U58" s="3"/>
      <c r="V58" s="3" t="s">
        <v>662</v>
      </c>
      <c r="W58" s="3">
        <v>1</v>
      </c>
      <c r="X58" s="3">
        <v>1</v>
      </c>
    </row>
    <row r="59" spans="1:24" ht="16" x14ac:dyDescent="0.2">
      <c r="A59" s="3">
        <v>58</v>
      </c>
      <c r="B59" s="3" t="s">
        <v>415</v>
      </c>
      <c r="C59" s="3" t="s">
        <v>258</v>
      </c>
      <c r="D59" s="4" t="s">
        <v>416</v>
      </c>
      <c r="E59" s="3" t="s">
        <v>109</v>
      </c>
      <c r="F59" s="3"/>
      <c r="G59" s="3" t="s">
        <v>110</v>
      </c>
      <c r="H59" s="3" t="s">
        <v>111</v>
      </c>
      <c r="I59" s="3"/>
      <c r="J59" s="3"/>
      <c r="K59" s="3"/>
      <c r="L59" s="3"/>
      <c r="M59" s="3"/>
      <c r="N59" s="3" t="s">
        <v>13</v>
      </c>
      <c r="O59" s="4" t="s">
        <v>417</v>
      </c>
      <c r="P59" s="3" t="s">
        <v>112</v>
      </c>
      <c r="Q59" s="3"/>
      <c r="R59" s="5">
        <v>45691.579583333332</v>
      </c>
      <c r="S59" s="3" t="s">
        <v>113</v>
      </c>
      <c r="T59" s="3"/>
      <c r="U59" s="3"/>
      <c r="V59" s="3" t="s">
        <v>418</v>
      </c>
      <c r="W59" s="3">
        <v>1</v>
      </c>
      <c r="X59" s="3">
        <v>1</v>
      </c>
    </row>
    <row r="60" spans="1:24" ht="16" x14ac:dyDescent="0.2">
      <c r="A60" s="3">
        <v>59</v>
      </c>
      <c r="B60" s="3" t="s">
        <v>597</v>
      </c>
      <c r="C60" s="3" t="s">
        <v>598</v>
      </c>
      <c r="D60" s="4" t="s">
        <v>599</v>
      </c>
      <c r="E60" s="3" t="s">
        <v>109</v>
      </c>
      <c r="F60" s="3"/>
      <c r="G60" s="3" t="s">
        <v>122</v>
      </c>
      <c r="H60" s="3"/>
      <c r="I60" s="3" t="s">
        <v>123</v>
      </c>
      <c r="J60" s="3"/>
      <c r="K60" s="3"/>
      <c r="L60" s="3"/>
      <c r="M60" s="3"/>
      <c r="N60" s="3" t="s">
        <v>13</v>
      </c>
      <c r="O60" s="4" t="s">
        <v>600</v>
      </c>
      <c r="P60" s="3" t="s">
        <v>112</v>
      </c>
      <c r="Q60" s="3" t="s">
        <v>601</v>
      </c>
      <c r="R60" s="5">
        <v>45691.71770833333</v>
      </c>
      <c r="S60" s="3" t="s">
        <v>113</v>
      </c>
      <c r="T60" s="3"/>
      <c r="U60" s="3"/>
      <c r="V60" s="3" t="s">
        <v>602</v>
      </c>
      <c r="W60" s="3">
        <v>1</v>
      </c>
      <c r="X60" s="3">
        <v>1</v>
      </c>
    </row>
    <row r="61" spans="1:24" ht="16" x14ac:dyDescent="0.2">
      <c r="A61" s="3">
        <v>60</v>
      </c>
      <c r="B61" s="3" t="s">
        <v>346</v>
      </c>
      <c r="C61" s="3" t="s">
        <v>215</v>
      </c>
      <c r="D61" s="4" t="s">
        <v>347</v>
      </c>
      <c r="E61" s="3" t="s">
        <v>162</v>
      </c>
      <c r="F61" s="3"/>
      <c r="G61" s="3" t="s">
        <v>122</v>
      </c>
      <c r="H61" s="3"/>
      <c r="I61" s="3" t="s">
        <v>143</v>
      </c>
      <c r="J61" s="3"/>
      <c r="K61" s="3"/>
      <c r="L61" s="3"/>
      <c r="M61" s="3"/>
      <c r="N61" s="3" t="s">
        <v>13</v>
      </c>
      <c r="O61" s="4" t="s">
        <v>348</v>
      </c>
      <c r="P61" s="3" t="s">
        <v>112</v>
      </c>
      <c r="Q61" s="3"/>
      <c r="R61" s="5">
        <v>45691.76158564815</v>
      </c>
      <c r="S61" s="3" t="s">
        <v>113</v>
      </c>
      <c r="T61" s="3"/>
      <c r="U61" s="3"/>
      <c r="V61" s="3" t="s">
        <v>349</v>
      </c>
      <c r="W61" s="3">
        <v>1</v>
      </c>
      <c r="X61" s="3">
        <v>1</v>
      </c>
    </row>
    <row r="62" spans="1:24" ht="16" x14ac:dyDescent="0.2">
      <c r="A62" s="3">
        <v>61</v>
      </c>
      <c r="B62" s="3" t="s">
        <v>577</v>
      </c>
      <c r="C62" s="3" t="s">
        <v>578</v>
      </c>
      <c r="D62" s="4" t="s">
        <v>579</v>
      </c>
      <c r="E62" s="3" t="s">
        <v>109</v>
      </c>
      <c r="F62" s="3"/>
      <c r="G62" s="3" t="s">
        <v>122</v>
      </c>
      <c r="H62" s="3"/>
      <c r="I62" s="3" t="s">
        <v>143</v>
      </c>
      <c r="J62" s="3"/>
      <c r="K62" s="3"/>
      <c r="L62" s="3"/>
      <c r="M62" s="3"/>
      <c r="N62" s="3" t="s">
        <v>13</v>
      </c>
      <c r="O62" s="6"/>
      <c r="P62" s="3" t="s">
        <v>112</v>
      </c>
      <c r="Q62" s="3"/>
      <c r="R62" s="5">
        <v>45691.788888888892</v>
      </c>
      <c r="S62" s="3" t="s">
        <v>113</v>
      </c>
      <c r="T62" s="3"/>
      <c r="U62" s="3"/>
      <c r="V62" s="3" t="s">
        <v>580</v>
      </c>
      <c r="W62" s="3">
        <v>1</v>
      </c>
      <c r="X62" s="3">
        <v>1</v>
      </c>
    </row>
    <row r="63" spans="1:24" ht="16" x14ac:dyDescent="0.2">
      <c r="A63" s="3">
        <v>62</v>
      </c>
      <c r="B63" s="3" t="s">
        <v>719</v>
      </c>
      <c r="C63" s="3" t="s">
        <v>720</v>
      </c>
      <c r="D63" s="4" t="s">
        <v>721</v>
      </c>
      <c r="E63" s="3" t="s">
        <v>235</v>
      </c>
      <c r="F63" s="3"/>
      <c r="G63" s="3" t="s">
        <v>122</v>
      </c>
      <c r="H63" s="3"/>
      <c r="I63" s="3" t="s">
        <v>123</v>
      </c>
      <c r="J63" s="3"/>
      <c r="K63" s="3"/>
      <c r="L63" s="3"/>
      <c r="M63" s="3"/>
      <c r="N63" s="3" t="s">
        <v>13</v>
      </c>
      <c r="O63" s="6"/>
      <c r="P63" s="3" t="s">
        <v>112</v>
      </c>
      <c r="Q63" s="3"/>
      <c r="R63" s="5">
        <v>45692.603993055556</v>
      </c>
      <c r="S63" s="3" t="s">
        <v>113</v>
      </c>
      <c r="T63" s="3"/>
      <c r="U63" s="3"/>
      <c r="V63" s="3" t="s">
        <v>722</v>
      </c>
      <c r="W63" s="3">
        <v>1</v>
      </c>
      <c r="X63" s="3">
        <v>1</v>
      </c>
    </row>
    <row r="64" spans="1:24" ht="16" x14ac:dyDescent="0.2">
      <c r="A64" s="3">
        <v>63</v>
      </c>
      <c r="B64" s="3" t="s">
        <v>438</v>
      </c>
      <c r="C64" s="3" t="s">
        <v>439</v>
      </c>
      <c r="D64" s="4" t="s">
        <v>440</v>
      </c>
      <c r="E64" s="3" t="s">
        <v>109</v>
      </c>
      <c r="F64" s="3"/>
      <c r="G64" s="3" t="s">
        <v>110</v>
      </c>
      <c r="H64" s="3" t="s">
        <v>292</v>
      </c>
      <c r="I64" s="3"/>
      <c r="J64" s="3"/>
      <c r="K64" s="3"/>
      <c r="L64" s="3"/>
      <c r="M64" s="3"/>
      <c r="N64" s="3" t="s">
        <v>13</v>
      </c>
      <c r="O64" s="4" t="s">
        <v>441</v>
      </c>
      <c r="P64" s="3" t="s">
        <v>112</v>
      </c>
      <c r="Q64" s="3"/>
      <c r="R64" s="5">
        <v>45692.887650462966</v>
      </c>
      <c r="S64" s="3" t="s">
        <v>113</v>
      </c>
      <c r="T64" s="3"/>
      <c r="U64" s="3"/>
      <c r="V64" s="3" t="s">
        <v>442</v>
      </c>
      <c r="W64" s="3">
        <v>1</v>
      </c>
      <c r="X64" s="3">
        <v>1</v>
      </c>
    </row>
    <row r="65" spans="1:24" ht="16" x14ac:dyDescent="0.2">
      <c r="A65" s="3">
        <v>64</v>
      </c>
      <c r="B65" s="3" t="s">
        <v>517</v>
      </c>
      <c r="C65" s="3" t="s">
        <v>518</v>
      </c>
      <c r="D65" s="4" t="s">
        <v>519</v>
      </c>
      <c r="E65" s="3" t="s">
        <v>109</v>
      </c>
      <c r="F65" s="3"/>
      <c r="G65" s="3" t="s">
        <v>110</v>
      </c>
      <c r="H65" s="3" t="s">
        <v>111</v>
      </c>
      <c r="I65" s="3"/>
      <c r="J65" s="3"/>
      <c r="K65" s="3"/>
      <c r="L65" s="3"/>
      <c r="M65" s="3"/>
      <c r="N65" s="3" t="s">
        <v>13</v>
      </c>
      <c r="O65" s="4" t="s">
        <v>520</v>
      </c>
      <c r="P65" s="3" t="s">
        <v>112</v>
      </c>
      <c r="Q65" s="3"/>
      <c r="R65" s="5">
        <v>45693.40761574074</v>
      </c>
      <c r="S65" s="3" t="s">
        <v>113</v>
      </c>
      <c r="T65" s="3"/>
      <c r="U65" s="3"/>
      <c r="V65" s="3" t="s">
        <v>521</v>
      </c>
      <c r="W65" s="3">
        <v>1</v>
      </c>
      <c r="X65" s="3">
        <v>1</v>
      </c>
    </row>
    <row r="66" spans="1:24" ht="16" x14ac:dyDescent="0.2">
      <c r="A66" s="3">
        <v>65</v>
      </c>
      <c r="B66" s="3" t="s">
        <v>448</v>
      </c>
      <c r="C66" s="3" t="s">
        <v>449</v>
      </c>
      <c r="D66" s="4" t="s">
        <v>450</v>
      </c>
      <c r="E66" s="3" t="s">
        <v>162</v>
      </c>
      <c r="F66" s="3"/>
      <c r="G66" s="3" t="s">
        <v>129</v>
      </c>
      <c r="H66" s="3"/>
      <c r="I66" s="3"/>
      <c r="J66" s="3"/>
      <c r="K66" s="3"/>
      <c r="L66" s="3"/>
      <c r="M66" s="3"/>
      <c r="N66" s="3" t="s">
        <v>13</v>
      </c>
      <c r="O66" s="4" t="s">
        <v>134</v>
      </c>
      <c r="P66" s="3" t="s">
        <v>112</v>
      </c>
      <c r="Q66" s="3"/>
      <c r="R66" s="5">
        <v>45693.459201388891</v>
      </c>
      <c r="S66" s="3" t="s">
        <v>113</v>
      </c>
      <c r="T66" s="3"/>
      <c r="U66" s="3"/>
      <c r="V66" s="3" t="s">
        <v>451</v>
      </c>
      <c r="W66" s="3">
        <v>1</v>
      </c>
      <c r="X66" s="3">
        <v>1</v>
      </c>
    </row>
    <row r="67" spans="1:24" ht="16" x14ac:dyDescent="0.2">
      <c r="A67" s="3">
        <v>66</v>
      </c>
      <c r="B67" s="3" t="s">
        <v>153</v>
      </c>
      <c r="C67" s="3" t="s">
        <v>154</v>
      </c>
      <c r="D67" s="4" t="s">
        <v>155</v>
      </c>
      <c r="E67" s="3" t="s">
        <v>109</v>
      </c>
      <c r="F67" s="3"/>
      <c r="G67" s="3" t="s">
        <v>110</v>
      </c>
      <c r="H67" s="3" t="s">
        <v>156</v>
      </c>
      <c r="I67" s="3"/>
      <c r="J67" s="3"/>
      <c r="K67" s="3"/>
      <c r="L67" s="3"/>
      <c r="M67" s="3"/>
      <c r="N67" s="3" t="s">
        <v>13</v>
      </c>
      <c r="O67" s="4" t="s">
        <v>157</v>
      </c>
      <c r="P67" s="3" t="s">
        <v>112</v>
      </c>
      <c r="Q67" s="3"/>
      <c r="R67" s="5">
        <v>45693.505983796298</v>
      </c>
      <c r="S67" s="3" t="s">
        <v>113</v>
      </c>
      <c r="T67" s="3"/>
      <c r="U67" s="3"/>
      <c r="V67" s="3" t="s">
        <v>158</v>
      </c>
      <c r="W67" s="3">
        <v>1</v>
      </c>
      <c r="X67" s="3">
        <v>1</v>
      </c>
    </row>
    <row r="68" spans="1:24" ht="16" x14ac:dyDescent="0.2">
      <c r="A68" s="3">
        <v>67</v>
      </c>
      <c r="B68" s="3" t="s">
        <v>285</v>
      </c>
      <c r="C68" s="3" t="s">
        <v>286</v>
      </c>
      <c r="D68" s="4" t="s">
        <v>287</v>
      </c>
      <c r="E68" s="3" t="s">
        <v>109</v>
      </c>
      <c r="F68" s="3"/>
      <c r="G68" s="3" t="s">
        <v>110</v>
      </c>
      <c r="H68" s="3" t="s">
        <v>156</v>
      </c>
      <c r="I68" s="3"/>
      <c r="J68" s="3"/>
      <c r="K68" s="3"/>
      <c r="L68" s="3"/>
      <c r="M68" s="3"/>
      <c r="N68" s="3" t="s">
        <v>13</v>
      </c>
      <c r="O68" s="4" t="s">
        <v>288</v>
      </c>
      <c r="P68" s="3" t="s">
        <v>112</v>
      </c>
      <c r="Q68" s="3"/>
      <c r="R68" s="5">
        <v>45693.536886574075</v>
      </c>
      <c r="S68" s="3" t="s">
        <v>113</v>
      </c>
      <c r="T68" s="3"/>
      <c r="U68" s="3"/>
      <c r="V68" s="3" t="s">
        <v>222</v>
      </c>
      <c r="W68" s="3">
        <v>1</v>
      </c>
      <c r="X68" s="3">
        <v>1</v>
      </c>
    </row>
    <row r="69" spans="1:24" ht="16" x14ac:dyDescent="0.2">
      <c r="A69" s="3">
        <v>68</v>
      </c>
      <c r="B69" s="3" t="s">
        <v>307</v>
      </c>
      <c r="C69" s="3" t="s">
        <v>308</v>
      </c>
      <c r="D69" s="4" t="s">
        <v>309</v>
      </c>
      <c r="E69" s="3" t="s">
        <v>235</v>
      </c>
      <c r="F69" s="3"/>
      <c r="G69" s="3" t="s">
        <v>129</v>
      </c>
      <c r="H69" s="3"/>
      <c r="I69" s="3"/>
      <c r="J69" s="3"/>
      <c r="K69" s="3"/>
      <c r="L69" s="3"/>
      <c r="M69" s="3"/>
      <c r="N69" s="3" t="s">
        <v>13</v>
      </c>
      <c r="O69" s="4" t="s">
        <v>310</v>
      </c>
      <c r="P69" s="3" t="s">
        <v>112</v>
      </c>
      <c r="Q69" s="3"/>
      <c r="R69" s="5">
        <v>45694.582291666666</v>
      </c>
      <c r="S69" s="3" t="s">
        <v>113</v>
      </c>
      <c r="T69" s="3"/>
      <c r="U69" s="3"/>
      <c r="V69" s="3" t="s">
        <v>311</v>
      </c>
      <c r="W69" s="3">
        <v>1</v>
      </c>
      <c r="X69" s="3">
        <v>1</v>
      </c>
    </row>
    <row r="70" spans="1:24" ht="16" x14ac:dyDescent="0.2">
      <c r="A70" s="3">
        <v>69</v>
      </c>
      <c r="B70" s="3" t="s">
        <v>490</v>
      </c>
      <c r="C70" s="3" t="s">
        <v>491</v>
      </c>
      <c r="D70" s="4" t="s">
        <v>492</v>
      </c>
      <c r="E70" s="3" t="s">
        <v>109</v>
      </c>
      <c r="F70" s="3"/>
      <c r="G70" s="3" t="s">
        <v>110</v>
      </c>
      <c r="H70" s="3" t="s">
        <v>111</v>
      </c>
      <c r="I70" s="3"/>
      <c r="J70" s="3"/>
      <c r="K70" s="3"/>
      <c r="L70" s="3"/>
      <c r="M70" s="3"/>
      <c r="N70" s="3" t="s">
        <v>13</v>
      </c>
      <c r="O70" s="4" t="s">
        <v>493</v>
      </c>
      <c r="P70" s="3" t="s">
        <v>112</v>
      </c>
      <c r="Q70" s="3"/>
      <c r="R70" s="5">
        <v>45694.710023148145</v>
      </c>
      <c r="S70" s="3" t="s">
        <v>113</v>
      </c>
      <c r="T70" s="3"/>
      <c r="U70" s="3"/>
      <c r="V70" s="3" t="s">
        <v>494</v>
      </c>
      <c r="W70" s="3">
        <v>1</v>
      </c>
      <c r="X70" s="3">
        <v>1</v>
      </c>
    </row>
    <row r="71" spans="1:24" ht="16" x14ac:dyDescent="0.2">
      <c r="A71" s="3">
        <v>70</v>
      </c>
      <c r="B71" s="3" t="s">
        <v>257</v>
      </c>
      <c r="C71" s="3" t="s">
        <v>258</v>
      </c>
      <c r="D71" s="4" t="s">
        <v>259</v>
      </c>
      <c r="E71" s="3" t="s">
        <v>109</v>
      </c>
      <c r="F71" s="3"/>
      <c r="G71" s="3" t="s">
        <v>110</v>
      </c>
      <c r="H71" s="3" t="s">
        <v>168</v>
      </c>
      <c r="I71" s="3"/>
      <c r="J71" s="3"/>
      <c r="K71" s="3"/>
      <c r="L71" s="3"/>
      <c r="M71" s="3"/>
      <c r="N71" s="3" t="s">
        <v>13</v>
      </c>
      <c r="O71" s="4" t="s">
        <v>260</v>
      </c>
      <c r="P71" s="3" t="s">
        <v>112</v>
      </c>
      <c r="Q71" s="3"/>
      <c r="R71" s="5">
        <v>45694.789826388886</v>
      </c>
      <c r="S71" s="3" t="s">
        <v>113</v>
      </c>
      <c r="T71" s="3"/>
      <c r="U71" s="3"/>
      <c r="V71" s="3" t="s">
        <v>261</v>
      </c>
      <c r="W71" s="3">
        <v>1</v>
      </c>
      <c r="X71" s="3">
        <v>1</v>
      </c>
    </row>
    <row r="72" spans="1:24" ht="16" x14ac:dyDescent="0.2">
      <c r="A72" s="3">
        <v>71</v>
      </c>
      <c r="B72" s="3" t="s">
        <v>728</v>
      </c>
      <c r="C72" s="3" t="s">
        <v>729</v>
      </c>
      <c r="D72" s="4" t="s">
        <v>730</v>
      </c>
      <c r="E72" s="3" t="s">
        <v>7</v>
      </c>
      <c r="F72" s="3" t="s">
        <v>731</v>
      </c>
      <c r="G72" s="3" t="s">
        <v>122</v>
      </c>
      <c r="H72" s="3"/>
      <c r="I72" s="3" t="s">
        <v>123</v>
      </c>
      <c r="J72" s="3"/>
      <c r="K72" s="3"/>
      <c r="L72" s="3"/>
      <c r="M72" s="3" t="s">
        <v>732</v>
      </c>
      <c r="N72" s="3" t="s">
        <v>13</v>
      </c>
      <c r="O72" s="6"/>
      <c r="P72" s="3" t="s">
        <v>112</v>
      </c>
      <c r="Q72" s="3" t="s">
        <v>733</v>
      </c>
      <c r="R72" s="5">
        <v>45695.049305555556</v>
      </c>
      <c r="S72" s="3" t="s">
        <v>113</v>
      </c>
      <c r="T72" s="3"/>
      <c r="U72" s="3"/>
      <c r="V72" s="3" t="s">
        <v>734</v>
      </c>
      <c r="W72" s="3">
        <v>1</v>
      </c>
      <c r="X72" s="3">
        <v>1</v>
      </c>
    </row>
    <row r="73" spans="1:24" ht="16" x14ac:dyDescent="0.2">
      <c r="A73" s="3">
        <v>72</v>
      </c>
      <c r="B73" s="3" t="s">
        <v>372</v>
      </c>
      <c r="C73" s="3" t="s">
        <v>373</v>
      </c>
      <c r="D73" s="4" t="s">
        <v>374</v>
      </c>
      <c r="E73" s="3" t="s">
        <v>235</v>
      </c>
      <c r="F73" s="3"/>
      <c r="G73" s="3" t="s">
        <v>122</v>
      </c>
      <c r="H73" s="3"/>
      <c r="I73" s="3" t="s">
        <v>123</v>
      </c>
      <c r="J73" s="3"/>
      <c r="K73" s="3"/>
      <c r="L73" s="3"/>
      <c r="M73" s="3"/>
      <c r="N73" s="3" t="s">
        <v>14</v>
      </c>
      <c r="O73" s="4" t="s">
        <v>375</v>
      </c>
      <c r="P73" s="3" t="s">
        <v>112</v>
      </c>
      <c r="Q73" s="3"/>
      <c r="R73" s="5">
        <v>45695.416875000003</v>
      </c>
      <c r="S73" s="3" t="s">
        <v>113</v>
      </c>
      <c r="T73" s="3"/>
      <c r="U73" s="3"/>
      <c r="V73" s="3" t="s">
        <v>376</v>
      </c>
      <c r="W73" s="3">
        <v>1</v>
      </c>
      <c r="X73" s="3">
        <v>1</v>
      </c>
    </row>
    <row r="74" spans="1:24" ht="16" x14ac:dyDescent="0.2">
      <c r="A74" s="3">
        <v>73</v>
      </c>
      <c r="B74" s="3" t="s">
        <v>145</v>
      </c>
      <c r="C74" s="3" t="s">
        <v>146</v>
      </c>
      <c r="D74" s="4" t="s">
        <v>150</v>
      </c>
      <c r="E74" s="3" t="s">
        <v>109</v>
      </c>
      <c r="F74" s="3"/>
      <c r="G74" s="3" t="s">
        <v>110</v>
      </c>
      <c r="H74" s="3" t="s">
        <v>111</v>
      </c>
      <c r="I74" s="3"/>
      <c r="J74" s="3"/>
      <c r="K74" s="3"/>
      <c r="L74" s="3"/>
      <c r="M74" s="3"/>
      <c r="N74" s="3" t="s">
        <v>13</v>
      </c>
      <c r="O74" s="4" t="s">
        <v>151</v>
      </c>
      <c r="P74" s="3" t="s">
        <v>112</v>
      </c>
      <c r="Q74" s="3"/>
      <c r="R74" s="5">
        <v>45695.672847222224</v>
      </c>
      <c r="S74" s="3" t="s">
        <v>113</v>
      </c>
      <c r="T74" s="3"/>
      <c r="U74" s="3"/>
      <c r="V74" s="3" t="s">
        <v>152</v>
      </c>
      <c r="W74" s="3">
        <v>1</v>
      </c>
      <c r="X74" s="3">
        <v>1</v>
      </c>
    </row>
    <row r="75" spans="1:24" ht="16" x14ac:dyDescent="0.2">
      <c r="A75" s="3">
        <v>74</v>
      </c>
      <c r="B75" s="3" t="s">
        <v>641</v>
      </c>
      <c r="C75" s="3" t="s">
        <v>642</v>
      </c>
      <c r="D75" s="4" t="s">
        <v>643</v>
      </c>
      <c r="E75" s="3" t="s">
        <v>109</v>
      </c>
      <c r="F75" s="3"/>
      <c r="G75" s="3" t="s">
        <v>110</v>
      </c>
      <c r="H75" s="3" t="s">
        <v>111</v>
      </c>
      <c r="I75" s="3"/>
      <c r="J75" s="3"/>
      <c r="K75" s="3"/>
      <c r="L75" s="3"/>
      <c r="M75" s="3"/>
      <c r="N75" s="3" t="s">
        <v>13</v>
      </c>
      <c r="O75" s="4" t="s">
        <v>644</v>
      </c>
      <c r="P75" s="3" t="s">
        <v>112</v>
      </c>
      <c r="Q75" s="3"/>
      <c r="R75" s="5">
        <v>45695.730231481481</v>
      </c>
      <c r="S75" s="3" t="s">
        <v>113</v>
      </c>
      <c r="T75" s="3"/>
      <c r="U75" s="3"/>
      <c r="V75" s="3" t="s">
        <v>755</v>
      </c>
      <c r="W75" s="3">
        <v>1</v>
      </c>
      <c r="X75" s="3">
        <v>1</v>
      </c>
    </row>
    <row r="76" spans="1:24" ht="16" x14ac:dyDescent="0.2">
      <c r="A76" s="3">
        <v>75</v>
      </c>
      <c r="B76" s="3" t="s">
        <v>366</v>
      </c>
      <c r="C76" s="3" t="s">
        <v>367</v>
      </c>
      <c r="D76" s="4" t="s">
        <v>368</v>
      </c>
      <c r="E76" s="3" t="s">
        <v>369</v>
      </c>
      <c r="F76" s="3"/>
      <c r="G76" s="3" t="s">
        <v>122</v>
      </c>
      <c r="H76" s="3"/>
      <c r="I76" s="3" t="s">
        <v>143</v>
      </c>
      <c r="J76" s="3"/>
      <c r="K76" s="3"/>
      <c r="L76" s="3"/>
      <c r="M76" s="3"/>
      <c r="N76" s="3" t="s">
        <v>13</v>
      </c>
      <c r="O76" s="4" t="s">
        <v>370</v>
      </c>
      <c r="P76" s="3" t="s">
        <v>112</v>
      </c>
      <c r="Q76" s="3"/>
      <c r="R76" s="5">
        <v>45695.879664351851</v>
      </c>
      <c r="S76" s="3" t="s">
        <v>113</v>
      </c>
      <c r="T76" s="3"/>
      <c r="U76" s="3"/>
      <c r="V76" s="3" t="s">
        <v>371</v>
      </c>
      <c r="W76" s="3">
        <v>1</v>
      </c>
      <c r="X76" s="3">
        <v>1</v>
      </c>
    </row>
    <row r="77" spans="1:24" ht="16" x14ac:dyDescent="0.2">
      <c r="A77" s="3">
        <v>76</v>
      </c>
      <c r="B77" s="3" t="s">
        <v>705</v>
      </c>
      <c r="C77" s="3" t="s">
        <v>706</v>
      </c>
      <c r="D77" s="4" t="s">
        <v>707</v>
      </c>
      <c r="E77" s="3" t="s">
        <v>162</v>
      </c>
      <c r="F77" s="3"/>
      <c r="G77" s="3" t="s">
        <v>122</v>
      </c>
      <c r="H77" s="3"/>
      <c r="I77" s="3" t="s">
        <v>143</v>
      </c>
      <c r="J77" s="3"/>
      <c r="K77" s="3"/>
      <c r="L77" s="3"/>
      <c r="M77" s="3"/>
      <c r="N77" s="3" t="s">
        <v>13</v>
      </c>
      <c r="O77" s="4" t="s">
        <v>708</v>
      </c>
      <c r="P77" s="3" t="s">
        <v>112</v>
      </c>
      <c r="Q77" s="3"/>
      <c r="R77" s="5">
        <v>45696.990312499998</v>
      </c>
      <c r="S77" s="3" t="s">
        <v>113</v>
      </c>
      <c r="T77" s="3"/>
      <c r="U77" s="3"/>
      <c r="V77" s="3" t="s">
        <v>709</v>
      </c>
      <c r="W77" s="3">
        <v>1</v>
      </c>
      <c r="X77" s="3">
        <v>1</v>
      </c>
    </row>
    <row r="78" spans="1:24" ht="16" x14ac:dyDescent="0.2">
      <c r="A78" s="3">
        <v>77</v>
      </c>
      <c r="B78" s="3" t="s">
        <v>556</v>
      </c>
      <c r="C78" s="3" t="s">
        <v>557</v>
      </c>
      <c r="D78" s="4" t="s">
        <v>558</v>
      </c>
      <c r="E78" s="3" t="s">
        <v>109</v>
      </c>
      <c r="F78" s="3"/>
      <c r="G78" s="3" t="s">
        <v>110</v>
      </c>
      <c r="H78" s="3" t="s">
        <v>292</v>
      </c>
      <c r="I78" s="3"/>
      <c r="J78" s="3"/>
      <c r="K78" s="3"/>
      <c r="L78" s="3"/>
      <c r="M78" s="3"/>
      <c r="N78" s="3" t="s">
        <v>14</v>
      </c>
      <c r="O78" s="4" t="s">
        <v>559</v>
      </c>
      <c r="P78" s="3" t="s">
        <v>112</v>
      </c>
      <c r="Q78" s="3"/>
      <c r="R78" s="5">
        <v>45697.010335648149</v>
      </c>
      <c r="S78" s="3" t="s">
        <v>113</v>
      </c>
      <c r="T78" s="3"/>
      <c r="U78" s="3"/>
      <c r="V78" s="3" t="s">
        <v>560</v>
      </c>
      <c r="W78" s="3">
        <v>1</v>
      </c>
      <c r="X78" s="3">
        <v>1</v>
      </c>
    </row>
    <row r="79" spans="1:24" ht="16" x14ac:dyDescent="0.2">
      <c r="A79" s="3">
        <v>78</v>
      </c>
      <c r="B79" s="3" t="s">
        <v>334</v>
      </c>
      <c r="C79" s="3" t="s">
        <v>335</v>
      </c>
      <c r="D79" s="4" t="s">
        <v>336</v>
      </c>
      <c r="E79" s="3" t="s">
        <v>109</v>
      </c>
      <c r="F79" s="3"/>
      <c r="G79" s="3" t="s">
        <v>110</v>
      </c>
      <c r="H79" s="3" t="s">
        <v>292</v>
      </c>
      <c r="I79" s="3"/>
      <c r="J79" s="3"/>
      <c r="K79" s="3"/>
      <c r="L79" s="3"/>
      <c r="M79" s="3"/>
      <c r="N79" s="3" t="s">
        <v>14</v>
      </c>
      <c r="O79" s="6"/>
      <c r="P79" s="3" t="s">
        <v>112</v>
      </c>
      <c r="Q79" s="3"/>
      <c r="R79" s="5">
        <v>45697.293263888889</v>
      </c>
      <c r="S79" s="3" t="s">
        <v>113</v>
      </c>
      <c r="T79" s="3"/>
      <c r="U79" s="3"/>
      <c r="V79" s="3" t="s">
        <v>337</v>
      </c>
      <c r="W79" s="3">
        <v>1</v>
      </c>
      <c r="X79" s="3">
        <v>1</v>
      </c>
    </row>
    <row r="80" spans="1:24" ht="16" x14ac:dyDescent="0.2">
      <c r="A80" s="3">
        <v>79</v>
      </c>
      <c r="B80" s="3" t="s">
        <v>581</v>
      </c>
      <c r="C80" s="3" t="s">
        <v>373</v>
      </c>
      <c r="D80" s="4" t="s">
        <v>586</v>
      </c>
      <c r="E80" s="3" t="s">
        <v>109</v>
      </c>
      <c r="F80" s="3"/>
      <c r="G80" s="3" t="s">
        <v>110</v>
      </c>
      <c r="H80" s="3" t="s">
        <v>111</v>
      </c>
      <c r="I80" s="3"/>
      <c r="J80" s="3"/>
      <c r="K80" s="3"/>
      <c r="L80" s="3"/>
      <c r="M80" s="3"/>
      <c r="N80" s="3" t="s">
        <v>13</v>
      </c>
      <c r="O80" s="4" t="s">
        <v>587</v>
      </c>
      <c r="P80" s="3" t="s">
        <v>112</v>
      </c>
      <c r="Q80" s="3"/>
      <c r="R80" s="5">
        <v>45697.813402777778</v>
      </c>
      <c r="S80" s="3" t="s">
        <v>113</v>
      </c>
      <c r="T80" s="3"/>
      <c r="U80" s="3"/>
      <c r="V80" s="3" t="s">
        <v>588</v>
      </c>
      <c r="W80" s="3">
        <v>1</v>
      </c>
      <c r="X80" s="3">
        <v>1</v>
      </c>
    </row>
    <row r="81" spans="1:24" ht="16" x14ac:dyDescent="0.2">
      <c r="A81" s="3">
        <v>80</v>
      </c>
      <c r="B81" s="3" t="s">
        <v>136</v>
      </c>
      <c r="C81" s="3" t="s">
        <v>137</v>
      </c>
      <c r="D81" s="4" t="s">
        <v>138</v>
      </c>
      <c r="E81" s="3" t="s">
        <v>109</v>
      </c>
      <c r="F81" s="3"/>
      <c r="G81" s="3" t="s">
        <v>129</v>
      </c>
      <c r="H81" s="3"/>
      <c r="I81" s="3"/>
      <c r="J81" s="3"/>
      <c r="K81" s="3"/>
      <c r="L81" s="3"/>
      <c r="M81" s="3"/>
      <c r="N81" s="3" t="s">
        <v>13</v>
      </c>
      <c r="O81" s="6"/>
      <c r="P81" s="3" t="s">
        <v>112</v>
      </c>
      <c r="Q81" s="3"/>
      <c r="R81" s="5">
        <v>45698.447187500002</v>
      </c>
      <c r="S81" s="3" t="s">
        <v>113</v>
      </c>
      <c r="T81" s="3"/>
      <c r="U81" s="3"/>
      <c r="V81" s="3" t="s">
        <v>139</v>
      </c>
      <c r="W81" s="3">
        <v>1</v>
      </c>
      <c r="X81" s="3">
        <v>1</v>
      </c>
    </row>
    <row r="82" spans="1:24" ht="16" x14ac:dyDescent="0.2">
      <c r="A82" s="3">
        <v>81</v>
      </c>
      <c r="B82" s="3" t="s">
        <v>407</v>
      </c>
      <c r="C82" s="3" t="s">
        <v>408</v>
      </c>
      <c r="D82" s="4" t="s">
        <v>409</v>
      </c>
      <c r="E82" s="3" t="s">
        <v>109</v>
      </c>
      <c r="F82" s="3"/>
      <c r="G82" s="3" t="s">
        <v>122</v>
      </c>
      <c r="H82" s="3"/>
      <c r="I82" s="3" t="s">
        <v>123</v>
      </c>
      <c r="J82" s="3"/>
      <c r="K82" s="3"/>
      <c r="L82" s="3"/>
      <c r="M82" s="3"/>
      <c r="N82" s="3" t="s">
        <v>13</v>
      </c>
      <c r="O82" s="4" t="s">
        <v>410</v>
      </c>
      <c r="P82" s="3" t="s">
        <v>112</v>
      </c>
      <c r="Q82" s="3"/>
      <c r="R82" s="5">
        <v>45698.451747685183</v>
      </c>
      <c r="S82" s="3" t="s">
        <v>113</v>
      </c>
      <c r="T82" s="3"/>
      <c r="U82" s="3"/>
      <c r="V82" s="3" t="s">
        <v>411</v>
      </c>
      <c r="W82" s="3">
        <v>1</v>
      </c>
      <c r="X82" s="3">
        <v>1</v>
      </c>
    </row>
    <row r="83" spans="1:24" ht="16" x14ac:dyDescent="0.2">
      <c r="A83" s="3">
        <v>82</v>
      </c>
      <c r="B83" s="3" t="s">
        <v>357</v>
      </c>
      <c r="C83" s="3" t="s">
        <v>358</v>
      </c>
      <c r="D83" s="4" t="s">
        <v>359</v>
      </c>
      <c r="E83" s="3" t="s">
        <v>109</v>
      </c>
      <c r="F83" s="3"/>
      <c r="G83" s="3" t="s">
        <v>129</v>
      </c>
      <c r="H83" s="3"/>
      <c r="I83" s="3"/>
      <c r="J83" s="3"/>
      <c r="K83" s="3"/>
      <c r="L83" s="3"/>
      <c r="M83" s="3"/>
      <c r="N83" s="3" t="s">
        <v>13</v>
      </c>
      <c r="O83" s="6"/>
      <c r="P83" s="3" t="s">
        <v>112</v>
      </c>
      <c r="Q83" s="3"/>
      <c r="R83" s="5">
        <v>45698.45521990741</v>
      </c>
      <c r="S83" s="3" t="s">
        <v>113</v>
      </c>
      <c r="T83" s="3"/>
      <c r="U83" s="3"/>
      <c r="V83" s="3" t="s">
        <v>360</v>
      </c>
      <c r="W83" s="3">
        <v>1</v>
      </c>
      <c r="X83" s="3">
        <v>1</v>
      </c>
    </row>
    <row r="84" spans="1:24" ht="16" x14ac:dyDescent="0.2">
      <c r="A84" s="3">
        <v>83</v>
      </c>
      <c r="B84" s="3" t="s">
        <v>317</v>
      </c>
      <c r="C84" s="3" t="s">
        <v>318</v>
      </c>
      <c r="D84" s="4" t="s">
        <v>319</v>
      </c>
      <c r="E84" s="3" t="s">
        <v>109</v>
      </c>
      <c r="F84" s="3"/>
      <c r="G84" s="3" t="s">
        <v>122</v>
      </c>
      <c r="H84" s="3"/>
      <c r="I84" s="3" t="s">
        <v>143</v>
      </c>
      <c r="J84" s="3"/>
      <c r="K84" s="3"/>
      <c r="L84" s="3"/>
      <c r="M84" s="3"/>
      <c r="N84" s="3" t="s">
        <v>13</v>
      </c>
      <c r="O84" s="4" t="s">
        <v>320</v>
      </c>
      <c r="P84" s="3" t="s">
        <v>112</v>
      </c>
      <c r="Q84" s="3"/>
      <c r="R84" s="5">
        <v>45698.461875000001</v>
      </c>
      <c r="S84" s="3" t="s">
        <v>113</v>
      </c>
      <c r="T84" s="3"/>
      <c r="U84" s="3"/>
      <c r="V84" s="3" t="s">
        <v>321</v>
      </c>
      <c r="W84" s="3">
        <v>1</v>
      </c>
      <c r="X84" s="3">
        <v>1</v>
      </c>
    </row>
    <row r="85" spans="1:24" ht="16" x14ac:dyDescent="0.2">
      <c r="A85" s="3">
        <v>84</v>
      </c>
      <c r="B85" s="3" t="s">
        <v>243</v>
      </c>
      <c r="C85" s="3" t="s">
        <v>244</v>
      </c>
      <c r="D85" s="4" t="s">
        <v>245</v>
      </c>
      <c r="E85" s="3" t="s">
        <v>109</v>
      </c>
      <c r="F85" s="3"/>
      <c r="G85" s="3" t="s">
        <v>122</v>
      </c>
      <c r="H85" s="3"/>
      <c r="I85" s="3" t="s">
        <v>123</v>
      </c>
      <c r="J85" s="3"/>
      <c r="K85" s="3"/>
      <c r="L85" s="3"/>
      <c r="M85" s="3"/>
      <c r="N85" s="3" t="s">
        <v>13</v>
      </c>
      <c r="O85" s="4" t="s">
        <v>246</v>
      </c>
      <c r="P85" s="3" t="s">
        <v>112</v>
      </c>
      <c r="Q85" s="3"/>
      <c r="R85" s="5">
        <v>45698.467268518521</v>
      </c>
      <c r="S85" s="3" t="s">
        <v>113</v>
      </c>
      <c r="T85" s="3"/>
      <c r="U85" s="3"/>
      <c r="V85" s="3" t="s">
        <v>247</v>
      </c>
      <c r="W85" s="3">
        <v>1</v>
      </c>
      <c r="X85" s="3">
        <v>1</v>
      </c>
    </row>
    <row r="86" spans="1:24" ht="16" x14ac:dyDescent="0.2">
      <c r="A86" s="3">
        <v>85</v>
      </c>
      <c r="B86" s="3" t="s">
        <v>663</v>
      </c>
      <c r="C86" s="3" t="s">
        <v>664</v>
      </c>
      <c r="D86" s="4" t="s">
        <v>665</v>
      </c>
      <c r="E86" s="3" t="s">
        <v>109</v>
      </c>
      <c r="F86" s="3"/>
      <c r="G86" s="3" t="s">
        <v>129</v>
      </c>
      <c r="H86" s="3"/>
      <c r="I86" s="3"/>
      <c r="J86" s="3"/>
      <c r="K86" s="3"/>
      <c r="L86" s="3"/>
      <c r="M86" s="3"/>
      <c r="N86" s="3" t="s">
        <v>14</v>
      </c>
      <c r="O86" s="6"/>
      <c r="P86" s="3" t="s">
        <v>112</v>
      </c>
      <c r="Q86" s="3"/>
      <c r="R86" s="5">
        <v>45698.496180555558</v>
      </c>
      <c r="S86" s="3" t="s">
        <v>113</v>
      </c>
      <c r="T86" s="3"/>
      <c r="U86" s="3"/>
      <c r="V86" s="3" t="s">
        <v>502</v>
      </c>
      <c r="W86" s="3">
        <v>1</v>
      </c>
      <c r="X86" s="3">
        <v>1</v>
      </c>
    </row>
    <row r="87" spans="1:24" ht="16" x14ac:dyDescent="0.2">
      <c r="A87" s="3">
        <v>86</v>
      </c>
      <c r="B87" s="3" t="s">
        <v>621</v>
      </c>
      <c r="C87" s="3" t="s">
        <v>622</v>
      </c>
      <c r="D87" s="4" t="s">
        <v>623</v>
      </c>
      <c r="E87" s="3" t="s">
        <v>109</v>
      </c>
      <c r="F87" s="3"/>
      <c r="G87" s="3" t="s">
        <v>129</v>
      </c>
      <c r="H87" s="3"/>
      <c r="I87" s="3"/>
      <c r="J87" s="3"/>
      <c r="K87" s="3"/>
      <c r="L87" s="3"/>
      <c r="M87" s="3"/>
      <c r="N87" s="3" t="s">
        <v>13</v>
      </c>
      <c r="O87" s="6"/>
      <c r="P87" s="3" t="s">
        <v>112</v>
      </c>
      <c r="Q87" s="3"/>
      <c r="R87" s="5">
        <v>45698.504386574074</v>
      </c>
      <c r="S87" s="3" t="s">
        <v>113</v>
      </c>
      <c r="T87" s="3"/>
      <c r="U87" s="3"/>
      <c r="V87" s="3" t="s">
        <v>149</v>
      </c>
      <c r="W87" s="3">
        <v>1</v>
      </c>
      <c r="X87" s="3">
        <v>1</v>
      </c>
    </row>
    <row r="88" spans="1:24" ht="16" x14ac:dyDescent="0.2">
      <c r="A88" s="3">
        <v>87</v>
      </c>
      <c r="B88" s="3" t="s">
        <v>131</v>
      </c>
      <c r="C88" s="3" t="s">
        <v>132</v>
      </c>
      <c r="D88" s="4" t="s">
        <v>133</v>
      </c>
      <c r="E88" s="3" t="s">
        <v>109</v>
      </c>
      <c r="F88" s="3"/>
      <c r="G88" s="3" t="s">
        <v>129</v>
      </c>
      <c r="H88" s="3"/>
      <c r="I88" s="3"/>
      <c r="J88" s="3"/>
      <c r="K88" s="3"/>
      <c r="L88" s="3"/>
      <c r="M88" s="3"/>
      <c r="N88" s="3" t="s">
        <v>14</v>
      </c>
      <c r="O88" s="4" t="s">
        <v>134</v>
      </c>
      <c r="P88" s="3" t="s">
        <v>112</v>
      </c>
      <c r="Q88" s="3"/>
      <c r="R88" s="5">
        <v>45698.536099537036</v>
      </c>
      <c r="S88" s="3" t="s">
        <v>113</v>
      </c>
      <c r="T88" s="3"/>
      <c r="U88" s="3"/>
      <c r="V88" s="3" t="s">
        <v>135</v>
      </c>
      <c r="W88" s="3">
        <v>1</v>
      </c>
      <c r="X88" s="3">
        <v>1</v>
      </c>
    </row>
    <row r="89" spans="1:24" ht="16" x14ac:dyDescent="0.2">
      <c r="A89" s="3">
        <v>88</v>
      </c>
      <c r="B89" s="3" t="s">
        <v>646</v>
      </c>
      <c r="C89" s="3" t="s">
        <v>647</v>
      </c>
      <c r="D89" s="4" t="s">
        <v>648</v>
      </c>
      <c r="E89" s="3" t="s">
        <v>235</v>
      </c>
      <c r="F89" s="3"/>
      <c r="G89" s="3" t="s">
        <v>122</v>
      </c>
      <c r="H89" s="3"/>
      <c r="I89" s="3" t="s">
        <v>123</v>
      </c>
      <c r="J89" s="3"/>
      <c r="K89" s="3"/>
      <c r="L89" s="3"/>
      <c r="M89" s="3"/>
      <c r="N89" s="3" t="s">
        <v>13</v>
      </c>
      <c r="O89" s="6"/>
      <c r="P89" s="3" t="s">
        <v>112</v>
      </c>
      <c r="Q89" s="3"/>
      <c r="R89" s="5">
        <v>45698.548842592594</v>
      </c>
      <c r="S89" s="3" t="s">
        <v>113</v>
      </c>
      <c r="T89" s="3"/>
      <c r="U89" s="3"/>
      <c r="V89" s="3" t="s">
        <v>649</v>
      </c>
      <c r="W89" s="3">
        <v>1</v>
      </c>
      <c r="X89" s="3">
        <v>1</v>
      </c>
    </row>
    <row r="90" spans="1:24" ht="16" x14ac:dyDescent="0.2">
      <c r="A90" s="3">
        <v>89</v>
      </c>
      <c r="B90" s="3" t="s">
        <v>327</v>
      </c>
      <c r="C90" s="3" t="s">
        <v>330</v>
      </c>
      <c r="D90" s="4" t="s">
        <v>331</v>
      </c>
      <c r="E90" s="3" t="s">
        <v>235</v>
      </c>
      <c r="F90" s="3"/>
      <c r="G90" s="3" t="s">
        <v>122</v>
      </c>
      <c r="H90" s="3"/>
      <c r="I90" s="3" t="s">
        <v>123</v>
      </c>
      <c r="J90" s="3"/>
      <c r="K90" s="3"/>
      <c r="L90" s="3"/>
      <c r="M90" s="3"/>
      <c r="N90" s="3" t="s">
        <v>13</v>
      </c>
      <c r="O90" s="4" t="s">
        <v>332</v>
      </c>
      <c r="P90" s="3" t="s">
        <v>112</v>
      </c>
      <c r="Q90" s="3"/>
      <c r="R90" s="5">
        <v>45698.650868055556</v>
      </c>
      <c r="S90" s="3" t="s">
        <v>113</v>
      </c>
      <c r="T90" s="3"/>
      <c r="U90" s="3"/>
      <c r="V90" s="3" t="s">
        <v>333</v>
      </c>
      <c r="W90" s="3">
        <v>1</v>
      </c>
      <c r="X90" s="3">
        <v>1</v>
      </c>
    </row>
    <row r="91" spans="1:24" ht="16" x14ac:dyDescent="0.2">
      <c r="A91" s="3">
        <v>90</v>
      </c>
      <c r="B91" s="3" t="s">
        <v>187</v>
      </c>
      <c r="C91" s="3" t="s">
        <v>188</v>
      </c>
      <c r="D91" s="4" t="s">
        <v>189</v>
      </c>
      <c r="E91" s="3" t="s">
        <v>109</v>
      </c>
      <c r="F91" s="3"/>
      <c r="G91" s="3" t="s">
        <v>122</v>
      </c>
      <c r="H91" s="3"/>
      <c r="I91" s="3" t="s">
        <v>123</v>
      </c>
      <c r="J91" s="3"/>
      <c r="K91" s="3"/>
      <c r="L91" s="3"/>
      <c r="M91" s="3"/>
      <c r="N91" s="3" t="s">
        <v>14</v>
      </c>
      <c r="O91" s="4" t="s">
        <v>190</v>
      </c>
      <c r="P91" s="3" t="s">
        <v>112</v>
      </c>
      <c r="Q91" s="3"/>
      <c r="R91" s="5">
        <v>45698.684872685182</v>
      </c>
      <c r="S91" s="3" t="s">
        <v>113</v>
      </c>
      <c r="T91" s="3"/>
      <c r="U91" s="3"/>
      <c r="V91" s="3" t="s">
        <v>191</v>
      </c>
      <c r="W91" s="3">
        <v>1</v>
      </c>
      <c r="X91" s="3">
        <v>1</v>
      </c>
    </row>
    <row r="92" spans="1:24" ht="16" x14ac:dyDescent="0.2">
      <c r="A92" s="3">
        <v>91</v>
      </c>
      <c r="B92" s="3" t="s">
        <v>64</v>
      </c>
      <c r="C92" s="3" t="s">
        <v>499</v>
      </c>
      <c r="D92" s="4" t="s">
        <v>500</v>
      </c>
      <c r="E92" s="3" t="s">
        <v>109</v>
      </c>
      <c r="F92" s="3"/>
      <c r="G92" s="3" t="s">
        <v>110</v>
      </c>
      <c r="H92" s="3" t="s">
        <v>111</v>
      </c>
      <c r="I92" s="3"/>
      <c r="J92" s="3"/>
      <c r="K92" s="3"/>
      <c r="L92" s="3"/>
      <c r="M92" s="3"/>
      <c r="N92" s="3" t="s">
        <v>13</v>
      </c>
      <c r="O92" s="4" t="s">
        <v>501</v>
      </c>
      <c r="P92" s="3" t="s">
        <v>112</v>
      </c>
      <c r="Q92" s="3"/>
      <c r="R92" s="5">
        <v>45698.733067129629</v>
      </c>
      <c r="S92" s="3" t="s">
        <v>113</v>
      </c>
      <c r="T92" s="3"/>
      <c r="U92" s="3"/>
      <c r="V92" s="3" t="s">
        <v>502</v>
      </c>
      <c r="W92" s="3">
        <v>1</v>
      </c>
      <c r="X92" s="3">
        <v>1</v>
      </c>
    </row>
    <row r="93" spans="1:24" ht="16" x14ac:dyDescent="0.2">
      <c r="A93" s="3">
        <v>92</v>
      </c>
      <c r="B93" s="3" t="s">
        <v>301</v>
      </c>
      <c r="C93" s="3" t="s">
        <v>302</v>
      </c>
      <c r="D93" s="4" t="s">
        <v>303</v>
      </c>
      <c r="E93" s="3" t="s">
        <v>109</v>
      </c>
      <c r="F93" s="3"/>
      <c r="G93" s="3" t="s">
        <v>110</v>
      </c>
      <c r="H93" s="3" t="s">
        <v>111</v>
      </c>
      <c r="I93" s="3"/>
      <c r="J93" s="3"/>
      <c r="K93" s="3"/>
      <c r="L93" s="3"/>
      <c r="M93" s="3"/>
      <c r="N93" s="3" t="s">
        <v>13</v>
      </c>
      <c r="O93" s="4" t="s">
        <v>195</v>
      </c>
      <c r="P93" s="3" t="s">
        <v>112</v>
      </c>
      <c r="Q93" s="3"/>
      <c r="R93" s="5">
        <v>45698.788645833331</v>
      </c>
      <c r="S93" s="3" t="s">
        <v>113</v>
      </c>
      <c r="T93" s="3"/>
      <c r="U93" s="3"/>
      <c r="V93" s="3" t="s">
        <v>300</v>
      </c>
      <c r="W93" s="3">
        <v>1</v>
      </c>
      <c r="X93" s="3">
        <v>1</v>
      </c>
    </row>
    <row r="94" spans="1:24" ht="16" x14ac:dyDescent="0.2">
      <c r="A94" s="3">
        <v>93</v>
      </c>
      <c r="B94" s="3" t="s">
        <v>592</v>
      </c>
      <c r="C94" s="3" t="s">
        <v>593</v>
      </c>
      <c r="D94" s="4" t="s">
        <v>594</v>
      </c>
      <c r="E94" s="3" t="s">
        <v>109</v>
      </c>
      <c r="F94" s="3"/>
      <c r="G94" s="3" t="s">
        <v>122</v>
      </c>
      <c r="H94" s="3"/>
      <c r="I94" s="3" t="s">
        <v>123</v>
      </c>
      <c r="J94" s="3"/>
      <c r="K94" s="3"/>
      <c r="L94" s="3"/>
      <c r="M94" s="3"/>
      <c r="N94" s="3" t="s">
        <v>13</v>
      </c>
      <c r="O94" s="4" t="s">
        <v>595</v>
      </c>
      <c r="P94" s="3" t="s">
        <v>112</v>
      </c>
      <c r="Q94" s="3"/>
      <c r="R94" s="5">
        <v>45698.844907407409</v>
      </c>
      <c r="S94" s="3" t="s">
        <v>113</v>
      </c>
      <c r="T94" s="3"/>
      <c r="U94" s="3"/>
      <c r="V94" s="3" t="s">
        <v>596</v>
      </c>
      <c r="W94" s="3">
        <v>1</v>
      </c>
      <c r="X94" s="3">
        <v>1</v>
      </c>
    </row>
    <row r="95" spans="1:24" ht="16" x14ac:dyDescent="0.2">
      <c r="A95" s="3">
        <v>94</v>
      </c>
      <c r="B95" s="3" t="s">
        <v>59</v>
      </c>
      <c r="C95" s="3" t="s">
        <v>460</v>
      </c>
      <c r="D95" s="4" t="s">
        <v>461</v>
      </c>
      <c r="E95" s="3" t="s">
        <v>109</v>
      </c>
      <c r="F95" s="3"/>
      <c r="G95" s="3" t="s">
        <v>122</v>
      </c>
      <c r="H95" s="3"/>
      <c r="I95" s="3" t="s">
        <v>143</v>
      </c>
      <c r="J95" s="3"/>
      <c r="K95" s="3"/>
      <c r="L95" s="3"/>
      <c r="M95" s="3"/>
      <c r="N95" s="3" t="s">
        <v>14</v>
      </c>
      <c r="O95" s="6"/>
      <c r="P95" s="3" t="s">
        <v>112</v>
      </c>
      <c r="Q95" s="3"/>
      <c r="R95" s="5">
        <v>45699.031111111108</v>
      </c>
      <c r="S95" s="3" t="s">
        <v>113</v>
      </c>
      <c r="T95" s="3"/>
      <c r="U95" s="3"/>
      <c r="V95" s="3" t="s">
        <v>462</v>
      </c>
      <c r="W95" s="3">
        <v>1</v>
      </c>
      <c r="X95" s="3">
        <v>1</v>
      </c>
    </row>
    <row r="96" spans="1:24" ht="16" x14ac:dyDescent="0.2">
      <c r="A96" s="3">
        <v>95</v>
      </c>
      <c r="B96" s="3" t="s">
        <v>683</v>
      </c>
      <c r="C96" s="3" t="s">
        <v>684</v>
      </c>
      <c r="D96" s="4" t="s">
        <v>685</v>
      </c>
      <c r="E96" s="3" t="s">
        <v>109</v>
      </c>
      <c r="F96" s="3"/>
      <c r="G96" s="3" t="s">
        <v>122</v>
      </c>
      <c r="H96" s="3"/>
      <c r="I96" s="3" t="s">
        <v>143</v>
      </c>
      <c r="J96" s="3"/>
      <c r="K96" s="3"/>
      <c r="L96" s="3"/>
      <c r="M96" s="3"/>
      <c r="N96" s="3" t="s">
        <v>14</v>
      </c>
      <c r="O96" s="6"/>
      <c r="P96" s="3" t="s">
        <v>112</v>
      </c>
      <c r="Q96" s="3"/>
      <c r="R96" s="5">
        <v>45699.432488425926</v>
      </c>
      <c r="S96" s="3" t="s">
        <v>113</v>
      </c>
      <c r="T96" s="3"/>
      <c r="U96" s="3"/>
      <c r="V96" s="3" t="s">
        <v>686</v>
      </c>
      <c r="W96" s="3">
        <v>1</v>
      </c>
      <c r="X96" s="3">
        <v>1</v>
      </c>
    </row>
    <row r="97" spans="1:24" ht="16" x14ac:dyDescent="0.2">
      <c r="A97" s="3">
        <v>96</v>
      </c>
      <c r="B97" s="3" t="s">
        <v>228</v>
      </c>
      <c r="C97" s="3" t="s">
        <v>229</v>
      </c>
      <c r="D97" s="4" t="s">
        <v>230</v>
      </c>
      <c r="E97" s="3" t="s">
        <v>109</v>
      </c>
      <c r="F97" s="3"/>
      <c r="G97" s="3" t="s">
        <v>110</v>
      </c>
      <c r="H97" s="3" t="s">
        <v>168</v>
      </c>
      <c r="I97" s="3"/>
      <c r="J97" s="3"/>
      <c r="K97" s="3"/>
      <c r="L97" s="3"/>
      <c r="M97" s="3"/>
      <c r="N97" s="3" t="s">
        <v>13</v>
      </c>
      <c r="O97" s="4" t="s">
        <v>231</v>
      </c>
      <c r="P97" s="3" t="s">
        <v>112</v>
      </c>
      <c r="Q97" s="3"/>
      <c r="R97" s="5">
        <v>45699.441192129627</v>
      </c>
      <c r="S97" s="3" t="s">
        <v>113</v>
      </c>
      <c r="T97" s="3"/>
      <c r="U97" s="3"/>
      <c r="V97" s="3" t="s">
        <v>232</v>
      </c>
      <c r="W97" s="3">
        <v>1</v>
      </c>
      <c r="X97" s="3">
        <v>1</v>
      </c>
    </row>
    <row r="98" spans="1:24" ht="16" x14ac:dyDescent="0.2">
      <c r="A98" s="3">
        <v>97</v>
      </c>
      <c r="B98" s="3" t="s">
        <v>703</v>
      </c>
      <c r="C98" s="3" t="s">
        <v>499</v>
      </c>
      <c r="D98" s="4" t="s">
        <v>704</v>
      </c>
      <c r="E98" s="3" t="s">
        <v>109</v>
      </c>
      <c r="F98" s="3"/>
      <c r="G98" s="3" t="s">
        <v>110</v>
      </c>
      <c r="H98" s="3" t="s">
        <v>111</v>
      </c>
      <c r="I98" s="3"/>
      <c r="J98" s="3"/>
      <c r="K98" s="3"/>
      <c r="L98" s="3"/>
      <c r="M98" s="3"/>
      <c r="N98" s="3" t="s">
        <v>13</v>
      </c>
      <c r="O98" s="4" t="s">
        <v>501</v>
      </c>
      <c r="P98" s="3" t="s">
        <v>112</v>
      </c>
      <c r="Q98" s="3"/>
      <c r="R98" s="5">
        <v>45699.450289351851</v>
      </c>
      <c r="S98" s="3" t="s">
        <v>113</v>
      </c>
      <c r="T98" s="3"/>
      <c r="U98" s="3"/>
      <c r="V98" s="3" t="s">
        <v>502</v>
      </c>
      <c r="W98" s="3">
        <v>1</v>
      </c>
      <c r="X98" s="3">
        <v>1</v>
      </c>
    </row>
    <row r="99" spans="1:24" ht="16" x14ac:dyDescent="0.2">
      <c r="A99" s="3">
        <v>98</v>
      </c>
      <c r="B99" s="3" t="s">
        <v>262</v>
      </c>
      <c r="C99" s="3" t="s">
        <v>263</v>
      </c>
      <c r="D99" s="4" t="s">
        <v>264</v>
      </c>
      <c r="E99" s="3" t="s">
        <v>109</v>
      </c>
      <c r="F99" s="3"/>
      <c r="G99" s="3" t="s">
        <v>122</v>
      </c>
      <c r="H99" s="3"/>
      <c r="I99" s="3" t="s">
        <v>143</v>
      </c>
      <c r="J99" s="3"/>
      <c r="K99" s="3"/>
      <c r="L99" s="3"/>
      <c r="M99" s="3"/>
      <c r="N99" s="3" t="s">
        <v>14</v>
      </c>
      <c r="O99" s="6"/>
      <c r="P99" s="3" t="s">
        <v>112</v>
      </c>
      <c r="Q99" s="3" t="s">
        <v>265</v>
      </c>
      <c r="R99" s="5">
        <v>45699.499143518522</v>
      </c>
      <c r="S99" s="3" t="s">
        <v>113</v>
      </c>
      <c r="T99" s="3"/>
      <c r="U99" s="3"/>
      <c r="V99" s="3" t="s">
        <v>266</v>
      </c>
      <c r="W99" s="3">
        <v>1</v>
      </c>
      <c r="X99" s="3">
        <v>1</v>
      </c>
    </row>
    <row r="100" spans="1:24" ht="16" x14ac:dyDescent="0.2">
      <c r="A100" s="3">
        <v>99</v>
      </c>
      <c r="B100" s="3" t="s">
        <v>171</v>
      </c>
      <c r="C100" s="3" t="s">
        <v>172</v>
      </c>
      <c r="D100" s="4" t="s">
        <v>173</v>
      </c>
      <c r="E100" s="3" t="s">
        <v>7</v>
      </c>
      <c r="F100" s="3" t="s">
        <v>174</v>
      </c>
      <c r="G100" s="3" t="s">
        <v>122</v>
      </c>
      <c r="H100" s="3"/>
      <c r="I100" s="3" t="s">
        <v>143</v>
      </c>
      <c r="J100" s="3"/>
      <c r="K100" s="3"/>
      <c r="L100" s="3"/>
      <c r="M100" s="3"/>
      <c r="N100" s="3" t="s">
        <v>13</v>
      </c>
      <c r="O100" s="4" t="s">
        <v>175</v>
      </c>
      <c r="P100" s="3" t="s">
        <v>112</v>
      </c>
      <c r="Q100" s="3"/>
      <c r="R100" s="5">
        <v>45699.849143518521</v>
      </c>
      <c r="S100" s="3" t="s">
        <v>113</v>
      </c>
      <c r="T100" s="3"/>
      <c r="U100" s="3"/>
      <c r="V100" s="3" t="s">
        <v>176</v>
      </c>
      <c r="W100" s="3">
        <v>1</v>
      </c>
      <c r="X100" s="3">
        <v>1</v>
      </c>
    </row>
    <row r="101" spans="1:24" ht="16" x14ac:dyDescent="0.2">
      <c r="A101" s="3">
        <v>100</v>
      </c>
      <c r="B101" s="3" t="s">
        <v>204</v>
      </c>
      <c r="C101" s="3" t="s">
        <v>205</v>
      </c>
      <c r="D101" s="4" t="s">
        <v>206</v>
      </c>
      <c r="E101" s="3" t="s">
        <v>109</v>
      </c>
      <c r="F101" s="3"/>
      <c r="G101" s="3" t="s">
        <v>122</v>
      </c>
      <c r="H101" s="3"/>
      <c r="I101" s="3" t="s">
        <v>123</v>
      </c>
      <c r="J101" s="3"/>
      <c r="K101" s="3"/>
      <c r="L101" s="3"/>
      <c r="M101" s="3"/>
      <c r="N101" s="3" t="s">
        <v>13</v>
      </c>
      <c r="O101" s="4" t="s">
        <v>207</v>
      </c>
      <c r="P101" s="3" t="s">
        <v>112</v>
      </c>
      <c r="Q101" s="3"/>
      <c r="R101" s="5">
        <v>45700.430243055554</v>
      </c>
      <c r="S101" s="3" t="s">
        <v>113</v>
      </c>
      <c r="T101" s="3"/>
      <c r="U101" s="3"/>
      <c r="V101" s="3" t="s">
        <v>208</v>
      </c>
      <c r="W101" s="3">
        <v>1</v>
      </c>
      <c r="X101" s="3">
        <v>1</v>
      </c>
    </row>
    <row r="102" spans="1:24" ht="16" x14ac:dyDescent="0.2">
      <c r="A102" s="3">
        <v>101</v>
      </c>
      <c r="B102" s="3" t="s">
        <v>312</v>
      </c>
      <c r="C102" s="3" t="s">
        <v>313</v>
      </c>
      <c r="D102" s="4" t="s">
        <v>314</v>
      </c>
      <c r="E102" s="3" t="s">
        <v>109</v>
      </c>
      <c r="F102" s="3"/>
      <c r="G102" s="3" t="s">
        <v>122</v>
      </c>
      <c r="H102" s="3"/>
      <c r="I102" s="3" t="s">
        <v>143</v>
      </c>
      <c r="J102" s="3"/>
      <c r="K102" s="3"/>
      <c r="L102" s="3"/>
      <c r="M102" s="3"/>
      <c r="N102" s="3" t="s">
        <v>13</v>
      </c>
      <c r="O102" s="4" t="s">
        <v>315</v>
      </c>
      <c r="P102" s="3" t="s">
        <v>112</v>
      </c>
      <c r="Q102" s="3"/>
      <c r="R102" s="5">
        <v>45700.49324074074</v>
      </c>
      <c r="S102" s="3" t="s">
        <v>113</v>
      </c>
      <c r="T102" s="3"/>
      <c r="U102" s="3"/>
      <c r="V102" s="3" t="s">
        <v>316</v>
      </c>
      <c r="W102" s="3">
        <v>1</v>
      </c>
      <c r="X102" s="3">
        <v>1</v>
      </c>
    </row>
    <row r="103" spans="1:24" ht="16" x14ac:dyDescent="0.2">
      <c r="A103" s="3">
        <v>102</v>
      </c>
      <c r="B103" s="3" t="s">
        <v>699</v>
      </c>
      <c r="C103" s="3" t="s">
        <v>424</v>
      </c>
      <c r="D103" s="4" t="s">
        <v>700</v>
      </c>
      <c r="E103" s="3" t="s">
        <v>109</v>
      </c>
      <c r="F103" s="3"/>
      <c r="G103" s="3" t="s">
        <v>129</v>
      </c>
      <c r="H103" s="3"/>
      <c r="I103" s="3"/>
      <c r="J103" s="3"/>
      <c r="K103" s="3"/>
      <c r="L103" s="3"/>
      <c r="M103" s="3"/>
      <c r="N103" s="3" t="s">
        <v>13</v>
      </c>
      <c r="O103" s="4" t="s">
        <v>701</v>
      </c>
      <c r="P103" s="3" t="s">
        <v>112</v>
      </c>
      <c r="Q103" s="3"/>
      <c r="R103" s="5">
        <v>45700.522592592592</v>
      </c>
      <c r="S103" s="3" t="s">
        <v>113</v>
      </c>
      <c r="T103" s="3"/>
      <c r="U103" s="3"/>
      <c r="V103" s="3" t="s">
        <v>702</v>
      </c>
      <c r="W103" s="3">
        <v>1</v>
      </c>
      <c r="X103" s="3">
        <v>1</v>
      </c>
    </row>
    <row r="104" spans="1:24" ht="16" x14ac:dyDescent="0.2">
      <c r="A104" s="3">
        <v>103</v>
      </c>
      <c r="B104" s="3" t="s">
        <v>192</v>
      </c>
      <c r="C104" s="3" t="s">
        <v>193</v>
      </c>
      <c r="D104" s="4" t="s">
        <v>194</v>
      </c>
      <c r="E104" s="3" t="s">
        <v>109</v>
      </c>
      <c r="F104" s="3"/>
      <c r="G104" s="3" t="s">
        <v>110</v>
      </c>
      <c r="H104" s="3" t="s">
        <v>111</v>
      </c>
      <c r="I104" s="3"/>
      <c r="J104" s="3"/>
      <c r="K104" s="3"/>
      <c r="L104" s="3"/>
      <c r="M104" s="3"/>
      <c r="N104" s="3" t="s">
        <v>13</v>
      </c>
      <c r="O104" s="4" t="s">
        <v>197</v>
      </c>
      <c r="P104" s="3" t="s">
        <v>112</v>
      </c>
      <c r="Q104" s="3"/>
      <c r="R104" s="5">
        <v>45700.674907407411</v>
      </c>
      <c r="S104" s="3" t="s">
        <v>113</v>
      </c>
      <c r="T104" s="3"/>
      <c r="U104" s="3"/>
      <c r="V104" s="3" t="s">
        <v>198</v>
      </c>
      <c r="W104" s="3">
        <v>1</v>
      </c>
      <c r="X104" s="3">
        <v>1</v>
      </c>
    </row>
    <row r="105" spans="1:24" ht="16" x14ac:dyDescent="0.2">
      <c r="A105" s="3">
        <v>104</v>
      </c>
      <c r="B105" s="3" t="s">
        <v>695</v>
      </c>
      <c r="C105" s="3" t="s">
        <v>696</v>
      </c>
      <c r="D105" s="4" t="s">
        <v>697</v>
      </c>
      <c r="E105" s="3" t="s">
        <v>109</v>
      </c>
      <c r="F105" s="3"/>
      <c r="G105" s="3" t="s">
        <v>110</v>
      </c>
      <c r="H105" s="3" t="s">
        <v>111</v>
      </c>
      <c r="I105" s="3"/>
      <c r="J105" s="3"/>
      <c r="K105" s="3"/>
      <c r="L105" s="3"/>
      <c r="M105" s="3"/>
      <c r="N105" s="3" t="s">
        <v>13</v>
      </c>
      <c r="O105" s="6"/>
      <c r="P105" s="3" t="s">
        <v>112</v>
      </c>
      <c r="Q105" s="3"/>
      <c r="R105" s="5">
        <v>45700.819155092591</v>
      </c>
      <c r="S105" s="3" t="s">
        <v>113</v>
      </c>
      <c r="T105" s="3"/>
      <c r="U105" s="3"/>
      <c r="V105" s="3" t="s">
        <v>698</v>
      </c>
      <c r="W105" s="3">
        <v>1</v>
      </c>
      <c r="X105" s="3">
        <v>1</v>
      </c>
    </row>
    <row r="106" spans="1:24" ht="16" x14ac:dyDescent="0.2">
      <c r="A106" s="3">
        <v>105</v>
      </c>
      <c r="B106" s="3" t="s">
        <v>407</v>
      </c>
      <c r="C106" s="3" t="s">
        <v>412</v>
      </c>
      <c r="D106" s="4" t="s">
        <v>413</v>
      </c>
      <c r="E106" s="3" t="s">
        <v>109</v>
      </c>
      <c r="F106" s="3"/>
      <c r="G106" s="3" t="s">
        <v>122</v>
      </c>
      <c r="H106" s="3"/>
      <c r="I106" s="3" t="s">
        <v>123</v>
      </c>
      <c r="J106" s="3"/>
      <c r="K106" s="3"/>
      <c r="L106" s="3"/>
      <c r="M106" s="3"/>
      <c r="N106" s="3" t="s">
        <v>13</v>
      </c>
      <c r="O106" s="6"/>
      <c r="P106" s="3" t="s">
        <v>112</v>
      </c>
      <c r="Q106" s="3"/>
      <c r="R106" s="5">
        <v>45701.55940972222</v>
      </c>
      <c r="S106" s="3" t="s">
        <v>113</v>
      </c>
      <c r="T106" s="3"/>
      <c r="U106" s="3"/>
      <c r="V106" s="3" t="s">
        <v>414</v>
      </c>
      <c r="W106" s="3">
        <v>1</v>
      </c>
      <c r="X106" s="3">
        <v>1</v>
      </c>
    </row>
    <row r="107" spans="1:24" ht="16" x14ac:dyDescent="0.2">
      <c r="A107" s="3">
        <v>106</v>
      </c>
      <c r="B107" s="3" t="s">
        <v>119</v>
      </c>
      <c r="C107" s="3" t="s">
        <v>120</v>
      </c>
      <c r="D107" s="4" t="s">
        <v>121</v>
      </c>
      <c r="E107" s="3" t="s">
        <v>109</v>
      </c>
      <c r="F107" s="3"/>
      <c r="G107" s="3" t="s">
        <v>122</v>
      </c>
      <c r="H107" s="3"/>
      <c r="I107" s="3" t="s">
        <v>123</v>
      </c>
      <c r="J107" s="3"/>
      <c r="K107" s="3"/>
      <c r="L107" s="3"/>
      <c r="M107" s="3"/>
      <c r="N107" s="3" t="s">
        <v>13</v>
      </c>
      <c r="O107" s="4" t="s">
        <v>124</v>
      </c>
      <c r="P107" s="3" t="s">
        <v>112</v>
      </c>
      <c r="Q107" s="3"/>
      <c r="R107" s="5">
        <v>45701.660787037035</v>
      </c>
      <c r="S107" s="3" t="s">
        <v>113</v>
      </c>
      <c r="T107" s="3"/>
      <c r="U107" s="3"/>
      <c r="V107" s="3" t="s">
        <v>125</v>
      </c>
      <c r="W107" s="3">
        <v>1</v>
      </c>
      <c r="X107" s="3">
        <v>1</v>
      </c>
    </row>
    <row r="108" spans="1:24" ht="16" x14ac:dyDescent="0.2">
      <c r="A108" s="3">
        <v>107</v>
      </c>
      <c r="B108" s="3" t="s">
        <v>532</v>
      </c>
      <c r="C108" s="3" t="s">
        <v>533</v>
      </c>
      <c r="D108" s="4" t="s">
        <v>534</v>
      </c>
      <c r="E108" s="3" t="s">
        <v>535</v>
      </c>
      <c r="F108" s="3"/>
      <c r="G108" s="3" t="s">
        <v>129</v>
      </c>
      <c r="H108" s="3"/>
      <c r="I108" s="3"/>
      <c r="J108" s="3"/>
      <c r="K108" s="3"/>
      <c r="L108" s="3"/>
      <c r="M108" s="3"/>
      <c r="N108" s="3" t="s">
        <v>13</v>
      </c>
      <c r="O108" s="6"/>
      <c r="P108" s="3" t="s">
        <v>112</v>
      </c>
      <c r="Q108" s="3"/>
      <c r="R108" s="5">
        <v>45701.796909722223</v>
      </c>
      <c r="S108" s="3" t="s">
        <v>113</v>
      </c>
      <c r="T108" s="3"/>
      <c r="U108" s="3"/>
      <c r="V108" s="3" t="s">
        <v>537</v>
      </c>
      <c r="W108" s="3">
        <v>1</v>
      </c>
      <c r="X108" s="3">
        <v>1</v>
      </c>
    </row>
    <row r="109" spans="1:24" ht="16" x14ac:dyDescent="0.2">
      <c r="A109" s="3">
        <v>108</v>
      </c>
      <c r="B109" s="3" t="s">
        <v>527</v>
      </c>
      <c r="C109" s="3" t="s">
        <v>528</v>
      </c>
      <c r="D109" s="4" t="s">
        <v>529</v>
      </c>
      <c r="E109" s="3" t="s">
        <v>235</v>
      </c>
      <c r="F109" s="3"/>
      <c r="G109" s="3" t="s">
        <v>110</v>
      </c>
      <c r="H109" s="3" t="s">
        <v>156</v>
      </c>
      <c r="I109" s="3"/>
      <c r="J109" s="3"/>
      <c r="K109" s="3"/>
      <c r="L109" s="3"/>
      <c r="M109" s="3"/>
      <c r="N109" s="3" t="s">
        <v>13</v>
      </c>
      <c r="O109" s="4" t="s">
        <v>530</v>
      </c>
      <c r="P109" s="3" t="s">
        <v>112</v>
      </c>
      <c r="Q109" s="3"/>
      <c r="R109" s="5">
        <v>45701.810046296298</v>
      </c>
      <c r="S109" s="3" t="s">
        <v>113</v>
      </c>
      <c r="T109" s="3"/>
      <c r="U109" s="3"/>
      <c r="V109" s="3" t="s">
        <v>531</v>
      </c>
      <c r="W109" s="3">
        <v>1</v>
      </c>
      <c r="X109" s="3">
        <v>1</v>
      </c>
    </row>
    <row r="110" spans="1:24" ht="16" x14ac:dyDescent="0.2">
      <c r="A110" s="3">
        <v>109</v>
      </c>
      <c r="B110" s="3" t="s">
        <v>756</v>
      </c>
      <c r="C110" s="3" t="s">
        <v>675</v>
      </c>
      <c r="D110" s="4" t="s">
        <v>676</v>
      </c>
      <c r="E110" s="3" t="s">
        <v>235</v>
      </c>
      <c r="F110" s="3"/>
      <c r="G110" s="3" t="s">
        <v>110</v>
      </c>
      <c r="H110" s="3" t="s">
        <v>156</v>
      </c>
      <c r="I110" s="3"/>
      <c r="J110" s="3"/>
      <c r="K110" s="3"/>
      <c r="L110" s="3"/>
      <c r="M110" s="3"/>
      <c r="N110" s="3" t="s">
        <v>13</v>
      </c>
      <c r="O110" s="6"/>
      <c r="P110" s="3" t="s">
        <v>112</v>
      </c>
      <c r="Q110" s="3"/>
      <c r="R110" s="5">
        <v>45701.815787037034</v>
      </c>
      <c r="S110" s="3" t="s">
        <v>113</v>
      </c>
      <c r="T110" s="3"/>
      <c r="U110" s="3"/>
      <c r="V110" s="3" t="s">
        <v>677</v>
      </c>
      <c r="W110" s="3">
        <v>1</v>
      </c>
      <c r="X110" s="3">
        <v>1</v>
      </c>
    </row>
    <row r="111" spans="1:24" ht="16" x14ac:dyDescent="0.2">
      <c r="A111" s="3">
        <v>110</v>
      </c>
      <c r="B111" s="3" t="s">
        <v>485</v>
      </c>
      <c r="C111" s="3" t="s">
        <v>486</v>
      </c>
      <c r="D111" s="4" t="s">
        <v>487</v>
      </c>
      <c r="E111" s="3" t="s">
        <v>235</v>
      </c>
      <c r="F111" s="3"/>
      <c r="G111" s="3" t="s">
        <v>122</v>
      </c>
      <c r="H111" s="3"/>
      <c r="I111" s="3" t="s">
        <v>123</v>
      </c>
      <c r="J111" s="3"/>
      <c r="K111" s="3"/>
      <c r="L111" s="3"/>
      <c r="M111" s="3"/>
      <c r="N111" s="3" t="s">
        <v>13</v>
      </c>
      <c r="O111" s="4" t="s">
        <v>488</v>
      </c>
      <c r="P111" s="3" t="s">
        <v>112</v>
      </c>
      <c r="Q111" s="3"/>
      <c r="R111" s="5">
        <v>45701.988206018519</v>
      </c>
      <c r="S111" s="3" t="s">
        <v>113</v>
      </c>
      <c r="T111" s="3"/>
      <c r="U111" s="3"/>
      <c r="V111" s="3" t="s">
        <v>489</v>
      </c>
      <c r="W111" s="3">
        <v>1</v>
      </c>
      <c r="X111" s="3">
        <v>1</v>
      </c>
    </row>
    <row r="112" spans="1:24" ht="16" x14ac:dyDescent="0.2">
      <c r="A112" s="3">
        <v>111</v>
      </c>
      <c r="B112" s="3" t="s">
        <v>199</v>
      </c>
      <c r="C112" s="3" t="s">
        <v>200</v>
      </c>
      <c r="D112" s="4" t="s">
        <v>201</v>
      </c>
      <c r="E112" s="3" t="s">
        <v>109</v>
      </c>
      <c r="F112" s="3"/>
      <c r="G112" s="3" t="s">
        <v>110</v>
      </c>
      <c r="H112" s="3" t="s">
        <v>168</v>
      </c>
      <c r="I112" s="3"/>
      <c r="J112" s="3"/>
      <c r="K112" s="3"/>
      <c r="L112" s="3"/>
      <c r="M112" s="3"/>
      <c r="N112" s="3" t="s">
        <v>13</v>
      </c>
      <c r="O112" s="4" t="s">
        <v>202</v>
      </c>
      <c r="P112" s="3" t="s">
        <v>112</v>
      </c>
      <c r="Q112" s="3"/>
      <c r="R112" s="5">
        <v>45702.697164351855</v>
      </c>
      <c r="S112" s="3" t="s">
        <v>113</v>
      </c>
      <c r="T112" s="3"/>
      <c r="U112" s="3"/>
      <c r="V112" s="3" t="s">
        <v>203</v>
      </c>
      <c r="W112" s="3">
        <v>1</v>
      </c>
      <c r="X112" s="3">
        <v>1</v>
      </c>
    </row>
    <row r="113" spans="1:24" ht="16" x14ac:dyDescent="0.2">
      <c r="A113" s="3">
        <v>112</v>
      </c>
      <c r="B113" s="3" t="s">
        <v>322</v>
      </c>
      <c r="C113" s="3" t="s">
        <v>323</v>
      </c>
      <c r="D113" s="4" t="s">
        <v>324</v>
      </c>
      <c r="E113" s="3" t="s">
        <v>109</v>
      </c>
      <c r="F113" s="3"/>
      <c r="G113" s="3" t="s">
        <v>110</v>
      </c>
      <c r="H113" s="3" t="s">
        <v>168</v>
      </c>
      <c r="I113" s="3"/>
      <c r="J113" s="3"/>
      <c r="K113" s="3"/>
      <c r="L113" s="3"/>
      <c r="M113" s="3"/>
      <c r="N113" s="3" t="s">
        <v>13</v>
      </c>
      <c r="O113" s="4" t="s">
        <v>325</v>
      </c>
      <c r="P113" s="3" t="s">
        <v>112</v>
      </c>
      <c r="Q113" s="3"/>
      <c r="R113" s="5">
        <v>45702.962650462963</v>
      </c>
      <c r="S113" s="3" t="s">
        <v>113</v>
      </c>
      <c r="T113" s="3"/>
      <c r="U113" s="3"/>
      <c r="V113" s="3" t="s">
        <v>326</v>
      </c>
      <c r="W113" s="3">
        <v>1</v>
      </c>
      <c r="X113" s="3">
        <v>1</v>
      </c>
    </row>
    <row r="114" spans="1:24" ht="16" x14ac:dyDescent="0.2">
      <c r="A114" s="3">
        <v>113</v>
      </c>
      <c r="B114" s="3" t="s">
        <v>253</v>
      </c>
      <c r="C114" s="3" t="s">
        <v>254</v>
      </c>
      <c r="D114" s="4" t="s">
        <v>255</v>
      </c>
      <c r="E114" s="3" t="s">
        <v>109</v>
      </c>
      <c r="F114" s="3"/>
      <c r="G114" s="3" t="s">
        <v>122</v>
      </c>
      <c r="H114" s="3"/>
      <c r="I114" s="3" t="s">
        <v>123</v>
      </c>
      <c r="J114" s="3"/>
      <c r="K114" s="3"/>
      <c r="L114" s="3"/>
      <c r="M114" s="3"/>
      <c r="N114" s="3" t="s">
        <v>13</v>
      </c>
      <c r="O114" s="6"/>
      <c r="P114" s="3" t="s">
        <v>112</v>
      </c>
      <c r="Q114" s="3"/>
      <c r="R114" s="5">
        <v>45703.201840277776</v>
      </c>
      <c r="S114" s="3" t="s">
        <v>113</v>
      </c>
      <c r="T114" s="3"/>
      <c r="U114" s="3"/>
      <c r="V114" s="3" t="s">
        <v>256</v>
      </c>
      <c r="W114" s="3">
        <v>1</v>
      </c>
      <c r="X114" s="3">
        <v>1</v>
      </c>
    </row>
    <row r="115" spans="1:24" ht="16" x14ac:dyDescent="0.2">
      <c r="A115" s="3">
        <v>114</v>
      </c>
      <c r="B115" s="3" t="s">
        <v>126</v>
      </c>
      <c r="C115" s="3" t="s">
        <v>127</v>
      </c>
      <c r="D115" s="4" t="s">
        <v>128</v>
      </c>
      <c r="E115" s="3" t="s">
        <v>109</v>
      </c>
      <c r="F115" s="3"/>
      <c r="G115" s="3" t="s">
        <v>129</v>
      </c>
      <c r="H115" s="3"/>
      <c r="I115" s="3"/>
      <c r="J115" s="3"/>
      <c r="K115" s="3"/>
      <c r="L115" s="3"/>
      <c r="M115" s="3"/>
      <c r="N115" s="3" t="s">
        <v>14</v>
      </c>
      <c r="O115" s="6"/>
      <c r="P115" s="3" t="s">
        <v>112</v>
      </c>
      <c r="Q115" s="3"/>
      <c r="R115" s="5">
        <v>45703.502754629626</v>
      </c>
      <c r="S115" s="3" t="s">
        <v>113</v>
      </c>
      <c r="T115" s="3"/>
      <c r="U115" s="3"/>
      <c r="V115" s="3" t="s">
        <v>130</v>
      </c>
      <c r="W115" s="3">
        <v>1</v>
      </c>
      <c r="X115" s="3">
        <v>1</v>
      </c>
    </row>
    <row r="116" spans="1:24" ht="16" x14ac:dyDescent="0.2">
      <c r="A116" s="3">
        <v>115</v>
      </c>
      <c r="B116" s="3" t="s">
        <v>480</v>
      </c>
      <c r="C116" s="3" t="s">
        <v>481</v>
      </c>
      <c r="D116" s="4" t="s">
        <v>482</v>
      </c>
      <c r="E116" s="3" t="s">
        <v>109</v>
      </c>
      <c r="F116" s="3"/>
      <c r="G116" s="3" t="s">
        <v>129</v>
      </c>
      <c r="H116" s="3"/>
      <c r="I116" s="3"/>
      <c r="J116" s="3"/>
      <c r="K116" s="3"/>
      <c r="L116" s="3"/>
      <c r="M116" s="3"/>
      <c r="N116" s="3" t="s">
        <v>13</v>
      </c>
      <c r="O116" s="4" t="s">
        <v>483</v>
      </c>
      <c r="P116" s="3" t="s">
        <v>112</v>
      </c>
      <c r="Q116" s="3"/>
      <c r="R116" s="5">
        <v>45703.524733796294</v>
      </c>
      <c r="S116" s="3" t="s">
        <v>113</v>
      </c>
      <c r="T116" s="3"/>
      <c r="U116" s="3"/>
      <c r="V116" s="3" t="s">
        <v>484</v>
      </c>
      <c r="W116" s="3">
        <v>1</v>
      </c>
      <c r="X116" s="3">
        <v>1</v>
      </c>
    </row>
    <row r="117" spans="1:24" ht="16" x14ac:dyDescent="0.2">
      <c r="A117" s="3">
        <v>116</v>
      </c>
      <c r="B117" s="3" t="s">
        <v>641</v>
      </c>
      <c r="C117" s="3" t="s">
        <v>642</v>
      </c>
      <c r="D117" s="4" t="s">
        <v>643</v>
      </c>
      <c r="E117" s="3" t="s">
        <v>109</v>
      </c>
      <c r="F117" s="3"/>
      <c r="G117" s="3" t="s">
        <v>110</v>
      </c>
      <c r="H117" s="3" t="s">
        <v>111</v>
      </c>
      <c r="I117" s="3"/>
      <c r="J117" s="3"/>
      <c r="K117" s="3"/>
      <c r="L117" s="3"/>
      <c r="M117" s="3"/>
      <c r="N117" s="3" t="s">
        <v>13</v>
      </c>
      <c r="O117" s="4" t="s">
        <v>644</v>
      </c>
      <c r="P117" s="3" t="s">
        <v>112</v>
      </c>
      <c r="Q117" s="3"/>
      <c r="R117" s="5">
        <v>45703.871527777781</v>
      </c>
      <c r="S117" s="3" t="s">
        <v>113</v>
      </c>
      <c r="T117" s="3"/>
      <c r="U117" s="3"/>
      <c r="V117" s="3" t="s">
        <v>645</v>
      </c>
      <c r="W117" s="3">
        <v>1</v>
      </c>
      <c r="X117" s="3">
        <v>1</v>
      </c>
    </row>
    <row r="118" spans="1:24" ht="16" x14ac:dyDescent="0.2">
      <c r="A118" s="3">
        <v>117</v>
      </c>
      <c r="B118" s="3" t="s">
        <v>547</v>
      </c>
      <c r="C118" s="3" t="s">
        <v>548</v>
      </c>
      <c r="D118" s="4" t="s">
        <v>549</v>
      </c>
      <c r="E118" s="3" t="s">
        <v>109</v>
      </c>
      <c r="F118" s="3"/>
      <c r="G118" s="3" t="s">
        <v>129</v>
      </c>
      <c r="H118" s="3"/>
      <c r="I118" s="3"/>
      <c r="J118" s="3"/>
      <c r="K118" s="3"/>
      <c r="L118" s="3"/>
      <c r="M118" s="3"/>
      <c r="N118" s="3" t="s">
        <v>14</v>
      </c>
      <c r="O118" s="4" t="s">
        <v>550</v>
      </c>
      <c r="P118" s="3" t="s">
        <v>112</v>
      </c>
      <c r="Q118" s="3"/>
      <c r="R118" s="5">
        <v>45704.86173611111</v>
      </c>
      <c r="S118" s="3" t="s">
        <v>113</v>
      </c>
      <c r="T118" s="3"/>
      <c r="U118" s="3"/>
      <c r="V118" s="3" t="s">
        <v>551</v>
      </c>
      <c r="W118" s="3">
        <v>1</v>
      </c>
      <c r="X118" s="3">
        <v>1</v>
      </c>
    </row>
    <row r="119" spans="1:24" ht="16" x14ac:dyDescent="0.2">
      <c r="A119" s="3">
        <v>118</v>
      </c>
      <c r="B119" s="3" t="s">
        <v>710</v>
      </c>
      <c r="C119" s="3" t="s">
        <v>711</v>
      </c>
      <c r="D119" s="4" t="s">
        <v>712</v>
      </c>
      <c r="E119" s="3" t="s">
        <v>109</v>
      </c>
      <c r="F119" s="3"/>
      <c r="G119" s="3" t="s">
        <v>110</v>
      </c>
      <c r="H119" s="3" t="s">
        <v>168</v>
      </c>
      <c r="I119" s="3"/>
      <c r="J119" s="3"/>
      <c r="K119" s="3"/>
      <c r="L119" s="3"/>
      <c r="M119" s="3"/>
      <c r="N119" s="3" t="s">
        <v>13</v>
      </c>
      <c r="O119" s="6"/>
      <c r="P119" s="3" t="s">
        <v>112</v>
      </c>
      <c r="Q119" s="3"/>
      <c r="R119" s="5">
        <v>45704.93822916667</v>
      </c>
      <c r="S119" s="3" t="s">
        <v>113</v>
      </c>
      <c r="T119" s="3"/>
      <c r="U119" s="3"/>
      <c r="V119" s="3" t="s">
        <v>713</v>
      </c>
      <c r="W119" s="3">
        <v>1</v>
      </c>
      <c r="X119" s="3">
        <v>1</v>
      </c>
    </row>
    <row r="120" spans="1:24" ht="16" x14ac:dyDescent="0.2">
      <c r="A120" s="3">
        <v>119</v>
      </c>
      <c r="B120" s="3" t="s">
        <v>381</v>
      </c>
      <c r="C120" s="3" t="s">
        <v>382</v>
      </c>
      <c r="D120" s="4" t="s">
        <v>383</v>
      </c>
      <c r="E120" s="3" t="s">
        <v>109</v>
      </c>
      <c r="F120" s="3"/>
      <c r="G120" s="3" t="s">
        <v>122</v>
      </c>
      <c r="H120" s="3"/>
      <c r="I120" s="3" t="s">
        <v>143</v>
      </c>
      <c r="J120" s="3"/>
      <c r="K120" s="3"/>
      <c r="L120" s="3"/>
      <c r="M120" s="3"/>
      <c r="N120" s="3" t="s">
        <v>13</v>
      </c>
      <c r="O120" s="6"/>
      <c r="P120" s="3" t="s">
        <v>112</v>
      </c>
      <c r="Q120" s="3"/>
      <c r="R120" s="5">
        <v>45704.954884259256</v>
      </c>
      <c r="S120" s="3" t="s">
        <v>113</v>
      </c>
      <c r="T120" s="3"/>
      <c r="U120" s="3"/>
      <c r="V120" s="3" t="s">
        <v>384</v>
      </c>
      <c r="W120" s="3">
        <v>1</v>
      </c>
      <c r="X120" s="3">
        <v>1</v>
      </c>
    </row>
    <row r="121" spans="1:24" ht="16" x14ac:dyDescent="0.2">
      <c r="A121" s="3">
        <v>120</v>
      </c>
      <c r="B121" s="3" t="s">
        <v>223</v>
      </c>
      <c r="C121" s="3" t="s">
        <v>224</v>
      </c>
      <c r="D121" s="4" t="s">
        <v>225</v>
      </c>
      <c r="E121" s="3" t="s">
        <v>109</v>
      </c>
      <c r="F121" s="3"/>
      <c r="G121" s="3" t="s">
        <v>110</v>
      </c>
      <c r="H121" s="3" t="s">
        <v>168</v>
      </c>
      <c r="I121" s="3"/>
      <c r="J121" s="3"/>
      <c r="K121" s="3"/>
      <c r="L121" s="3"/>
      <c r="M121" s="3"/>
      <c r="N121" s="3" t="s">
        <v>13</v>
      </c>
      <c r="O121" s="4" t="s">
        <v>226</v>
      </c>
      <c r="P121" s="3" t="s">
        <v>112</v>
      </c>
      <c r="Q121" s="3"/>
      <c r="R121" s="5">
        <v>45705.15898148148</v>
      </c>
      <c r="S121" s="3" t="s">
        <v>113</v>
      </c>
      <c r="T121" s="3"/>
      <c r="U121" s="3"/>
      <c r="V121" s="3" t="s">
        <v>227</v>
      </c>
      <c r="W121" s="3">
        <v>1</v>
      </c>
      <c r="X121" s="3">
        <v>1</v>
      </c>
    </row>
    <row r="122" spans="1:24" ht="16" x14ac:dyDescent="0.2">
      <c r="A122" s="3">
        <v>121</v>
      </c>
      <c r="B122" s="3" t="s">
        <v>463</v>
      </c>
      <c r="C122" s="3" t="s">
        <v>464</v>
      </c>
      <c r="D122" s="4" t="s">
        <v>465</v>
      </c>
      <c r="E122" s="3" t="s">
        <v>109</v>
      </c>
      <c r="F122" s="3"/>
      <c r="G122" s="3" t="s">
        <v>122</v>
      </c>
      <c r="H122" s="3"/>
      <c r="I122" s="3" t="s">
        <v>143</v>
      </c>
      <c r="J122" s="3"/>
      <c r="K122" s="3"/>
      <c r="L122" s="3"/>
      <c r="M122" s="3"/>
      <c r="N122" s="3" t="s">
        <v>13</v>
      </c>
      <c r="O122" s="6"/>
      <c r="P122" s="3" t="s">
        <v>112</v>
      </c>
      <c r="Q122" s="3"/>
      <c r="R122" s="5">
        <v>45705.364756944444</v>
      </c>
      <c r="S122" s="3" t="s">
        <v>113</v>
      </c>
      <c r="T122" s="3"/>
      <c r="U122" s="3"/>
      <c r="V122" s="3" t="s">
        <v>466</v>
      </c>
      <c r="W122" s="3">
        <v>1</v>
      </c>
      <c r="X122" s="3">
        <v>1</v>
      </c>
    </row>
    <row r="123" spans="1:24" ht="16" x14ac:dyDescent="0.2">
      <c r="A123" s="3">
        <v>122</v>
      </c>
      <c r="B123" s="3" t="s">
        <v>182</v>
      </c>
      <c r="C123" s="3" t="s">
        <v>183</v>
      </c>
      <c r="D123" s="4" t="s">
        <v>184</v>
      </c>
      <c r="E123" s="3" t="s">
        <v>109</v>
      </c>
      <c r="F123" s="3"/>
      <c r="G123" s="3" t="s">
        <v>110</v>
      </c>
      <c r="H123" s="3" t="s">
        <v>111</v>
      </c>
      <c r="I123" s="3"/>
      <c r="J123" s="3"/>
      <c r="K123" s="3"/>
      <c r="L123" s="3"/>
      <c r="M123" s="3"/>
      <c r="N123" s="3" t="s">
        <v>14</v>
      </c>
      <c r="O123" s="4" t="s">
        <v>185</v>
      </c>
      <c r="P123" s="3" t="s">
        <v>112</v>
      </c>
      <c r="Q123" s="3"/>
      <c r="R123" s="5">
        <v>45705.372372685182</v>
      </c>
      <c r="S123" s="3" t="s">
        <v>113</v>
      </c>
      <c r="T123" s="3"/>
      <c r="U123" s="3"/>
      <c r="V123" s="3" t="s">
        <v>186</v>
      </c>
      <c r="W123" s="3">
        <v>1</v>
      </c>
      <c r="X123" s="3">
        <v>1</v>
      </c>
    </row>
    <row r="124" spans="1:24" ht="16" x14ac:dyDescent="0.2">
      <c r="A124" s="3">
        <v>123</v>
      </c>
      <c r="B124" s="3" t="s">
        <v>654</v>
      </c>
      <c r="C124" s="3" t="s">
        <v>655</v>
      </c>
      <c r="D124" s="4" t="s">
        <v>656</v>
      </c>
      <c r="E124" s="3" t="s">
        <v>109</v>
      </c>
      <c r="F124" s="3"/>
      <c r="G124" s="3" t="s">
        <v>122</v>
      </c>
      <c r="H124" s="3"/>
      <c r="I124" s="3" t="s">
        <v>143</v>
      </c>
      <c r="J124" s="3"/>
      <c r="K124" s="3"/>
      <c r="L124" s="3"/>
      <c r="M124" s="3"/>
      <c r="N124" s="3" t="s">
        <v>13</v>
      </c>
      <c r="O124" s="6"/>
      <c r="P124" s="3" t="s">
        <v>112</v>
      </c>
      <c r="Q124" s="3"/>
      <c r="R124" s="5">
        <v>45705.393101851849</v>
      </c>
      <c r="S124" s="3" t="s">
        <v>113</v>
      </c>
      <c r="T124" s="3"/>
      <c r="U124" s="3"/>
      <c r="V124" s="3" t="s">
        <v>657</v>
      </c>
      <c r="W124" s="3">
        <v>1</v>
      </c>
      <c r="X124" s="3">
        <v>1</v>
      </c>
    </row>
    <row r="125" spans="1:24" ht="16" x14ac:dyDescent="0.2">
      <c r="A125" s="3">
        <v>124</v>
      </c>
      <c r="B125" s="3" t="s">
        <v>650</v>
      </c>
      <c r="C125" s="3" t="s">
        <v>651</v>
      </c>
      <c r="D125" s="4" t="s">
        <v>652</v>
      </c>
      <c r="E125" s="3" t="s">
        <v>109</v>
      </c>
      <c r="F125" s="3"/>
      <c r="G125" s="3" t="s">
        <v>122</v>
      </c>
      <c r="H125" s="3"/>
      <c r="I125" s="3" t="s">
        <v>143</v>
      </c>
      <c r="J125" s="3"/>
      <c r="K125" s="3"/>
      <c r="L125" s="3"/>
      <c r="M125" s="3"/>
      <c r="N125" s="3" t="s">
        <v>14</v>
      </c>
      <c r="O125" s="6"/>
      <c r="P125" s="3" t="s">
        <v>112</v>
      </c>
      <c r="Q125" s="3"/>
      <c r="R125" s="5">
        <v>45705.424189814818</v>
      </c>
      <c r="S125" s="3" t="s">
        <v>113</v>
      </c>
      <c r="T125" s="3"/>
      <c r="U125" s="3"/>
      <c r="V125" s="3" t="s">
        <v>653</v>
      </c>
      <c r="W125" s="3">
        <v>1</v>
      </c>
      <c r="X125" s="3">
        <v>1</v>
      </c>
    </row>
    <row r="126" spans="1:24" ht="16" x14ac:dyDescent="0.2">
      <c r="A126" s="3">
        <v>125</v>
      </c>
      <c r="B126" s="3" t="s">
        <v>544</v>
      </c>
      <c r="C126" s="3" t="s">
        <v>215</v>
      </c>
      <c r="D126" s="4" t="s">
        <v>545</v>
      </c>
      <c r="E126" s="3" t="s">
        <v>109</v>
      </c>
      <c r="F126" s="3"/>
      <c r="G126" s="3" t="s">
        <v>122</v>
      </c>
      <c r="H126" s="3"/>
      <c r="I126" s="3" t="s">
        <v>143</v>
      </c>
      <c r="J126" s="3"/>
      <c r="K126" s="3"/>
      <c r="L126" s="3"/>
      <c r="M126" s="3"/>
      <c r="N126" s="3" t="s">
        <v>13</v>
      </c>
      <c r="O126" s="4" t="s">
        <v>546</v>
      </c>
      <c r="P126" s="3" t="s">
        <v>112</v>
      </c>
      <c r="Q126" s="3"/>
      <c r="R126" s="5">
        <v>45705.460034722222</v>
      </c>
      <c r="S126" s="3" t="s">
        <v>113</v>
      </c>
      <c r="T126" s="3"/>
      <c r="U126" s="3"/>
      <c r="V126" s="3" t="s">
        <v>158</v>
      </c>
      <c r="W126" s="3">
        <v>1</v>
      </c>
      <c r="X126" s="3">
        <v>1</v>
      </c>
    </row>
    <row r="127" spans="1:24" ht="16" x14ac:dyDescent="0.2">
      <c r="A127" s="3">
        <v>126</v>
      </c>
      <c r="B127" s="3" t="s">
        <v>301</v>
      </c>
      <c r="C127" s="3" t="s">
        <v>304</v>
      </c>
      <c r="D127" s="4" t="s">
        <v>305</v>
      </c>
      <c r="E127" s="3" t="s">
        <v>235</v>
      </c>
      <c r="F127" s="3"/>
      <c r="G127" s="3" t="s">
        <v>122</v>
      </c>
      <c r="H127" s="3"/>
      <c r="I127" s="3" t="s">
        <v>123</v>
      </c>
      <c r="J127" s="3"/>
      <c r="K127" s="3"/>
      <c r="L127" s="3"/>
      <c r="M127" s="3"/>
      <c r="N127" s="3" t="s">
        <v>13</v>
      </c>
      <c r="O127" s="4" t="s">
        <v>134</v>
      </c>
      <c r="P127" s="3" t="s">
        <v>112</v>
      </c>
      <c r="Q127" s="3"/>
      <c r="R127" s="5">
        <v>45705.49590277778</v>
      </c>
      <c r="S127" s="3" t="s">
        <v>113</v>
      </c>
      <c r="T127" s="3"/>
      <c r="U127" s="3"/>
      <c r="V127" s="3" t="s">
        <v>306</v>
      </c>
      <c r="W127" s="3">
        <v>1</v>
      </c>
      <c r="X127" s="3">
        <v>1</v>
      </c>
    </row>
    <row r="128" spans="1:24" ht="16" x14ac:dyDescent="0.2">
      <c r="A128" s="3">
        <v>127</v>
      </c>
      <c r="B128" s="3" t="s">
        <v>467</v>
      </c>
      <c r="C128" s="3" t="s">
        <v>468</v>
      </c>
      <c r="D128" s="4" t="s">
        <v>469</v>
      </c>
      <c r="E128" s="3" t="s">
        <v>109</v>
      </c>
      <c r="F128" s="3"/>
      <c r="G128" s="3" t="s">
        <v>122</v>
      </c>
      <c r="H128" s="3"/>
      <c r="I128" s="3" t="s">
        <v>143</v>
      </c>
      <c r="J128" s="3"/>
      <c r="K128" s="3"/>
      <c r="L128" s="3"/>
      <c r="M128" s="3"/>
      <c r="N128" s="3" t="s">
        <v>13</v>
      </c>
      <c r="O128" s="6"/>
      <c r="P128" s="3" t="s">
        <v>112</v>
      </c>
      <c r="Q128" s="3"/>
      <c r="R128" s="5">
        <v>45705.546423611115</v>
      </c>
      <c r="S128" s="3" t="s">
        <v>113</v>
      </c>
      <c r="T128" s="3"/>
      <c r="U128" s="3"/>
      <c r="V128" s="3" t="s">
        <v>470</v>
      </c>
      <c r="W128" s="3">
        <v>1</v>
      </c>
      <c r="X128" s="3">
        <v>1</v>
      </c>
    </row>
    <row r="129" spans="1:24" ht="16" x14ac:dyDescent="0.2">
      <c r="A129" s="3">
        <v>128</v>
      </c>
      <c r="B129" s="3" t="s">
        <v>538</v>
      </c>
      <c r="C129" s="3" t="s">
        <v>539</v>
      </c>
      <c r="D129" s="4" t="s">
        <v>540</v>
      </c>
      <c r="E129" s="3" t="s">
        <v>109</v>
      </c>
      <c r="F129" s="3"/>
      <c r="G129" s="3" t="s">
        <v>122</v>
      </c>
      <c r="H129" s="3"/>
      <c r="I129" s="3" t="s">
        <v>143</v>
      </c>
      <c r="J129" s="3"/>
      <c r="K129" s="3"/>
      <c r="L129" s="3"/>
      <c r="M129" s="3"/>
      <c r="N129" s="3" t="s">
        <v>14</v>
      </c>
      <c r="O129" s="4" t="s">
        <v>541</v>
      </c>
      <c r="P129" s="3" t="s">
        <v>112</v>
      </c>
      <c r="Q129" s="3" t="s">
        <v>542</v>
      </c>
      <c r="R129" s="5">
        <v>45705.563831018517</v>
      </c>
      <c r="S129" s="3" t="s">
        <v>113</v>
      </c>
      <c r="T129" s="3"/>
      <c r="U129" s="3"/>
      <c r="V129" s="3" t="s">
        <v>543</v>
      </c>
      <c r="W129" s="3">
        <v>1</v>
      </c>
      <c r="X129" s="3">
        <v>1</v>
      </c>
    </row>
    <row r="130" spans="1:24" ht="16" x14ac:dyDescent="0.2">
      <c r="A130" s="3">
        <v>129</v>
      </c>
      <c r="B130" s="3" t="s">
        <v>228</v>
      </c>
      <c r="C130" s="3" t="s">
        <v>233</v>
      </c>
      <c r="D130" s="4" t="s">
        <v>234</v>
      </c>
      <c r="E130" s="3" t="s">
        <v>235</v>
      </c>
      <c r="F130" s="3"/>
      <c r="G130" s="3" t="s">
        <v>122</v>
      </c>
      <c r="H130" s="3"/>
      <c r="I130" s="3" t="s">
        <v>123</v>
      </c>
      <c r="J130" s="3"/>
      <c r="K130" s="3"/>
      <c r="L130" s="3"/>
      <c r="M130" s="3"/>
      <c r="N130" s="3" t="s">
        <v>13</v>
      </c>
      <c r="O130" s="4" t="s">
        <v>236</v>
      </c>
      <c r="P130" s="3" t="s">
        <v>112</v>
      </c>
      <c r="Q130" s="3"/>
      <c r="R130" s="5">
        <v>45705.593634259261</v>
      </c>
      <c r="S130" s="3" t="s">
        <v>113</v>
      </c>
      <c r="T130" s="3"/>
      <c r="U130" s="3"/>
      <c r="V130" s="3" t="s">
        <v>237</v>
      </c>
      <c r="W130" s="3">
        <v>1</v>
      </c>
      <c r="X130" s="3">
        <v>1</v>
      </c>
    </row>
    <row r="131" spans="1:24" ht="16" x14ac:dyDescent="0.2">
      <c r="A131" s="3">
        <v>130</v>
      </c>
      <c r="B131" s="3" t="s">
        <v>612</v>
      </c>
      <c r="C131" s="3" t="s">
        <v>613</v>
      </c>
      <c r="D131" s="4" t="s">
        <v>614</v>
      </c>
      <c r="E131" s="3" t="s">
        <v>162</v>
      </c>
      <c r="F131" s="3"/>
      <c r="G131" s="3" t="s">
        <v>129</v>
      </c>
      <c r="H131" s="3"/>
      <c r="I131" s="3"/>
      <c r="J131" s="3"/>
      <c r="K131" s="3"/>
      <c r="L131" s="3"/>
      <c r="M131" s="3"/>
      <c r="N131" s="3" t="s">
        <v>13</v>
      </c>
      <c r="O131" s="6"/>
      <c r="P131" s="3" t="s">
        <v>112</v>
      </c>
      <c r="Q131" s="3"/>
      <c r="R131" s="5">
        <v>45705.612685185188</v>
      </c>
      <c r="S131" s="3" t="s">
        <v>113</v>
      </c>
      <c r="T131" s="3"/>
      <c r="U131" s="3"/>
      <c r="V131" s="3" t="s">
        <v>615</v>
      </c>
      <c r="W131" s="3">
        <v>1</v>
      </c>
      <c r="X131" s="3">
        <v>1</v>
      </c>
    </row>
    <row r="132" spans="1:24" ht="16" x14ac:dyDescent="0.2">
      <c r="A132" s="3">
        <v>131</v>
      </c>
      <c r="B132" s="3" t="s">
        <v>443</v>
      </c>
      <c r="C132" s="3" t="s">
        <v>444</v>
      </c>
      <c r="D132" s="4" t="s">
        <v>445</v>
      </c>
      <c r="E132" s="3" t="s">
        <v>109</v>
      </c>
      <c r="F132" s="3"/>
      <c r="G132" s="3" t="s">
        <v>110</v>
      </c>
      <c r="H132" s="3" t="s">
        <v>168</v>
      </c>
      <c r="I132" s="3"/>
      <c r="J132" s="3"/>
      <c r="K132" s="3"/>
      <c r="L132" s="3"/>
      <c r="M132" s="3"/>
      <c r="N132" s="3" t="s">
        <v>13</v>
      </c>
      <c r="O132" s="4" t="s">
        <v>446</v>
      </c>
      <c r="P132" s="3" t="s">
        <v>112</v>
      </c>
      <c r="Q132" s="3"/>
      <c r="R132" s="5">
        <v>45705.634814814817</v>
      </c>
      <c r="S132" s="3" t="s">
        <v>113</v>
      </c>
      <c r="T132" s="3"/>
      <c r="U132" s="3"/>
      <c r="V132" s="3" t="s">
        <v>447</v>
      </c>
      <c r="W132" s="3">
        <v>1</v>
      </c>
      <c r="X132" s="3">
        <v>1</v>
      </c>
    </row>
    <row r="133" spans="1:24" ht="16" x14ac:dyDescent="0.2">
      <c r="A133" s="3">
        <v>132</v>
      </c>
      <c r="B133" s="3" t="s">
        <v>140</v>
      </c>
      <c r="C133" s="3" t="s">
        <v>141</v>
      </c>
      <c r="D133" s="4" t="s">
        <v>142</v>
      </c>
      <c r="E133" s="3" t="s">
        <v>109</v>
      </c>
      <c r="F133" s="3"/>
      <c r="G133" s="3" t="s">
        <v>122</v>
      </c>
      <c r="H133" s="3"/>
      <c r="I133" s="3" t="s">
        <v>143</v>
      </c>
      <c r="J133" s="3"/>
      <c r="K133" s="3"/>
      <c r="L133" s="3"/>
      <c r="M133" s="3"/>
      <c r="N133" s="3" t="s">
        <v>13</v>
      </c>
      <c r="O133" s="6"/>
      <c r="P133" s="3" t="s">
        <v>112</v>
      </c>
      <c r="Q133" s="3"/>
      <c r="R133" s="5">
        <v>45705.661377314813</v>
      </c>
      <c r="S133" s="3" t="s">
        <v>113</v>
      </c>
      <c r="T133" s="3"/>
      <c r="U133" s="3"/>
      <c r="V133" s="3" t="s">
        <v>144</v>
      </c>
      <c r="W133" s="3">
        <v>1</v>
      </c>
      <c r="X133" s="3">
        <v>1</v>
      </c>
    </row>
    <row r="134" spans="1:24" ht="16" x14ac:dyDescent="0.2">
      <c r="A134" s="3">
        <v>133</v>
      </c>
      <c r="B134" s="3" t="s">
        <v>635</v>
      </c>
      <c r="C134" s="3" t="s">
        <v>636</v>
      </c>
      <c r="D134" s="4" t="s">
        <v>637</v>
      </c>
      <c r="E134" s="3" t="s">
        <v>235</v>
      </c>
      <c r="F134" s="3"/>
      <c r="G134" s="3" t="s">
        <v>122</v>
      </c>
      <c r="H134" s="3"/>
      <c r="I134" s="3" t="s">
        <v>123</v>
      </c>
      <c r="J134" s="3"/>
      <c r="K134" s="3"/>
      <c r="L134" s="3"/>
      <c r="M134" s="3"/>
      <c r="N134" s="3" t="s">
        <v>13</v>
      </c>
      <c r="O134" s="4" t="s">
        <v>638</v>
      </c>
      <c r="P134" s="3" t="s">
        <v>112</v>
      </c>
      <c r="Q134" s="3" t="s">
        <v>639</v>
      </c>
      <c r="R134" s="5">
        <v>45705.664247685185</v>
      </c>
      <c r="S134" s="3" t="s">
        <v>113</v>
      </c>
      <c r="T134" s="3"/>
      <c r="U134" s="3"/>
      <c r="V134" s="3" t="s">
        <v>640</v>
      </c>
      <c r="W134" s="3">
        <v>1</v>
      </c>
      <c r="X134" s="3">
        <v>1</v>
      </c>
    </row>
    <row r="135" spans="1:24" ht="16" x14ac:dyDescent="0.2">
      <c r="A135" s="3">
        <v>134</v>
      </c>
      <c r="B135" s="3" t="s">
        <v>532</v>
      </c>
      <c r="C135" s="3" t="s">
        <v>533</v>
      </c>
      <c r="D135" s="4" t="s">
        <v>534</v>
      </c>
      <c r="E135" s="3" t="s">
        <v>535</v>
      </c>
      <c r="F135" s="3"/>
      <c r="G135" s="3" t="s">
        <v>129</v>
      </c>
      <c r="H135" s="3"/>
      <c r="I135" s="3"/>
      <c r="J135" s="3"/>
      <c r="K135" s="3"/>
      <c r="L135" s="3"/>
      <c r="M135" s="3"/>
      <c r="N135" s="3" t="s">
        <v>13</v>
      </c>
      <c r="O135" s="4" t="s">
        <v>536</v>
      </c>
      <c r="P135" s="3" t="s">
        <v>112</v>
      </c>
      <c r="Q135" s="3"/>
      <c r="R135" s="5">
        <v>45705.864201388889</v>
      </c>
      <c r="S135" s="3" t="s">
        <v>113</v>
      </c>
      <c r="T135" s="3"/>
      <c r="U135" s="3"/>
      <c r="V135" s="3" t="s">
        <v>537</v>
      </c>
      <c r="W135" s="3">
        <v>1</v>
      </c>
      <c r="X135" s="3">
        <v>1</v>
      </c>
    </row>
    <row r="136" spans="1:24" ht="16" x14ac:dyDescent="0.2">
      <c r="A136" s="3">
        <v>135</v>
      </c>
      <c r="B136" s="3" t="s">
        <v>624</v>
      </c>
      <c r="C136" s="3" t="s">
        <v>625</v>
      </c>
      <c r="D136" s="4" t="s">
        <v>626</v>
      </c>
      <c r="E136" s="3" t="s">
        <v>162</v>
      </c>
      <c r="F136" s="3"/>
      <c r="G136" s="3" t="s">
        <v>110</v>
      </c>
      <c r="H136" s="3" t="s">
        <v>292</v>
      </c>
      <c r="I136" s="3"/>
      <c r="J136" s="3"/>
      <c r="K136" s="3"/>
      <c r="L136" s="3"/>
      <c r="M136" s="3"/>
      <c r="N136" s="3" t="s">
        <v>13</v>
      </c>
      <c r="O136" s="4" t="s">
        <v>627</v>
      </c>
      <c r="P136" s="3" t="s">
        <v>112</v>
      </c>
      <c r="Q136" s="3"/>
      <c r="R136" s="5">
        <v>45705.99796296296</v>
      </c>
      <c r="S136" s="3" t="s">
        <v>113</v>
      </c>
      <c r="T136" s="3"/>
      <c r="U136" s="3"/>
      <c r="V136" s="3" t="s">
        <v>628</v>
      </c>
      <c r="W136" s="3">
        <v>1</v>
      </c>
      <c r="X136" s="3">
        <v>1</v>
      </c>
    </row>
    <row r="137" spans="1:24" ht="16" x14ac:dyDescent="0.2">
      <c r="A137" s="3">
        <v>136</v>
      </c>
      <c r="B137" s="3" t="s">
        <v>452</v>
      </c>
      <c r="C137" s="3" t="s">
        <v>453</v>
      </c>
      <c r="D137" s="4" t="s">
        <v>454</v>
      </c>
      <c r="E137" s="3" t="s">
        <v>109</v>
      </c>
      <c r="F137" s="3"/>
      <c r="G137" s="3" t="s">
        <v>122</v>
      </c>
      <c r="H137" s="3"/>
      <c r="I137" s="3" t="s">
        <v>143</v>
      </c>
      <c r="J137" s="3"/>
      <c r="K137" s="3"/>
      <c r="L137" s="3"/>
      <c r="M137" s="3"/>
      <c r="N137" s="3" t="s">
        <v>14</v>
      </c>
      <c r="O137" s="6"/>
      <c r="P137" s="3" t="s">
        <v>112</v>
      </c>
      <c r="Q137" s="3"/>
      <c r="R137" s="5">
        <v>45706.378148148149</v>
      </c>
      <c r="S137" s="3" t="s">
        <v>113</v>
      </c>
      <c r="T137" s="3"/>
      <c r="U137" s="3"/>
      <c r="V137" s="3" t="s">
        <v>455</v>
      </c>
      <c r="W137" s="3">
        <v>1</v>
      </c>
      <c r="X137" s="3">
        <v>1</v>
      </c>
    </row>
    <row r="138" spans="1:24" ht="16" x14ac:dyDescent="0.2">
      <c r="A138" s="3">
        <v>137</v>
      </c>
      <c r="B138" s="3" t="s">
        <v>452</v>
      </c>
      <c r="C138" s="3" t="s">
        <v>456</v>
      </c>
      <c r="D138" s="4" t="s">
        <v>457</v>
      </c>
      <c r="E138" s="3" t="s">
        <v>458</v>
      </c>
      <c r="F138" s="3"/>
      <c r="G138" s="3" t="s">
        <v>129</v>
      </c>
      <c r="H138" s="3"/>
      <c r="I138" s="3"/>
      <c r="J138" s="3"/>
      <c r="K138" s="3"/>
      <c r="L138" s="3"/>
      <c r="M138" s="3"/>
      <c r="N138" s="3" t="s">
        <v>14</v>
      </c>
      <c r="O138" s="6"/>
      <c r="P138" s="3" t="s">
        <v>112</v>
      </c>
      <c r="Q138" s="3"/>
      <c r="R138" s="5">
        <v>45706.399606481478</v>
      </c>
      <c r="S138" s="3" t="s">
        <v>113</v>
      </c>
      <c r="T138" s="3"/>
      <c r="U138" s="3"/>
      <c r="V138" s="3" t="s">
        <v>459</v>
      </c>
      <c r="W138" s="3">
        <v>1</v>
      </c>
      <c r="X138" s="3">
        <v>1</v>
      </c>
    </row>
    <row r="139" spans="1:24" ht="16" x14ac:dyDescent="0.2">
      <c r="A139" s="3">
        <v>138</v>
      </c>
      <c r="B139" s="3" t="s">
        <v>616</v>
      </c>
      <c r="C139" s="3" t="s">
        <v>617</v>
      </c>
      <c r="D139" s="4" t="s">
        <v>618</v>
      </c>
      <c r="E139" s="3" t="s">
        <v>109</v>
      </c>
      <c r="F139" s="3"/>
      <c r="G139" s="3" t="s">
        <v>122</v>
      </c>
      <c r="H139" s="3"/>
      <c r="I139" s="3" t="s">
        <v>143</v>
      </c>
      <c r="J139" s="3"/>
      <c r="K139" s="3"/>
      <c r="L139" s="3"/>
      <c r="M139" s="3"/>
      <c r="N139" s="3" t="s">
        <v>13</v>
      </c>
      <c r="O139" s="4" t="s">
        <v>619</v>
      </c>
      <c r="P139" s="3" t="s">
        <v>112</v>
      </c>
      <c r="Q139" s="3"/>
      <c r="R139" s="5">
        <v>45706.404467592591</v>
      </c>
      <c r="S139" s="3" t="s">
        <v>113</v>
      </c>
      <c r="T139" s="3"/>
      <c r="U139" s="3"/>
      <c r="V139" s="3" t="s">
        <v>620</v>
      </c>
      <c r="W139" s="3">
        <v>1</v>
      </c>
      <c r="X139" s="3">
        <v>1</v>
      </c>
    </row>
    <row r="140" spans="1:24" ht="16" x14ac:dyDescent="0.2">
      <c r="A140" s="3">
        <v>139</v>
      </c>
      <c r="B140" s="3" t="s">
        <v>723</v>
      </c>
      <c r="C140" s="3" t="s">
        <v>724</v>
      </c>
      <c r="D140" s="4" t="s">
        <v>725</v>
      </c>
      <c r="E140" s="3" t="s">
        <v>109</v>
      </c>
      <c r="F140" s="3"/>
      <c r="G140" s="3" t="s">
        <v>122</v>
      </c>
      <c r="H140" s="3"/>
      <c r="I140" s="3" t="s">
        <v>143</v>
      </c>
      <c r="J140" s="3"/>
      <c r="K140" s="3"/>
      <c r="L140" s="3"/>
      <c r="M140" s="3"/>
      <c r="N140" s="3" t="s">
        <v>14</v>
      </c>
      <c r="O140" s="4" t="s">
        <v>726</v>
      </c>
      <c r="P140" s="3" t="s">
        <v>112</v>
      </c>
      <c r="Q140" s="3"/>
      <c r="R140" s="5">
        <v>45706.42150462963</v>
      </c>
      <c r="S140" s="3" t="s">
        <v>113</v>
      </c>
      <c r="T140" s="3"/>
      <c r="U140" s="3"/>
      <c r="V140" s="3" t="s">
        <v>727</v>
      </c>
      <c r="W140" s="3">
        <v>1</v>
      </c>
      <c r="X140" s="3">
        <v>1</v>
      </c>
    </row>
    <row r="141" spans="1:24" ht="16" x14ac:dyDescent="0.2">
      <c r="A141" s="3">
        <v>140</v>
      </c>
      <c r="B141" s="3" t="s">
        <v>508</v>
      </c>
      <c r="C141" s="3" t="s">
        <v>509</v>
      </c>
      <c r="D141" s="4" t="s">
        <v>510</v>
      </c>
      <c r="E141" s="3" t="s">
        <v>109</v>
      </c>
      <c r="F141" s="3"/>
      <c r="G141" s="3" t="s">
        <v>110</v>
      </c>
      <c r="H141" s="3" t="s">
        <v>156</v>
      </c>
      <c r="I141" s="3"/>
      <c r="J141" s="3"/>
      <c r="K141" s="3"/>
      <c r="L141" s="3"/>
      <c r="M141" s="3"/>
      <c r="N141" s="3" t="s">
        <v>13</v>
      </c>
      <c r="O141" s="4" t="s">
        <v>511</v>
      </c>
      <c r="P141" s="3" t="s">
        <v>112</v>
      </c>
      <c r="Q141" s="3"/>
      <c r="R141" s="5">
        <v>45706.447430555556</v>
      </c>
      <c r="S141" s="3" t="s">
        <v>113</v>
      </c>
      <c r="T141" s="3"/>
      <c r="U141" s="3"/>
      <c r="V141" s="3" t="s">
        <v>345</v>
      </c>
      <c r="W141" s="3">
        <v>1</v>
      </c>
      <c r="X141" s="3">
        <v>1</v>
      </c>
    </row>
    <row r="142" spans="1:24" ht="16" x14ac:dyDescent="0.2">
      <c r="A142" s="3">
        <v>141</v>
      </c>
      <c r="B142" s="3" t="s">
        <v>377</v>
      </c>
      <c r="C142" s="3" t="s">
        <v>215</v>
      </c>
      <c r="D142" s="4" t="s">
        <v>378</v>
      </c>
      <c r="E142" s="3" t="s">
        <v>109</v>
      </c>
      <c r="F142" s="3"/>
      <c r="G142" s="3" t="s">
        <v>129</v>
      </c>
      <c r="H142" s="3"/>
      <c r="I142" s="3"/>
      <c r="J142" s="3"/>
      <c r="K142" s="3"/>
      <c r="L142" s="3"/>
      <c r="M142" s="3"/>
      <c r="N142" s="3" t="s">
        <v>13</v>
      </c>
      <c r="O142" s="4" t="s">
        <v>379</v>
      </c>
      <c r="P142" s="3" t="s">
        <v>112</v>
      </c>
      <c r="Q142" s="3"/>
      <c r="R142" s="5">
        <v>45706.45648148148</v>
      </c>
      <c r="S142" s="3" t="s">
        <v>113</v>
      </c>
      <c r="T142" s="3"/>
      <c r="U142" s="3"/>
      <c r="V142" s="3" t="s">
        <v>380</v>
      </c>
      <c r="W142" s="3">
        <v>1</v>
      </c>
      <c r="X142" s="3">
        <v>1</v>
      </c>
    </row>
    <row r="143" spans="1:24" ht="16" x14ac:dyDescent="0.2">
      <c r="A143" s="3">
        <v>142</v>
      </c>
      <c r="B143" s="3" t="s">
        <v>415</v>
      </c>
      <c r="C143" s="3" t="s">
        <v>419</v>
      </c>
      <c r="D143" s="4" t="s">
        <v>420</v>
      </c>
      <c r="E143" s="3" t="s">
        <v>109</v>
      </c>
      <c r="F143" s="3"/>
      <c r="G143" s="3" t="s">
        <v>122</v>
      </c>
      <c r="H143" s="3"/>
      <c r="I143" s="3" t="s">
        <v>143</v>
      </c>
      <c r="J143" s="3"/>
      <c r="K143" s="3"/>
      <c r="L143" s="3"/>
      <c r="M143" s="3"/>
      <c r="N143" s="3" t="s">
        <v>13</v>
      </c>
      <c r="O143" s="4" t="s">
        <v>421</v>
      </c>
      <c r="P143" s="3" t="s">
        <v>112</v>
      </c>
      <c r="Q143" s="3"/>
      <c r="R143" s="5">
        <v>45706.457569444443</v>
      </c>
      <c r="S143" s="3" t="s">
        <v>113</v>
      </c>
      <c r="T143" s="3"/>
      <c r="U143" s="3"/>
      <c r="V143" s="3" t="s">
        <v>422</v>
      </c>
      <c r="W143" s="3">
        <v>1</v>
      </c>
      <c r="X143" s="3">
        <v>1</v>
      </c>
    </row>
    <row r="144" spans="1:24" ht="16" x14ac:dyDescent="0.2">
      <c r="A144" s="3">
        <v>143</v>
      </c>
      <c r="B144" s="3" t="s">
        <v>476</v>
      </c>
      <c r="C144" s="3" t="s">
        <v>477</v>
      </c>
      <c r="D144" s="4" t="s">
        <v>478</v>
      </c>
      <c r="E144" s="3" t="s">
        <v>109</v>
      </c>
      <c r="F144" s="3"/>
      <c r="G144" s="3" t="s">
        <v>110</v>
      </c>
      <c r="H144" s="3" t="s">
        <v>168</v>
      </c>
      <c r="I144" s="3"/>
      <c r="J144" s="3"/>
      <c r="K144" s="3"/>
      <c r="L144" s="3"/>
      <c r="M144" s="3"/>
      <c r="N144" s="3" t="s">
        <v>14</v>
      </c>
      <c r="O144" s="6"/>
      <c r="P144" s="3" t="s">
        <v>112</v>
      </c>
      <c r="Q144" s="3"/>
      <c r="R144" s="5">
        <v>45706.458148148151</v>
      </c>
      <c r="S144" s="3" t="s">
        <v>113</v>
      </c>
      <c r="T144" s="3"/>
      <c r="U144" s="3"/>
      <c r="V144" s="3" t="s">
        <v>479</v>
      </c>
      <c r="W144" s="3">
        <v>1</v>
      </c>
      <c r="X144" s="3">
        <v>1</v>
      </c>
    </row>
    <row r="145" spans="1:24" ht="16" x14ac:dyDescent="0.2">
      <c r="A145" s="3">
        <v>144</v>
      </c>
      <c r="B145" s="3" t="s">
        <v>552</v>
      </c>
      <c r="C145" s="3" t="s">
        <v>553</v>
      </c>
      <c r="D145" s="4" t="s">
        <v>554</v>
      </c>
      <c r="E145" s="3" t="s">
        <v>109</v>
      </c>
      <c r="F145" s="3"/>
      <c r="G145" s="3" t="s">
        <v>110</v>
      </c>
      <c r="H145" s="3" t="s">
        <v>292</v>
      </c>
      <c r="I145" s="3"/>
      <c r="J145" s="3"/>
      <c r="K145" s="3"/>
      <c r="L145" s="3"/>
      <c r="M145" s="3"/>
      <c r="N145" s="3" t="s">
        <v>13</v>
      </c>
      <c r="O145" s="4" t="s">
        <v>555</v>
      </c>
      <c r="P145" s="3" t="s">
        <v>112</v>
      </c>
      <c r="Q145" s="3"/>
      <c r="R145" s="5">
        <v>45706.460578703707</v>
      </c>
      <c r="S145" s="3" t="s">
        <v>113</v>
      </c>
      <c r="T145" s="3"/>
      <c r="U145" s="3"/>
      <c r="V145" s="3" t="s">
        <v>232</v>
      </c>
      <c r="W145" s="3">
        <v>1</v>
      </c>
      <c r="X145" s="3">
        <v>1</v>
      </c>
    </row>
    <row r="146" spans="1:24" ht="16" x14ac:dyDescent="0.2">
      <c r="A146" s="3">
        <v>145</v>
      </c>
      <c r="B146" s="3" t="s">
        <v>503</v>
      </c>
      <c r="C146" s="3" t="s">
        <v>504</v>
      </c>
      <c r="D146" s="4" t="s">
        <v>505</v>
      </c>
      <c r="E146" s="3" t="s">
        <v>109</v>
      </c>
      <c r="F146" s="3"/>
      <c r="G146" s="3" t="s">
        <v>110</v>
      </c>
      <c r="H146" s="3" t="s">
        <v>292</v>
      </c>
      <c r="I146" s="3"/>
      <c r="J146" s="3"/>
      <c r="K146" s="3"/>
      <c r="L146" s="3"/>
      <c r="M146" s="3"/>
      <c r="N146" s="3" t="s">
        <v>13</v>
      </c>
      <c r="O146" s="4" t="s">
        <v>506</v>
      </c>
      <c r="P146" s="3" t="s">
        <v>112</v>
      </c>
      <c r="Q146" s="3"/>
      <c r="R146" s="5">
        <v>45706.462141203701</v>
      </c>
      <c r="S146" s="3" t="s">
        <v>113</v>
      </c>
      <c r="T146" s="3"/>
      <c r="U146" s="3"/>
      <c r="V146" s="3" t="s">
        <v>507</v>
      </c>
      <c r="W146" s="3">
        <v>1</v>
      </c>
      <c r="X146" s="3">
        <v>1</v>
      </c>
    </row>
  </sheetData>
  <hyperlinks>
    <hyperlink ref="D2" r:id="rId1" xr:uid="{ED15F320-1910-487C-B885-ACB96D95AC13}"/>
    <hyperlink ref="D3" r:id="rId2" xr:uid="{13D3AC8C-35B0-4A74-AD90-7C7764E12721}"/>
    <hyperlink ref="O3" r:id="rId3" xr:uid="{68C861F0-0C11-4D64-8F6D-EDD1AA0599A0}"/>
    <hyperlink ref="D4" r:id="rId4" xr:uid="{222E1FFA-2A26-4F10-B9B6-02E1360E8D06}"/>
    <hyperlink ref="O4" r:id="rId5" xr:uid="{A1C2359E-383E-4A26-BDC5-240F1EF832B1}"/>
    <hyperlink ref="D5" r:id="rId6" xr:uid="{1DE8FB42-09E8-40C9-A53E-5FFFB475C672}"/>
    <hyperlink ref="D6" r:id="rId7" xr:uid="{63E75DC9-286F-4ED2-8F38-0D8C29D1B66E}"/>
    <hyperlink ref="O6" r:id="rId8" xr:uid="{10E86B4D-897A-4725-BD82-E9EBF70BAD50}"/>
    <hyperlink ref="D7" r:id="rId9" xr:uid="{A74CC0DF-B824-4A1F-AE47-ABA46BA9BD44}"/>
    <hyperlink ref="D8" r:id="rId10" xr:uid="{3DD03574-E2E3-4BC8-AA98-C859EC449AB6}"/>
    <hyperlink ref="O8" r:id="rId11" xr:uid="{3CD01E33-A03E-4331-812F-CBD56DF7AC02}"/>
    <hyperlink ref="D9" r:id="rId12" xr:uid="{DF397FE8-118E-4956-8CEB-A2C7D9E9AA27}"/>
    <hyperlink ref="O9" r:id="rId13" xr:uid="{A0D34214-A9F5-4C84-AC94-0C9FC651DC90}"/>
    <hyperlink ref="D10" r:id="rId14" xr:uid="{045483B6-F049-4B5B-BEAD-B18515E62D9D}"/>
    <hyperlink ref="O10" r:id="rId15" xr:uid="{F9912C8F-FA53-4BCE-BBEA-80B8691DDA70}"/>
    <hyperlink ref="D11" r:id="rId16" xr:uid="{AD7DCD57-EA86-446B-B7DD-57224629BC71}"/>
    <hyperlink ref="O11" r:id="rId17" xr:uid="{14C9F189-08BD-4680-A9F9-931C48CD3826}"/>
    <hyperlink ref="D12" r:id="rId18" xr:uid="{5FC241D3-FC6B-431B-A4D4-DF8712AB9949}"/>
    <hyperlink ref="D13" r:id="rId19" xr:uid="{314382D7-4A8F-4802-8329-278034654507}"/>
    <hyperlink ref="O13" r:id="rId20" xr:uid="{777C44CF-0F24-4712-9D6D-AE96F1AB628E}"/>
    <hyperlink ref="D14" r:id="rId21" xr:uid="{B23D978A-5346-46D7-A8A9-8CD1FDD582D8}"/>
    <hyperlink ref="O14" r:id="rId22" xr:uid="{1184560A-C0AA-48B0-8FB9-6EB0820CBBAB}"/>
    <hyperlink ref="D15" r:id="rId23" xr:uid="{39D8F0A5-EB0B-4618-83F5-7F66EDDABE86}"/>
    <hyperlink ref="O15" r:id="rId24" xr:uid="{D6F73728-D215-46B5-921F-29E3706B68D9}"/>
    <hyperlink ref="D16" r:id="rId25" xr:uid="{6954A4C6-CF23-4C37-AA50-067030D3A03B}"/>
    <hyperlink ref="O16" r:id="rId26" xr:uid="{36FA71A4-FA9E-4998-9C78-022274D7426C}"/>
    <hyperlink ref="D17" r:id="rId27" xr:uid="{0CEBF5E4-CCF9-484B-928F-53DA6A1411DF}"/>
    <hyperlink ref="O17" r:id="rId28" xr:uid="{3FF2B7E9-53B9-428E-836F-B4B2ED170C14}"/>
    <hyperlink ref="D18" r:id="rId29" xr:uid="{577309FF-9621-4BCA-B56D-AF2166FDB850}"/>
    <hyperlink ref="D19" r:id="rId30" xr:uid="{B6D4B0A0-B908-4950-9BD9-87BC03E43916}"/>
    <hyperlink ref="O19" r:id="rId31" xr:uid="{1248740F-458A-4005-ACE7-31100F7D76BD}"/>
    <hyperlink ref="D20" r:id="rId32" xr:uid="{86C70CE5-BBAA-4D8B-AE7D-8F4408E829E5}"/>
    <hyperlink ref="D21" r:id="rId33" xr:uid="{35EAA45F-E6E3-43A5-99D3-35A5CADC297C}"/>
    <hyperlink ref="O21" r:id="rId34" xr:uid="{71601782-7F81-42AC-B7C6-7DE31B3F6F47}"/>
    <hyperlink ref="D22" r:id="rId35" xr:uid="{7007BFFA-609F-4325-8D01-583FDF7F1D44}"/>
    <hyperlink ref="O22" r:id="rId36" xr:uid="{F07E3E00-6D3D-45D2-BE87-CA5209E1E46F}"/>
    <hyperlink ref="D23" r:id="rId37" xr:uid="{1A4066F5-A3D8-422C-8829-90C0E6870B6C}"/>
    <hyperlink ref="O23" r:id="rId38" xr:uid="{486AB527-B09B-4EBF-A230-4ACDF4396A27}"/>
    <hyperlink ref="D24" r:id="rId39" xr:uid="{F75BF265-A47A-4AB5-B87E-F0CC01774F31}"/>
    <hyperlink ref="O24" r:id="rId40" xr:uid="{2409E080-A516-4673-B28B-2DD1C8B95D7E}"/>
    <hyperlink ref="D25" r:id="rId41" xr:uid="{096D81D2-2068-4DBD-B049-BF3CC7C4F8C7}"/>
    <hyperlink ref="D26" r:id="rId42" xr:uid="{EE6EC127-9061-4AD2-AA35-C830B3A4F7B5}"/>
    <hyperlink ref="O26" r:id="rId43" xr:uid="{6EA74F77-9E82-4493-8690-A383A0D7D539}"/>
    <hyperlink ref="D27" r:id="rId44" xr:uid="{8F5D171A-FDD3-4A66-8110-2D5477543B1E}"/>
    <hyperlink ref="O27" r:id="rId45" xr:uid="{54239D0A-3EF2-4433-9215-B2788CCFFCF4}"/>
    <hyperlink ref="D28" r:id="rId46" xr:uid="{1E685F32-8534-461B-B5A3-3951A6B7CF17}"/>
    <hyperlink ref="O28" r:id="rId47" xr:uid="{09DC8E62-2B7E-42FD-86B1-AE08ECBD5B90}"/>
    <hyperlink ref="D29" r:id="rId48" xr:uid="{7E17D871-1808-47DF-92B7-6BAFC5DC156D}"/>
    <hyperlink ref="D30" r:id="rId49" xr:uid="{0FFB9EBF-5C08-4129-97B7-7578BD29E8AA}"/>
    <hyperlink ref="O30" r:id="rId50" xr:uid="{D2950194-2359-4570-A810-E1B70AA36F4A}"/>
    <hyperlink ref="D31" r:id="rId51" xr:uid="{F7DA98A3-6460-4B57-BB2A-2295B7C990AD}"/>
    <hyperlink ref="O31" r:id="rId52" xr:uid="{A9B73788-D88D-4B3F-871C-EBD309940C54}"/>
    <hyperlink ref="D32" r:id="rId53" xr:uid="{D7CA956C-C579-456E-AA4F-DFF841F5E413}"/>
    <hyperlink ref="O32" r:id="rId54" xr:uid="{CBDFBC8B-2554-4E08-BF30-8A20731A96FA}"/>
    <hyperlink ref="D33" r:id="rId55" xr:uid="{2EC8998C-EC98-4FA3-9B55-6AF7955D03C9}"/>
    <hyperlink ref="O33" r:id="rId56" xr:uid="{8F46CCE7-D278-4E88-82CE-53B72BB55668}"/>
    <hyperlink ref="D34" r:id="rId57" xr:uid="{E7F3D38A-EA2F-43BE-B78C-18B4277DA288}"/>
    <hyperlink ref="O34" r:id="rId58" xr:uid="{07FA0C11-4EEE-4D13-B189-AA058C93CB0A}"/>
    <hyperlink ref="D35" r:id="rId59" xr:uid="{0DA33EF9-8732-4FCD-AB4F-02A91F61A4D2}"/>
    <hyperlink ref="O35" r:id="rId60" xr:uid="{B914546B-3414-4F9B-99D5-278796721075}"/>
    <hyperlink ref="D36" r:id="rId61" xr:uid="{7291600A-9DF6-4047-BF3E-945D079D874E}"/>
    <hyperlink ref="O36" r:id="rId62" xr:uid="{934AF938-3638-4DA7-8C9B-6033D44AB0F9}"/>
    <hyperlink ref="D37" r:id="rId63" xr:uid="{97D1E318-62CB-47E5-8B61-295B5913F1B0}"/>
    <hyperlink ref="O37" r:id="rId64" xr:uid="{CFEC22FF-1360-4894-9E30-284773C7F869}"/>
    <hyperlink ref="D38" r:id="rId65" xr:uid="{D3FAAA97-0100-434C-8D63-A8F217B0C31D}"/>
    <hyperlink ref="O38" r:id="rId66" xr:uid="{3A39B3D5-ABFC-4AF6-99B1-653E6316FCAD}"/>
    <hyperlink ref="D39" r:id="rId67" xr:uid="{9C73ADBF-49C4-48F2-B4D6-17723DBB08E0}"/>
    <hyperlink ref="O39" r:id="rId68" xr:uid="{DD47143A-F252-4218-9B03-CE6C0D8B4236}"/>
    <hyperlink ref="D40" r:id="rId69" xr:uid="{3190E26B-5247-4395-9C73-3620AA1B4C34}"/>
    <hyperlink ref="O40" r:id="rId70" xr:uid="{479BBEEF-F9D0-4A9C-99D3-498D3BA75622}"/>
    <hyperlink ref="D41" r:id="rId71" xr:uid="{5073FE8B-9F29-479B-96FC-46C187083637}"/>
    <hyperlink ref="O41" r:id="rId72" xr:uid="{48DC8558-FE14-4E91-8299-AAD1063795C2}"/>
    <hyperlink ref="D42" r:id="rId73" xr:uid="{B133B9B1-A8EE-4B63-AFF2-D319A09ECC4A}"/>
    <hyperlink ref="O42" r:id="rId74" xr:uid="{15C5FCB6-2479-408D-9BA2-A39F524DCA99}"/>
    <hyperlink ref="D43" r:id="rId75" xr:uid="{F5B52F12-E238-4618-93A3-1AEEDA9C957F}"/>
    <hyperlink ref="O43" r:id="rId76" xr:uid="{434F3006-32F6-4255-BE88-6BFFAA6BE5F8}"/>
    <hyperlink ref="D44" r:id="rId77" xr:uid="{5E39E4F6-AB1B-4B69-8D3A-84A7E1DC3F8B}"/>
    <hyperlink ref="O44" r:id="rId78" xr:uid="{4ABEBDF7-1657-47F2-A306-3D29EA8889B2}"/>
    <hyperlink ref="D45" r:id="rId79" xr:uid="{9B3954B2-011A-48E9-AB22-34A9C8FD557B}"/>
    <hyperlink ref="O45" r:id="rId80" xr:uid="{762C50A9-557E-4351-8CAA-061F5F000012}"/>
    <hyperlink ref="D46" r:id="rId81" xr:uid="{3AF23980-A03A-4E62-8872-F07C3BEECC5A}"/>
    <hyperlink ref="O46" r:id="rId82" xr:uid="{4A2FA08C-1803-4DD6-954B-606A7FBD8C65}"/>
    <hyperlink ref="D47" r:id="rId83" xr:uid="{5459A3E6-941E-4CA4-A088-42BA27D03843}"/>
    <hyperlink ref="D48" r:id="rId84" xr:uid="{920C4B3A-A909-42C2-B95E-8B4AD1C59A03}"/>
    <hyperlink ref="O48" r:id="rId85" xr:uid="{C89B8616-937F-440A-8077-50178609905D}"/>
    <hyperlink ref="D49" r:id="rId86" xr:uid="{907C4FC5-A41A-437C-B80F-6C3FC580A206}"/>
    <hyperlink ref="D50" r:id="rId87" xr:uid="{03DDAC0B-1935-465E-A9A7-8AE9CA483594}"/>
    <hyperlink ref="D51" r:id="rId88" xr:uid="{A97699FE-408D-4997-B164-82BC6FE4A3CA}"/>
    <hyperlink ref="D52" r:id="rId89" xr:uid="{63DEF7B2-88B6-49B9-84DA-9F0FC495672A}"/>
    <hyperlink ref="D53" r:id="rId90" xr:uid="{D1EBE6C5-BC95-46A1-9726-B370E0391633}"/>
    <hyperlink ref="O53" r:id="rId91" xr:uid="{361C01AB-EDB9-4D79-8DFA-13A6F267471E}"/>
    <hyperlink ref="D54" r:id="rId92" xr:uid="{4E0AB2C4-7C9D-42E3-B694-1502C96A778C}"/>
    <hyperlink ref="O54" r:id="rId93" xr:uid="{A224DB56-5CD9-4095-9343-168F061D7EC8}"/>
    <hyperlink ref="D55" r:id="rId94" xr:uid="{C55A7DF6-6E61-4AED-B0B1-C0E41087B7A3}"/>
    <hyperlink ref="O55" r:id="rId95" xr:uid="{53E191FF-E35F-40DF-9D3E-A78F446DC6F1}"/>
    <hyperlink ref="D56" r:id="rId96" xr:uid="{9D4FB3F8-6CDE-4296-8B0B-FE875218FD6C}"/>
    <hyperlink ref="D57" r:id="rId97" xr:uid="{0D2AD377-A706-4969-81EF-3F101E13862C}"/>
    <hyperlink ref="D58" r:id="rId98" xr:uid="{8CBA8019-DDD1-4D52-83BC-3A89C9CD4BBD}"/>
    <hyperlink ref="O58" r:id="rId99" xr:uid="{9DF94D20-13FE-4A50-B5A8-11066ED6B99E}"/>
    <hyperlink ref="D59" r:id="rId100" xr:uid="{0108534C-2C4C-4D8E-B26B-1C442D8A0717}"/>
    <hyperlink ref="O59" r:id="rId101" xr:uid="{46925791-C887-4A93-860C-F5B24E3318D7}"/>
    <hyperlink ref="D60" r:id="rId102" xr:uid="{9B2CBCC3-184B-46A7-9077-8C3786030D40}"/>
    <hyperlink ref="O60" r:id="rId103" xr:uid="{1B303588-11C7-414D-8D59-640CB31CFB3B}"/>
    <hyperlink ref="D61" r:id="rId104" xr:uid="{37D5CAF3-76B0-4608-B841-168B1164968C}"/>
    <hyperlink ref="O61" r:id="rId105" xr:uid="{5351E004-EDCE-4E6D-A3BC-9C2BC770FE22}"/>
    <hyperlink ref="D62" r:id="rId106" xr:uid="{05A465E1-1A44-4156-A5C1-98414B18D492}"/>
    <hyperlink ref="D63" r:id="rId107" xr:uid="{68E83A70-7A67-4A65-9AEA-84870DB87026}"/>
    <hyperlink ref="D64" r:id="rId108" xr:uid="{8984CDD1-F5BA-48D1-B555-61807690A824}"/>
    <hyperlink ref="O64" r:id="rId109" xr:uid="{9EF11AA5-F256-4733-BDAF-4C05374C3683}"/>
    <hyperlink ref="D65" r:id="rId110" xr:uid="{D42792D8-B9F1-4AA6-947B-DAE02993BAE9}"/>
    <hyperlink ref="O65" r:id="rId111" xr:uid="{9D892110-54A5-4BC9-A0E9-58279385A439}"/>
    <hyperlink ref="D66" r:id="rId112" xr:uid="{FDC218CB-3C90-457B-93A5-4D627B58ED6E}"/>
    <hyperlink ref="O66" r:id="rId113" xr:uid="{B26EFA12-DCAA-44CB-B1E2-6D97B1250F33}"/>
    <hyperlink ref="D67" r:id="rId114" xr:uid="{15878FF1-7FC3-4FF4-BDE4-A03C211AB871}"/>
    <hyperlink ref="O67" r:id="rId115" xr:uid="{301DF946-0DCD-4611-8A5D-97F40EE3C14F}"/>
    <hyperlink ref="D68" r:id="rId116" xr:uid="{B1A8AD53-E9D9-42ED-B6C0-34DBA339E4C6}"/>
    <hyperlink ref="O68" r:id="rId117" xr:uid="{1CBEB6BA-0721-462E-9B5D-F6BF0DB57777}"/>
    <hyperlink ref="D69" r:id="rId118" xr:uid="{3F2029AD-D3FC-4CC5-840B-BE246F3CA367}"/>
    <hyperlink ref="O69" r:id="rId119" xr:uid="{9CE50745-6095-4CC6-80F1-3FB048D92A29}"/>
    <hyperlink ref="D70" r:id="rId120" xr:uid="{CEE34F2A-C07A-4CCF-8625-3B6D9058E831}"/>
    <hyperlink ref="O70" r:id="rId121" xr:uid="{32BE1F8D-0A5E-4301-82B9-1F1A3A653850}"/>
    <hyperlink ref="D71" r:id="rId122" xr:uid="{AC5C448E-D15E-49B4-ADC9-885A150B3A21}"/>
    <hyperlink ref="O71" r:id="rId123" xr:uid="{A0F09615-4703-4934-9763-F9A1FAF56449}"/>
    <hyperlink ref="D72" r:id="rId124" xr:uid="{75CFB410-6F9E-4E25-9E67-BECC230A9BFE}"/>
    <hyperlink ref="D73" r:id="rId125" xr:uid="{89552208-FF80-4FA3-82E3-32C2D87B4C27}"/>
    <hyperlink ref="O73" r:id="rId126" xr:uid="{480B7E74-1861-4AB7-AF92-983389B97919}"/>
    <hyperlink ref="D74" r:id="rId127" xr:uid="{74C9F3D0-F764-4A6E-B86A-4A25A7F527FE}"/>
    <hyperlink ref="O74" r:id="rId128" xr:uid="{90FB214E-B74B-4C5B-A317-6305E02B10B1}"/>
    <hyperlink ref="D75" r:id="rId129" xr:uid="{AF21A3A6-4248-41D6-B435-44E59EC46716}"/>
    <hyperlink ref="O75" r:id="rId130" xr:uid="{D5D2F7DD-A43A-4DEC-89CE-F6024C9D68A2}"/>
    <hyperlink ref="D76" r:id="rId131" xr:uid="{A0757F93-E782-4BF9-8A23-697C622DE127}"/>
    <hyperlink ref="O76" r:id="rId132" xr:uid="{32543B35-8DD8-4A2B-9886-5B930239D62D}"/>
    <hyperlink ref="D77" r:id="rId133" xr:uid="{EED4F3F2-6730-4349-B5AB-85143ABE3B9E}"/>
    <hyperlink ref="O77" r:id="rId134" xr:uid="{2E60EE16-2FDA-4F6A-9ED4-5C4008FE562D}"/>
    <hyperlink ref="D78" r:id="rId135" xr:uid="{AACB585D-3499-4DCF-8D56-1A49D03D92FA}"/>
    <hyperlink ref="O78" r:id="rId136" xr:uid="{E6AB22D7-78C0-4235-BD32-D5C7629964A9}"/>
    <hyperlink ref="D79" r:id="rId137" xr:uid="{CEA3583B-C532-4C42-8481-C44AFD70F94F}"/>
    <hyperlink ref="D80" r:id="rId138" xr:uid="{D9DC5346-D047-49C9-9507-72C8E41BFED1}"/>
    <hyperlink ref="O80" r:id="rId139" xr:uid="{FFACC07D-1D89-4CDF-8CED-39209ACE7635}"/>
    <hyperlink ref="D81" r:id="rId140" xr:uid="{DF5467B8-5080-49CA-B17A-2C9F94119DF9}"/>
    <hyperlink ref="D82" r:id="rId141" xr:uid="{C77F294A-6BA6-4FD8-8D57-2D60B0594474}"/>
    <hyperlink ref="O82" r:id="rId142" xr:uid="{83F696BC-F7FB-4883-B033-35D5F1622B11}"/>
    <hyperlink ref="D83" r:id="rId143" xr:uid="{ADACEA41-2DFA-4CBC-BAB5-5F9DECABD4F6}"/>
    <hyperlink ref="D84" r:id="rId144" xr:uid="{58E68CE0-2D0A-423B-A974-2AE043361D4F}"/>
    <hyperlink ref="O84" r:id="rId145" xr:uid="{36653CD4-BA4D-4873-AC35-F2C7C3F875C2}"/>
    <hyperlink ref="D85" r:id="rId146" xr:uid="{B363F904-6434-4149-8ACF-8BCC6E936B24}"/>
    <hyperlink ref="O85" r:id="rId147" xr:uid="{40E7EEE3-741D-4327-8706-CECAA97043D2}"/>
    <hyperlink ref="D86" r:id="rId148" xr:uid="{30D708DF-A006-4692-A95B-5D8948CEEA51}"/>
    <hyperlink ref="D87" r:id="rId149" xr:uid="{EFB46627-4E84-470D-BBA7-B7121EFC2BAE}"/>
    <hyperlink ref="D88" r:id="rId150" xr:uid="{773B18DB-07C3-456B-A630-32A153027478}"/>
    <hyperlink ref="O88" r:id="rId151" xr:uid="{AF2BCD6E-C690-4A0A-8556-F8798C848C9D}"/>
    <hyperlink ref="D89" r:id="rId152" xr:uid="{7A74EF5C-5A12-447D-892E-8BE54101356C}"/>
    <hyperlink ref="D90" r:id="rId153" xr:uid="{6927FEA8-065C-4902-8E6F-510BCA6CEA12}"/>
    <hyperlink ref="O90" r:id="rId154" xr:uid="{FF08CCCB-67F9-4F6B-90EB-544385B27B64}"/>
    <hyperlink ref="D91" r:id="rId155" xr:uid="{47EB04AB-73A2-42F9-BF72-6C643ECCB741}"/>
    <hyperlink ref="O91" r:id="rId156" xr:uid="{3A003285-6D55-498C-A47A-227C75BDD9CC}"/>
    <hyperlink ref="D92" r:id="rId157" xr:uid="{9065EBF5-EEA9-4098-A7AE-42D101585F7F}"/>
    <hyperlink ref="O92" r:id="rId158" xr:uid="{D3CCB10B-6D97-468F-BEE4-D8819B002E0F}"/>
    <hyperlink ref="D93" r:id="rId159" xr:uid="{78EA5067-1896-4F9E-AD8B-91B66FBC75D5}"/>
    <hyperlink ref="O93" r:id="rId160" xr:uid="{39BB46F0-1751-4635-B3AB-1074BC9DE48F}"/>
    <hyperlink ref="D94" r:id="rId161" xr:uid="{22DFA4BF-37B8-45D4-83C5-B5E5EAE1E659}"/>
    <hyperlink ref="O94" r:id="rId162" xr:uid="{12186B98-D210-43FF-A7C3-FCEDBB046442}"/>
    <hyperlink ref="D95" r:id="rId163" xr:uid="{F4634E6C-C1C7-44F7-AD07-75BD9BC1C829}"/>
    <hyperlink ref="D96" r:id="rId164" xr:uid="{96D3D213-F4A3-494F-A5BA-07269719E7FD}"/>
    <hyperlink ref="D97" r:id="rId165" xr:uid="{6E31109B-9800-4D64-B027-7F26A5824C1D}"/>
    <hyperlink ref="O97" r:id="rId166" xr:uid="{8349A0C4-5D32-4C60-85DE-5E91B7B60D53}"/>
    <hyperlink ref="D98" r:id="rId167" xr:uid="{7A029BEF-01BD-4994-B331-54A801645B9B}"/>
    <hyperlink ref="O98" r:id="rId168" xr:uid="{E31561E1-7D47-4F5F-8764-AB123ED68A31}"/>
    <hyperlink ref="D99" r:id="rId169" xr:uid="{52B6D2CC-D5E7-4834-A040-C514813AA708}"/>
    <hyperlink ref="D100" r:id="rId170" xr:uid="{9D392577-EDCA-4507-9A78-3A303B7F72D0}"/>
    <hyperlink ref="O100" r:id="rId171" xr:uid="{325B96B0-8B2D-4408-86A7-3FB392245460}"/>
    <hyperlink ref="D101" r:id="rId172" xr:uid="{57459D16-07DF-4E04-B219-39190CCF78B2}"/>
    <hyperlink ref="O101" r:id="rId173" xr:uid="{A4B09E69-2F59-4821-9D97-A40CE714F26F}"/>
    <hyperlink ref="D102" r:id="rId174" xr:uid="{CF9519EB-3691-4AFD-973C-713DC304389C}"/>
    <hyperlink ref="O102" r:id="rId175" xr:uid="{B3BE4664-833C-4365-BFD6-23F2ABD0416C}"/>
    <hyperlink ref="D103" r:id="rId176" xr:uid="{34678B9D-D564-4143-BEB0-CD69ACC18C07}"/>
    <hyperlink ref="O103" r:id="rId177" xr:uid="{2F6DB370-7632-4819-B9DE-10DAA24373C5}"/>
    <hyperlink ref="D104" r:id="rId178" xr:uid="{ADE59517-1AC1-4FC0-82A3-2FDF7690987B}"/>
    <hyperlink ref="O104" r:id="rId179" xr:uid="{F9AEF336-E3A1-49A8-84D5-5A6B5E518525}"/>
    <hyperlink ref="D105" r:id="rId180" xr:uid="{1094C127-14FC-41E4-AE72-7BD78B441D44}"/>
    <hyperlink ref="D106" r:id="rId181" xr:uid="{CE1DE6D9-C8B1-4A65-96C6-6C261C830030}"/>
    <hyperlink ref="D107" r:id="rId182" xr:uid="{2EB70917-D17D-4F30-8145-48F18CF143A6}"/>
    <hyperlink ref="O107" r:id="rId183" xr:uid="{041FB131-1B44-474E-A5D9-673F5FF98275}"/>
    <hyperlink ref="D108" r:id="rId184" xr:uid="{3BE27892-F7ED-4E0C-877E-31BE426438FE}"/>
    <hyperlink ref="D109" r:id="rId185" xr:uid="{E25C231C-819A-439D-81EA-4167F8B3727E}"/>
    <hyperlink ref="O109" r:id="rId186" xr:uid="{69B3FB0F-C578-45A9-86D3-9D276CFB3E8D}"/>
    <hyperlink ref="D110" r:id="rId187" xr:uid="{7F73B731-92DA-4C33-A13D-A05623C75453}"/>
    <hyperlink ref="D111" r:id="rId188" xr:uid="{018BB3C4-85CC-4463-B69E-86D7EC5AFC6A}"/>
    <hyperlink ref="O111" r:id="rId189" xr:uid="{CDBA8851-C667-4FCE-AEBD-AA1121F872C6}"/>
    <hyperlink ref="D112" r:id="rId190" xr:uid="{5DA0CEF8-2AFD-4AF1-ADDE-4CACF3A40C2F}"/>
    <hyperlink ref="O112" r:id="rId191" xr:uid="{0B2EBECA-F4AC-4048-B671-12BF61998494}"/>
    <hyperlink ref="D113" r:id="rId192" xr:uid="{D33AC5B2-E419-4975-AA65-20ABD514E44F}"/>
    <hyperlink ref="O113" r:id="rId193" xr:uid="{5E65588F-E655-4721-AE63-4966589A8877}"/>
    <hyperlink ref="D114" r:id="rId194" xr:uid="{4867351E-5D17-44A2-8D58-F908DFCE1A12}"/>
    <hyperlink ref="D115" r:id="rId195" xr:uid="{FA1DC83B-C355-4D8A-9AC9-E5BE9714D313}"/>
    <hyperlink ref="D116" r:id="rId196" xr:uid="{B9616575-B7EA-4186-92E0-64D9FB8715D0}"/>
    <hyperlink ref="O116" r:id="rId197" xr:uid="{F05C89DB-1A48-422E-A35E-2C6C41DC7101}"/>
    <hyperlink ref="D117" r:id="rId198" xr:uid="{700B6935-CB36-4E8F-830B-617C6C86A294}"/>
    <hyperlink ref="O117" r:id="rId199" xr:uid="{BEA73D80-BEA6-4417-BBA0-E4F2C13EA304}"/>
    <hyperlink ref="D118" r:id="rId200" xr:uid="{F899DDED-6D30-4A51-AFCE-C2EE472ED939}"/>
    <hyperlink ref="O118" r:id="rId201" xr:uid="{5F383412-9701-4DF7-B333-6D59637C2CE2}"/>
    <hyperlink ref="D119" r:id="rId202" xr:uid="{4C636780-7887-477E-9E63-596FA54E09AC}"/>
    <hyperlink ref="D120" r:id="rId203" xr:uid="{5F95CF85-8155-4F37-819C-E0598061226B}"/>
    <hyperlink ref="D121" r:id="rId204" xr:uid="{A8E418EA-C780-4AE4-BABC-4FF299BB4B51}"/>
    <hyperlink ref="O121" r:id="rId205" xr:uid="{F556B5DE-8944-464B-9C68-97B0B8670D31}"/>
    <hyperlink ref="D122" r:id="rId206" xr:uid="{56978AF1-1813-424A-8BA7-DD019F405188}"/>
    <hyperlink ref="D123" r:id="rId207" xr:uid="{515F7B10-F8F4-4622-AE09-D1E9843FF974}"/>
    <hyperlink ref="O123" r:id="rId208" xr:uid="{EEBD83D8-6FEA-4A1F-A0A1-F94A75A00592}"/>
    <hyperlink ref="D124" r:id="rId209" xr:uid="{37F9F65A-1C4D-4FD1-804A-32E07F355F9C}"/>
    <hyperlink ref="D125" r:id="rId210" xr:uid="{7A1AA399-6BD3-4553-9AD7-A29CB8967E9D}"/>
    <hyperlink ref="D126" r:id="rId211" xr:uid="{EC3E7A21-4A34-471C-95D4-CADEDC31F377}"/>
    <hyperlink ref="O126" r:id="rId212" xr:uid="{BE99D9BE-A00C-402C-8270-2DE64FC30803}"/>
    <hyperlink ref="D127" r:id="rId213" xr:uid="{B43B5E9E-9284-4B53-8F07-56DB4AD78854}"/>
    <hyperlink ref="O127" r:id="rId214" xr:uid="{4C787A48-47FB-48FB-A726-493D3FFE4175}"/>
    <hyperlink ref="D128" r:id="rId215" xr:uid="{501A3FAB-F0E5-4DC7-BA66-E82451003BBE}"/>
    <hyperlink ref="D129" r:id="rId216" xr:uid="{98EB675B-A48E-470B-8F32-ACE60D3F8634}"/>
    <hyperlink ref="O129" r:id="rId217" xr:uid="{AB886E0E-9930-4DB7-BBF9-BDDEC08C85E9}"/>
    <hyperlink ref="D130" r:id="rId218" xr:uid="{DD0CE863-891E-4930-A38E-79DF4CF2C666}"/>
    <hyperlink ref="O130" r:id="rId219" xr:uid="{33F92309-C31C-46F2-9400-30D945AD82D7}"/>
    <hyperlink ref="D131" r:id="rId220" xr:uid="{3F31D176-5559-42A2-B5C5-80E3E04C1291}"/>
    <hyperlink ref="D132" r:id="rId221" xr:uid="{3B509882-1FAB-4052-B8CA-3E4881D98DFA}"/>
    <hyperlink ref="O132" r:id="rId222" xr:uid="{A3834731-100B-4623-95AA-CC00BAE92F31}"/>
    <hyperlink ref="D133" r:id="rId223" xr:uid="{A3470D54-4151-46BD-9C67-B466551AC28D}"/>
    <hyperlink ref="D134" r:id="rId224" xr:uid="{34EF08AF-952F-45C2-8F8D-D7F940DBC653}"/>
    <hyperlink ref="O134" r:id="rId225" xr:uid="{7ADBFF99-7BF4-4957-A166-681D8A644F5F}"/>
    <hyperlink ref="D135" r:id="rId226" xr:uid="{B002BB6D-D772-4F05-A771-BC89EA1C9F81}"/>
    <hyperlink ref="O135" r:id="rId227" xr:uid="{10DF6CFB-A9C9-47A9-A85C-055B217CB6FF}"/>
    <hyperlink ref="D136" r:id="rId228" xr:uid="{6D1C231C-B967-4AEE-84A7-301BA9AB73D4}"/>
    <hyperlink ref="O136" r:id="rId229" xr:uid="{36FC68EA-F688-4D21-ABD6-0069C8C3661C}"/>
    <hyperlink ref="D137" r:id="rId230" xr:uid="{CFD7C78F-4668-4532-95C1-B83D5568E966}"/>
    <hyperlink ref="D138" r:id="rId231" xr:uid="{C3F2F381-44A2-4259-B11A-B1C9884E3C84}"/>
    <hyperlink ref="D139" r:id="rId232" xr:uid="{66701F4E-592C-4402-BC74-0463084A9AF4}"/>
    <hyperlink ref="O139" r:id="rId233" xr:uid="{ED8D1746-0D25-41EF-A675-3D7899EBCCF4}"/>
    <hyperlink ref="D140" r:id="rId234" xr:uid="{5BBBC4AC-7EC7-4ECF-B485-779198EBCA2C}"/>
    <hyperlink ref="O140" r:id="rId235" xr:uid="{F7D3D74A-620C-45AE-BFC7-5FC2F3104AF8}"/>
    <hyperlink ref="D141" r:id="rId236" xr:uid="{EB77DC4D-2C11-4F39-909D-F691E3013FE7}"/>
    <hyperlink ref="O141" r:id="rId237" xr:uid="{7B983BB7-58E3-4CBF-942E-28B53B70DD35}"/>
    <hyperlink ref="D142" r:id="rId238" xr:uid="{811C4773-6618-4586-AF3B-0FF9A1184F61}"/>
    <hyperlink ref="O142" r:id="rId239" xr:uid="{A71FE914-F8FF-42B9-B673-E67D35763DAA}"/>
    <hyperlink ref="D143" r:id="rId240" xr:uid="{BE3BD779-FC02-4542-B33C-A218CD822CE7}"/>
    <hyperlink ref="O143" r:id="rId241" xr:uid="{6DDC10F8-EE3B-41A2-A591-9F41422D3865}"/>
    <hyperlink ref="D144" r:id="rId242" xr:uid="{3E9C5121-801F-4415-810D-632FC1086D66}"/>
    <hyperlink ref="D145" r:id="rId243" xr:uid="{B951561D-783B-4468-87BE-502D2CCD9E94}"/>
    <hyperlink ref="O145" r:id="rId244" xr:uid="{6C33FCD8-9115-45E6-950B-067BABCB3EFF}"/>
    <hyperlink ref="D146" r:id="rId245" xr:uid="{1E6181AE-AC31-4C63-A84B-13938887CAC4}"/>
    <hyperlink ref="O146" r:id="rId246" xr:uid="{741B5001-AC2A-4442-85EB-F838ED9AE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Employers - Cleaned</vt:lpstr>
      <vt:lpstr>Attendees - Cleaned</vt:lpstr>
      <vt:lpstr>Employers - Raw</vt:lpstr>
      <vt:lpstr>Attendees - Raw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2025-02-20T04:38:47Z</dcterms:modified>
  <cp:category/>
  <cp:contentStatus/>
</cp:coreProperties>
</file>