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2" firstSheet="3" activeTab="14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 No Bronze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_(* #,##0_);_(* \(#,##0\);_(* &quot;-&quot;??_);_(@_)"/>
    <numFmt numFmtId="166" formatCode="&quot;$&quot;#,##0_);\(&quot;$&quot;#,##0\)"/>
  </numFmts>
  <fonts count="2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  <font>
      <color rgb="00FFFFFF"/>
    </font>
    <font>
      <b val="1"/>
      <color rgb="00FFFFFF"/>
    </font>
  </fonts>
  <fills count="16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00FFCC99"/>
        <bgColor rgb="00FFCC99"/>
      </patternFill>
    </fill>
    <fill>
      <patternFill patternType="solid">
        <fgColor rgb="00808080"/>
        <bgColor rgb="00808080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right style="thick"/>
    </border>
    <border>
      <bottom style="thick"/>
    </border>
    <border>
      <left style="thick"/>
    </border>
    <border>
      <right style="thick"/>
      <bottom style="thick"/>
    </border>
    <border>
      <bottom style="thin"/>
    </border>
    <border>
      <right style="thick"/>
      <bottom style="thin"/>
    </border>
    <border/>
    <border/>
  </borders>
  <cellStyleXfs count="2">
    <xf numFmtId="0" fontId="0" fillId="0" borderId="0"/>
    <xf numFmtId="43" fontId="4" fillId="0" borderId="0"/>
  </cellStyleXfs>
  <cellXfs count="15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5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6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7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6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7" fillId="4" borderId="1" pivotButton="0" quotePrefix="0" xfId="0"/>
    <xf numFmtId="0" fontId="8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1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2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1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0" fontId="13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7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0" fontId="0" fillId="0" borderId="0" pivotButton="0" quotePrefix="0" xfId="0"/>
    <xf numFmtId="0" fontId="0" fillId="13" borderId="0" pivotButton="0" quotePrefix="0" xfId="0"/>
    <xf numFmtId="166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wrapText="1"/>
    </xf>
    <xf numFmtId="0" fontId="0" fillId="0" borderId="0" pivotButton="0" quotePrefix="0" xfId="0"/>
    <xf numFmtId="166" fontId="9" fillId="0" borderId="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top"/>
    </xf>
    <xf numFmtId="0" fontId="0" fillId="0" borderId="11" pivotButton="0" quotePrefix="0" xfId="0"/>
    <xf numFmtId="0" fontId="18" fillId="0" borderId="11" applyAlignment="1" pivotButton="0" quotePrefix="0" xfId="0">
      <alignment horizontal="center" vertical="top"/>
    </xf>
    <xf numFmtId="0" fontId="0" fillId="14" borderId="0" pivotButton="0" quotePrefix="0" xfId="0"/>
    <xf numFmtId="0" fontId="0" fillId="14" borderId="11" pivotButton="0" quotePrefix="0" xfId="0"/>
    <xf numFmtId="0" fontId="0" fillId="14" borderId="12" pivotButton="0" quotePrefix="0" xfId="0"/>
    <xf numFmtId="0" fontId="0" fillId="14" borderId="13" pivotButton="0" quotePrefix="0" xfId="0"/>
    <xf numFmtId="0" fontId="0" fillId="15" borderId="11" pivotButton="0" quotePrefix="0" xfId="0"/>
    <xf numFmtId="0" fontId="0" fillId="15" borderId="13" pivotButton="0" quotePrefix="0" xfId="0"/>
    <xf numFmtId="0" fontId="18" fillId="15" borderId="11" pivotButton="0" quotePrefix="0" xfId="0"/>
    <xf numFmtId="0" fontId="19" fillId="15" borderId="13" pivotButton="0" quotePrefix="0" xfId="0"/>
    <xf numFmtId="0" fontId="20" fillId="15" borderId="11" pivotButton="0" quotePrefix="0" xfId="0"/>
    <xf numFmtId="0" fontId="20" fillId="15" borderId="14" pivotButton="0" quotePrefix="0" xfId="0"/>
    <xf numFmtId="0" fontId="19" fillId="15" borderId="12" pivotButton="0" quotePrefix="0" xfId="0"/>
    <xf numFmtId="0" fontId="0" fillId="14" borderId="15" pivotButton="0" quotePrefix="0" xfId="0"/>
    <xf numFmtId="0" fontId="0" fillId="14" borderId="16" pivotButton="0" quotePrefix="0" xfId="0"/>
    <xf numFmtId="0" fontId="0" fillId="14" borderId="17" pivotButton="0" quotePrefix="0" xfId="0"/>
    <xf numFmtId="0" fontId="0" fillId="14" borderId="18" pivotButton="0" quotePrefix="0" xfId="0"/>
    <xf numFmtId="0" fontId="0" fillId="14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topLeftCell="B1"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3.2"/>
  <cols>
    <col width="15.33203125" bestFit="1" customWidth="1" style="131" min="2" max="2"/>
    <col width="5.33203125" customWidth="1" style="131" min="3" max="3"/>
    <col width="87" bestFit="1" customWidth="1" style="13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37" t="inlineStr">
        <is>
          <t>Couplings per Coupling Master-  VFD must be Falk T10 or Falk Spacer, all others Not suitable for VFD</t>
        </is>
      </c>
      <c r="B5" s="37" t="n"/>
      <c r="C5" s="37" t="n"/>
      <c r="D5" s="37" t="n"/>
      <c r="F5" s="1" t="inlineStr">
        <is>
          <t>xa</t>
        </is>
      </c>
      <c r="G5" t="inlineStr">
        <is>
          <t>3.02 hp/100rpm</t>
        </is>
      </c>
    </row>
    <row r="6">
      <c r="A6" s="37" t="inlineStr">
        <is>
          <t>For Type LF, The " pump weight" is equal to the sum of the wet end and pedestal weights</t>
        </is>
      </c>
      <c r="B6" s="37" t="n"/>
      <c r="C6" s="37" t="n"/>
      <c r="D6" s="37" t="n"/>
      <c r="F6" s="1" t="inlineStr">
        <is>
          <t>x5</t>
        </is>
      </c>
      <c r="G6" t="inlineStr">
        <is>
          <t>6.84 hp/100rpm</t>
        </is>
      </c>
    </row>
    <row r="7">
      <c r="A7" s="37" t="inlineStr">
        <is>
          <t>For Type LC, The "pump weight" is equal to the wet end weight + motor weight.   Motor weight to be shown as "Included".</t>
        </is>
      </c>
      <c r="B7" s="37" t="n"/>
      <c r="C7" s="37" t="n"/>
      <c r="D7" s="37" t="n"/>
      <c r="F7" s="1" t="inlineStr">
        <is>
          <t>x6</t>
        </is>
      </c>
      <c r="G7" t="inlineStr">
        <is>
          <t>10.32 hp/100rpm</t>
        </is>
      </c>
    </row>
    <row r="8" ht="25.95" customHeight="1" s="131">
      <c r="A8" s="130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37" t="inlineStr">
        <is>
          <t>250# flange connections not available for any LCV.</t>
        </is>
      </c>
      <c r="B9" s="37" t="n"/>
      <c r="C9" s="37" t="n"/>
      <c r="D9" s="37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36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36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36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36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36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36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36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36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36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36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36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36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36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36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36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36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36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36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36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36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36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36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36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36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36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36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36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36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36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36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36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36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36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36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36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36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36" t="inlineStr">
        <is>
          <t>Changed ShaftMatl_Steel for 1015-3 to Stressproof Steel, AISI 1144 on Pedestal</t>
        </is>
      </c>
    </row>
    <row r="69" ht="26.4" customHeight="1" s="131">
      <c r="A69" t="n">
        <v>29</v>
      </c>
      <c r="B69" s="12" t="n">
        <v>39562</v>
      </c>
      <c r="C69" t="inlineStr">
        <is>
          <t>tch</t>
        </is>
      </c>
      <c r="D69" s="36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36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36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36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36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36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36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1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1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1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1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1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1" t="inlineStr">
        <is>
          <t>Add FlangeConfiguration ID to wear rings</t>
        </is>
      </c>
    </row>
    <row r="84" ht="12.75" customHeight="1" s="131">
      <c r="A84" t="n">
        <v>40</v>
      </c>
      <c r="B84" s="12" t="n">
        <v>39835</v>
      </c>
      <c r="C84" t="inlineStr">
        <is>
          <t>cjz</t>
        </is>
      </c>
      <c r="D84" s="61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1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1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76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 s="131">
      <c r="A166" t="n">
        <v>9</v>
      </c>
      <c r="B166" s="12" t="n">
        <v>42856</v>
      </c>
      <c r="C166" s="4" t="inlineStr">
        <is>
          <t>jag</t>
        </is>
      </c>
      <c r="D166" s="110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5" customHeight="1" s="131">
      <c r="A167" t="n">
        <v>10</v>
      </c>
      <c r="B167" s="12" t="n">
        <v>42950</v>
      </c>
      <c r="C167" s="4" t="inlineStr">
        <is>
          <t>jag</t>
        </is>
      </c>
      <c r="D167" s="111" t="inlineStr">
        <is>
          <t>Corrected case bill for XA 60123 to 96699275 instead of 96699276</t>
        </is>
      </c>
    </row>
    <row r="168" ht="13.95" customHeight="1" s="131">
      <c r="A168" t="n">
        <v>11</v>
      </c>
      <c r="B168" s="12" t="n">
        <v>43034</v>
      </c>
      <c r="C168" s="4" t="inlineStr">
        <is>
          <t>jag</t>
        </is>
      </c>
      <c r="D168" s="111" t="inlineStr">
        <is>
          <t>added Insert 99352555 and sleeve 99352557</t>
        </is>
      </c>
    </row>
    <row r="169" ht="13.95" customHeight="1" s="131">
      <c r="A169" t="n">
        <v>12</v>
      </c>
      <c r="B169" s="12" t="n">
        <v>43049</v>
      </c>
      <c r="C169" s="4" t="inlineStr">
        <is>
          <t>JR</t>
        </is>
      </c>
      <c r="D169" s="111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0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0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 s="131">
      <c r="A181" t="n">
        <v>24</v>
      </c>
      <c r="B181" s="12" t="n">
        <v>43992</v>
      </c>
      <c r="C181" s="4" t="inlineStr">
        <is>
          <t>ACH</t>
        </is>
      </c>
      <c r="D181" s="121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09375" defaultRowHeight="13.2"/>
  <cols>
    <col width="7.88671875" customWidth="1" style="6" min="1" max="1"/>
    <col width="9.109375" customWidth="1" style="6" min="2" max="13"/>
    <col width="9.109375" customWidth="1" style="6" min="14" max="16384"/>
  </cols>
  <sheetData>
    <row r="1" ht="22.95" customHeight="1" s="131">
      <c r="A1" s="16" t="inlineStr">
        <is>
          <t>Refer to Master Seal List for Material Selection</t>
        </is>
      </c>
      <c r="B1" s="107" t="n"/>
      <c r="C1" s="107" t="n"/>
      <c r="D1" s="107" t="n"/>
      <c r="E1" s="107" t="n"/>
      <c r="F1" s="107" t="n"/>
      <c r="G1" s="107" t="n"/>
      <c r="H1" s="107" t="n"/>
      <c r="I1" s="107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09375" defaultRowHeight="13.2" outlineLevelRow="1"/>
  <cols>
    <col width="22.109375" bestFit="1" customWidth="1" style="41" min="1" max="1"/>
    <col width="8.33203125" customWidth="1" style="4" min="2" max="2"/>
    <col width="24.6640625" bestFit="1" customWidth="1" style="4" min="3" max="3"/>
    <col width="4" bestFit="1" customWidth="1" style="4" min="4" max="4"/>
    <col width="24.6640625" customWidth="1" style="4" min="5" max="5"/>
    <col width="9" bestFit="1" customWidth="1" style="4" min="6" max="6"/>
    <col width="24.5546875" customWidth="1" style="4" min="7" max="7"/>
    <col width="20" bestFit="1" customWidth="1" style="4" min="8" max="8"/>
    <col width="75.88671875" customWidth="1" style="4" min="9" max="9"/>
    <col width="14.33203125" bestFit="1" customWidth="1" style="4" min="10" max="10"/>
    <col width="16.44140625" customWidth="1" style="4" min="11" max="11"/>
    <col width="15" bestFit="1" customWidth="1" style="4" min="12" max="12"/>
    <col width="7" bestFit="1" customWidth="1" style="4" min="13" max="13"/>
    <col width="4.6640625" bestFit="1" customWidth="1" style="4" min="14" max="14"/>
    <col width="10.33203125" bestFit="1" customWidth="1" style="4" min="15" max="15"/>
    <col width="46" customWidth="1" style="4" min="16" max="16"/>
    <col width="11.44140625" bestFit="1" customWidth="1" style="4" min="17" max="17"/>
    <col width="5.33203125" bestFit="1" customWidth="1" style="4" min="18" max="18"/>
    <col width="14.33203125" bestFit="1" customWidth="1" style="4" min="19" max="21"/>
    <col width="10.6640625" bestFit="1" customWidth="1" style="4" min="22" max="22"/>
    <col width="14.33203125" bestFit="1" customWidth="1" style="4" min="23" max="23"/>
    <col width="12.33203125" bestFit="1" customWidth="1" style="4" min="24" max="24"/>
    <col width="9.109375" customWidth="1" style="4" min="25" max="36"/>
    <col width="9.109375" customWidth="1" style="4" min="37" max="16384"/>
  </cols>
  <sheetData>
    <row r="1" ht="13.95" customFormat="1" customHeight="1" s="44" thickBot="1">
      <c r="A1" s="68" t="inlineStr">
        <is>
          <t>Export Set-up</t>
        </is>
      </c>
      <c r="B1" s="51" t="inlineStr">
        <is>
          <t>Z:\Lbom-ES_SleevesExport.xml</t>
        </is>
      </c>
      <c r="C1" s="62" t="n"/>
      <c r="D1" s="62" t="n"/>
      <c r="E1" s="62" t="n"/>
      <c r="F1" s="69" t="n"/>
      <c r="G1" s="69" t="n"/>
      <c r="H1" s="43" t="n"/>
      <c r="I1" s="43" t="n"/>
      <c r="J1" s="43" t="n"/>
      <c r="K1" s="43" t="n"/>
      <c r="L1" s="43" t="n"/>
      <c r="M1" s="43" t="n"/>
      <c r="N1" s="43" t="n"/>
      <c r="O1" s="43" t="n"/>
      <c r="P1" s="43" t="n"/>
      <c r="Q1" s="43" t="n"/>
      <c r="R1" s="43" t="n"/>
      <c r="T1" s="44" t="inlineStr">
        <is>
          <t>PSD v1.1</t>
        </is>
      </c>
    </row>
    <row r="2" outlineLevel="1" ht="13.95" customHeight="1" s="131" thickTop="1">
      <c r="A2" s="40" t="inlineStr">
        <is>
          <t>Price_BOM_L_Sleeves</t>
        </is>
      </c>
      <c r="B2" s="63" t="n"/>
      <c r="C2" s="20">
        <f>IF($A$6 = "Full Data","ID","")</f>
        <v/>
      </c>
      <c r="D2" s="20" t="n"/>
      <c r="E2" s="20">
        <f>IF($A$6 = "Quick Price","ID","")</f>
        <v/>
      </c>
      <c r="F2" s="39">
        <f>IF($A$6 = "Full Data","SealSize","")</f>
        <v/>
      </c>
      <c r="G2" s="39" t="n"/>
      <c r="H2" s="39">
        <f>IF($A$6 = "Full Data","SleeveMaterial","")</f>
        <v/>
      </c>
      <c r="I2" s="39" t="inlineStr">
        <is>
          <t>SealType</t>
        </is>
      </c>
      <c r="J2" s="39">
        <f>IF($A$6="Full Data","BOM","")</f>
        <v/>
      </c>
      <c r="K2" s="39">
        <f>IF($A$6="Full Data","ProductLine","")</f>
        <v/>
      </c>
      <c r="L2" s="39" t="inlineStr">
        <is>
          <t>MotorType</t>
        </is>
      </c>
      <c r="M2" s="39" t="inlineStr">
        <is>
          <t>CodeX</t>
        </is>
      </c>
      <c r="N2" s="39" t="n"/>
      <c r="O2" s="39" t="inlineStr">
        <is>
          <t>PriceID</t>
        </is>
      </c>
      <c r="P2" s="39" t="n"/>
      <c r="Q2" s="39">
        <f>IF($A$6 = "Full Data","LeadtimeID","")</f>
        <v/>
      </c>
      <c r="R2" s="39" t="n"/>
    </row>
    <row r="3" outlineLevel="1" s="131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 t="n"/>
      <c r="E3" s="20">
        <f>IF($A$6 = "Quick Price","PriceList","")</f>
        <v/>
      </c>
      <c r="F3" s="39" t="n"/>
      <c r="G3" s="20" t="inlineStr">
        <is>
          <t>ID</t>
        </is>
      </c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</row>
    <row r="4" outlineLevel="1" customFormat="1" s="47">
      <c r="A4" s="45" t="inlineStr">
        <is>
          <t>[Attribute type]</t>
        </is>
      </c>
      <c r="B4" s="64" t="n"/>
      <c r="C4" s="72">
        <f>IF($A$6="Full Data","pointer-merge","")</f>
        <v/>
      </c>
      <c r="D4" s="72" t="n"/>
      <c r="E4" s="72">
        <f>IF($A$6="Quick Price","pointer","")</f>
        <v/>
      </c>
      <c r="F4" s="46">
        <f>IF($A$6 = "Full Data","double","")</f>
        <v/>
      </c>
      <c r="G4" s="72" t="inlineStr">
        <is>
          <t>pointer</t>
        </is>
      </c>
      <c r="H4" s="46" t="inlineStr">
        <is>
          <t>text</t>
        </is>
      </c>
      <c r="I4" s="46" t="inlineStr">
        <is>
          <t>text</t>
        </is>
      </c>
      <c r="J4" s="46">
        <f>IF($A$6="Full Data","text","")</f>
        <v/>
      </c>
      <c r="K4" s="46">
        <f>IF($A$6="Full Data","text","")</f>
        <v/>
      </c>
      <c r="L4" s="46" t="inlineStr">
        <is>
          <t>text</t>
        </is>
      </c>
      <c r="M4" s="46" t="inlineStr">
        <is>
          <t>text</t>
        </is>
      </c>
      <c r="N4" s="46" t="n"/>
      <c r="O4" s="72">
        <f>IF($A$6="Full Data","pointer-merge","pointer")</f>
        <v/>
      </c>
      <c r="P4" s="46" t="n"/>
      <c r="Q4" s="72">
        <f>IF($A$6="Full Data","pointer-merge","")</f>
        <v/>
      </c>
      <c r="R4" s="46" t="n"/>
      <c r="S4" s="24" t="inlineStr">
        <is>
          <t>[END]</t>
        </is>
      </c>
    </row>
    <row r="5" outlineLevel="1" ht="13.95" customFormat="1" customHeight="1" s="44" thickBot="1">
      <c r="A5" s="48" t="inlineStr">
        <is>
          <t>[Attribute width]</t>
        </is>
      </c>
      <c r="B5" s="65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</row>
    <row r="6" ht="13.95" customHeight="1" s="131" thickTop="1">
      <c r="A6" s="41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2" t="inlineStr">
        <is>
          <t>Sort</t>
        </is>
      </c>
      <c r="O6" s="23" t="inlineStr">
        <is>
          <t>Price ID</t>
        </is>
      </c>
      <c r="P6" s="33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2" t="inlineStr">
        <is>
          <t>[START]</t>
        </is>
      </c>
      <c r="B7" s="66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66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66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66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66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66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66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66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66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4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66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4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66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4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66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4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66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4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66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66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66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4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66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4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66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4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66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4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66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4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66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66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66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4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66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4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66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4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66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4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66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4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66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66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66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66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66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66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66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66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66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66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66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66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66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66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66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66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4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15">
      <c r="A50" s="116" t="n"/>
      <c r="B50" s="117">
        <f>IF(G50="SlvMatl_Bronze","Y","N")</f>
        <v/>
      </c>
      <c r="C50" s="115">
        <f>"Price_BOM_L_Sleeves_"&amp;D50</f>
        <v/>
      </c>
      <c r="D50" s="115" t="n">
        <v>130</v>
      </c>
      <c r="E50" s="115">
        <f>IF(B50="Y",C50,"")</f>
        <v/>
      </c>
      <c r="F50" s="115" t="n">
        <v>3.5</v>
      </c>
      <c r="G50" s="115" t="inlineStr">
        <is>
          <t>SlvMatl_Bronze</t>
        </is>
      </c>
      <c r="H50" s="115" t="inlineStr">
        <is>
          <t>Bronze, III932, C89835</t>
        </is>
      </c>
      <c r="I50" s="115" t="inlineStr">
        <is>
          <t>:MechSealType2::MechSealType21:</t>
        </is>
      </c>
      <c r="J50" s="99" t="n">
        <v>99352557</v>
      </c>
      <c r="K50" s="118" t="inlineStr">
        <is>
          <t>:LF:</t>
        </is>
      </c>
      <c r="L50" s="115" t="inlineStr">
        <is>
          <t>:B:</t>
        </is>
      </c>
      <c r="M50" s="115" t="inlineStr">
        <is>
          <t>X8</t>
        </is>
      </c>
      <c r="N50" s="115" t="n">
        <v>120</v>
      </c>
      <c r="O50" s="115" t="inlineStr">
        <is>
          <t>A100664</t>
        </is>
      </c>
      <c r="P50" s="86" t="inlineStr">
        <is>
          <t>Adder for Type LF X8 sleeve, B mtrl</t>
        </is>
      </c>
      <c r="Q50" s="115" t="inlineStr">
        <is>
          <t>LT027</t>
        </is>
      </c>
      <c r="R50" s="119" t="n">
        <v>0</v>
      </c>
    </row>
    <row r="51">
      <c r="A51" s="42" t="inlineStr">
        <is>
          <t>[END]</t>
        </is>
      </c>
      <c r="D51" s="4">
        <f>RIGHT(C51, 3)</f>
        <v/>
      </c>
    </row>
    <row r="52">
      <c r="J52" s="14" t="n"/>
      <c r="K52" s="84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3.2" outlineLevelRow="1"/>
  <cols>
    <col width="20.6640625" customWidth="1" style="22" min="1" max="1"/>
    <col width="25.88671875" bestFit="1" customWidth="1" style="131" min="2" max="2"/>
    <col width="14.33203125" customWidth="1" style="131" min="3" max="3"/>
    <col width="41.44140625" bestFit="1" customWidth="1" style="131" min="5" max="5"/>
    <col width="30.5546875" bestFit="1" customWidth="1" style="131" min="6" max="6"/>
    <col width="9" bestFit="1" customWidth="1" style="131" min="7" max="7"/>
  </cols>
  <sheetData>
    <row r="1" ht="13.95" customFormat="1" customHeight="1" s="30" thickBot="1">
      <c r="A1" s="68" t="inlineStr">
        <is>
          <t>Export Set-up</t>
        </is>
      </c>
      <c r="B1" s="82" t="n"/>
      <c r="C1" s="69" t="n"/>
      <c r="D1" s="50" t="n"/>
      <c r="E1" s="50" t="n"/>
      <c r="F1" s="50" t="n"/>
      <c r="G1" s="50" t="n"/>
      <c r="H1" s="50" t="n"/>
      <c r="I1" s="50" t="n"/>
      <c r="R1" s="30" t="inlineStr">
        <is>
          <t>PSD v1.1</t>
        </is>
      </c>
    </row>
    <row r="2" outlineLevel="1" ht="13.95" customHeight="1" s="131" thickTop="1">
      <c r="A2" s="70" t="inlineStr">
        <is>
          <t>Price_BOM_L_RecircLines</t>
        </is>
      </c>
      <c r="B2" s="20" t="inlineStr">
        <is>
          <t>ID</t>
        </is>
      </c>
      <c r="C2" s="39" t="inlineStr">
        <is>
          <t>ProductLine</t>
        </is>
      </c>
      <c r="D2" s="39" t="inlineStr">
        <is>
          <t>CodeX</t>
        </is>
      </c>
      <c r="E2" s="39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39" t="n"/>
      <c r="D3" s="39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46" t="inlineStr">
        <is>
          <t>text</t>
        </is>
      </c>
      <c r="E4" s="72" t="inlineStr">
        <is>
          <t>pointer-merge</t>
        </is>
      </c>
      <c r="F4" s="46" t="inlineStr">
        <is>
          <t>text</t>
        </is>
      </c>
      <c r="G4" s="46" t="inlineStr">
        <is>
          <t>text</t>
        </is>
      </c>
      <c r="H4" s="72" t="inlineStr">
        <is>
          <t>pointer-merge</t>
        </is>
      </c>
      <c r="I4" s="72" t="inlineStr">
        <is>
          <t>pointer-merge</t>
        </is>
      </c>
      <c r="J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5" customHeight="1" s="13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4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3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3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3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3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3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3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3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3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3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3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3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3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3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3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3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3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3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3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4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topLeftCell="P1" workbookViewId="0">
      <pane ySplit="6" topLeftCell="A7" activePane="bottomLeft" state="frozen"/>
      <selection pane="bottomLeft" activeCell="C362" sqref="C362"/>
    </sheetView>
  </sheetViews>
  <sheetFormatPr baseColWidth="8" defaultRowHeight="13.2" outlineLevelRow="1"/>
  <cols>
    <col width="25.6640625" bestFit="1" customWidth="1" style="22" min="1" max="1"/>
    <col width="34.33203125" customWidth="1" style="131" min="2" max="2"/>
    <col width="84.109375" customWidth="1" style="131" min="3" max="3"/>
    <col width="33.33203125" customWidth="1" style="131" min="4" max="4"/>
    <col width="6.33203125" bestFit="1" customWidth="1" style="131" min="5" max="5"/>
    <col width="13" customWidth="1" style="131" min="6" max="6"/>
    <col width="12.5546875" bestFit="1" customWidth="1" style="131" min="7" max="7"/>
    <col width="49" bestFit="1" customWidth="1" style="131" min="8" max="8"/>
    <col width="9" bestFit="1" customWidth="1" style="131" min="9" max="9"/>
    <col width="10.109375" bestFit="1" customWidth="1" style="131" min="12" max="12"/>
    <col width="34.88671875" customWidth="1" style="131" min="13" max="13"/>
    <col width="19.109375" bestFit="1" customWidth="1" style="131" min="14" max="14"/>
    <col width="15.109375" bestFit="1" customWidth="1" style="131" min="15" max="15"/>
    <col width="13.88671875" bestFit="1" customWidth="1" style="131" min="18" max="18"/>
  </cols>
  <sheetData>
    <row r="1" ht="13.95" customFormat="1" customHeight="1" s="30" thickBot="1">
      <c r="A1" s="68" t="inlineStr">
        <is>
          <t>Export Set-up</t>
        </is>
      </c>
      <c r="B1" s="85" t="inlineStr">
        <is>
          <t>C:\PSDexports\LCV-StandElbowExport.xml</t>
        </is>
      </c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Z1" s="30" t="inlineStr">
        <is>
          <t>PSD v1.2</t>
        </is>
      </c>
      <c r="AA1" s="30" t="inlineStr">
        <is>
          <t>PSD v1.1</t>
        </is>
      </c>
    </row>
    <row r="2" outlineLevel="1" ht="13.95" customHeight="1" s="131" thickTop="1">
      <c r="A2" s="70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 s="131">
      <c r="A3" s="70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n"/>
      <c r="F4" s="72" t="inlineStr">
        <is>
          <t>text</t>
        </is>
      </c>
      <c r="G4" s="72" t="n"/>
      <c r="H4" s="72" t="inlineStr">
        <is>
          <t>text</t>
        </is>
      </c>
      <c r="I4" s="72" t="inlineStr">
        <is>
          <t>text</t>
        </is>
      </c>
      <c r="J4" s="72" t="inlineStr">
        <is>
          <t>pointer</t>
        </is>
      </c>
      <c r="K4" s="72" t="n"/>
      <c r="L4" s="72" t="n"/>
      <c r="M4" s="72" t="n"/>
      <c r="N4" s="72" t="n"/>
      <c r="O4" s="72" t="n"/>
      <c r="P4" s="72" t="inlineStr">
        <is>
          <t>pointer-merge</t>
        </is>
      </c>
      <c r="Q4" s="72" t="n"/>
      <c r="R4" s="72" t="inlineStr">
        <is>
          <t>double</t>
        </is>
      </c>
      <c r="S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5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2" t="inlineStr">
        <is>
          <t>Stand</t>
        </is>
      </c>
      <c r="F6" s="7" t="inlineStr">
        <is>
          <t>Suction Connection</t>
        </is>
      </c>
      <c r="G6" s="32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2" t="inlineStr">
        <is>
          <t>Price ID</t>
        </is>
      </c>
      <c r="K6" s="32" t="inlineStr">
        <is>
          <t>Not the Price</t>
        </is>
      </c>
      <c r="L6" s="32" t="inlineStr">
        <is>
          <t>Not the PriceType</t>
        </is>
      </c>
      <c r="M6" s="32" t="inlineStr">
        <is>
          <t>Price Description</t>
        </is>
      </c>
      <c r="N6" s="32" t="inlineStr">
        <is>
          <t>Price: Cost Formula</t>
        </is>
      </c>
      <c r="O6" s="32" t="inlineStr">
        <is>
          <t>Price Comment</t>
        </is>
      </c>
      <c r="P6" s="7" t="inlineStr">
        <is>
          <t>LeadtimeID</t>
        </is>
      </c>
      <c r="Q6" s="32" t="inlineStr">
        <is>
          <t>Days</t>
        </is>
      </c>
      <c r="R6" s="7" t="inlineStr">
        <is>
          <t>Weight (lbs)</t>
        </is>
      </c>
    </row>
    <row r="7">
      <c r="A7" s="74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76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76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76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76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76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76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76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76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76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76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76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76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76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76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76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76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76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76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76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76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76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76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76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76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76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76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76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76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76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76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76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76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76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76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76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76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76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76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76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76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76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76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76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76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76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76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76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76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76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76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76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76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76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76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76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76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76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76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76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76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76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76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76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76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76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76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76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76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76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76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76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76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76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76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76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76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76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76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76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76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76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76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76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76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76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76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76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76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76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76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76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76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76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76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76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76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76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76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76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76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76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76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76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76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76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76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76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76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76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76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76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76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76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76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76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76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76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76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76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76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76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76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76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76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76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76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76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76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76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76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76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76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76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76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76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76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76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76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76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76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76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76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76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76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76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76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76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76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76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76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76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76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76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76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76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76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76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76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76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76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76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76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76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76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76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76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76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76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76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76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76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76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76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76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76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76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76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76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76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76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76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76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76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76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76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76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76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76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76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76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76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76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76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76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76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76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76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76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76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76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76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76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76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76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76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76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76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76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76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76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76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76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76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76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76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76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76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76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76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76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76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76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76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76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76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76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76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76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76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76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76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76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76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76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76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76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76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76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76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76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76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76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76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76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76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76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76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76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76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76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76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76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76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76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76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76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76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76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76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76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76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76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76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76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76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76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76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76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76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76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76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76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76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76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76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76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76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76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76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76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76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76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76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76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76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76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76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76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76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76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76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76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76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76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76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76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76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76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76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76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76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76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76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76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76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76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76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76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76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76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76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76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76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76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76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76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76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76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76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76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76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76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76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76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76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76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76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76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76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76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76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76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76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76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76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76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76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76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76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76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76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76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76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76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76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76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76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76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76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76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76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76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76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76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4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09375" defaultRowHeight="13.2"/>
  <cols>
    <col width="26.33203125" bestFit="1" customWidth="1" style="131" min="1" max="1"/>
    <col width="27.44140625" bestFit="1" customWidth="1" style="131" min="2" max="2"/>
    <col width="48.109375" customWidth="1" style="131" min="3" max="3"/>
    <col width="14.6640625" bestFit="1" customWidth="1" style="131" min="4" max="4"/>
    <col width="13.6640625" bestFit="1" customWidth="1" style="131" min="5" max="5"/>
    <col width="12.5546875" bestFit="1" customWidth="1" style="131" min="6" max="6"/>
    <col width="31" customWidth="1" style="131" min="7" max="7"/>
    <col width="37" customWidth="1" style="131" min="8" max="8"/>
    <col width="12.33203125" bestFit="1" customWidth="1" style="131" min="9" max="9"/>
    <col width="21.109375" customWidth="1" style="131" min="10" max="10"/>
    <col width="12.44140625" customWidth="1" style="131" min="11" max="11"/>
    <col width="43.5546875" customWidth="1" style="131" min="12" max="12"/>
    <col width="10.33203125" bestFit="1" customWidth="1" style="131" min="13" max="13"/>
    <col width="7.44140625" bestFit="1" customWidth="1" style="131" min="14" max="14"/>
    <col width="7.109375" bestFit="1" customWidth="1" style="131" min="15" max="15"/>
    <col width="14.109375" bestFit="1" customWidth="1" style="131" min="16" max="16"/>
    <col width="7.44140625" bestFit="1" customWidth="1" style="131" min="17" max="17"/>
    <col width="12" bestFit="1" customWidth="1" style="131" min="18" max="18"/>
  </cols>
  <sheetData>
    <row r="1" ht="13.95" customHeight="1" s="131" thickBot="1">
      <c r="A1" s="68" t="inlineStr">
        <is>
          <t>Export Set-up</t>
        </is>
      </c>
      <c r="B1" s="62" t="inlineStr">
        <is>
          <t>Z:\DOE PSD Exports\048_Lbom-ES_Bases_DOE.xml</t>
        </is>
      </c>
      <c r="C1" s="51" t="n"/>
      <c r="D1" s="50" t="n"/>
      <c r="E1" s="50" t="n"/>
      <c r="F1" s="50" t="n"/>
      <c r="G1" s="50" t="n"/>
      <c r="H1" s="50" t="n"/>
      <c r="I1" s="50" t="n"/>
      <c r="J1" s="19" t="n"/>
      <c r="K1" s="43" t="n"/>
      <c r="L1" s="43" t="n"/>
      <c r="M1" s="43" t="n"/>
      <c r="N1" s="43" t="n"/>
      <c r="O1" s="43" t="n"/>
      <c r="P1" s="43" t="n"/>
      <c r="Q1" s="43" t="n"/>
      <c r="U1" t="inlineStr">
        <is>
          <t>PSD v1.2</t>
        </is>
      </c>
    </row>
    <row r="2" ht="13.95" customHeight="1" s="131" thickTop="1">
      <c r="A2" s="70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39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39">
        <f>IF($A$6="Full Data", "BOM", "")</f>
        <v/>
      </c>
      <c r="L2" s="39" t="n"/>
      <c r="M2" s="39" t="inlineStr">
        <is>
          <t>PriceID</t>
        </is>
      </c>
      <c r="N2" s="39" t="inlineStr">
        <is>
          <t>Weight</t>
        </is>
      </c>
      <c r="O2" s="25" t="n"/>
      <c r="P2" s="39">
        <f>IF($A$6="Full Data", "LeadtimeID", "")</f>
        <v/>
      </c>
      <c r="Q2" s="25" t="n"/>
      <c r="R2" s="4" t="n"/>
      <c r="S2" s="14" t="n"/>
    </row>
    <row r="3">
      <c r="A3" s="70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39" t="n"/>
      <c r="M3" s="39" t="n"/>
      <c r="N3" s="25" t="n"/>
      <c r="O3" s="25" t="n"/>
      <c r="P3" s="25" t="n"/>
      <c r="Q3" s="25" t="n"/>
    </row>
    <row r="4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</t>
        </is>
      </c>
      <c r="F4" s="72">
        <f>IF($A$6="Full Data", "text", "")</f>
        <v/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>
        <f>IF($A$6="Full Data", "text", "")</f>
        <v/>
      </c>
      <c r="L4" s="72" t="n"/>
      <c r="M4" s="72" t="inlineStr">
        <is>
          <t>pointer</t>
        </is>
      </c>
      <c r="N4" s="72" t="inlineStr">
        <is>
          <t>double</t>
        </is>
      </c>
      <c r="O4" s="24" t="n"/>
      <c r="P4" s="72">
        <f>IF($A$6="Full Data", "pointer", "")</f>
        <v/>
      </c>
      <c r="Q4" s="72" t="n"/>
      <c r="R4" s="24" t="inlineStr">
        <is>
          <t>[END]</t>
        </is>
      </c>
      <c r="S4" s="14" t="n"/>
    </row>
    <row r="5" ht="13.95" customHeight="1" s="131" thickBot="1">
      <c r="A5" s="73" t="inlineStr">
        <is>
          <t>[Attribute width]</t>
        </is>
      </c>
      <c r="B5" s="77" t="n"/>
      <c r="C5" s="77" t="n"/>
      <c r="D5" s="21" t="n"/>
      <c r="E5" s="21" t="n"/>
      <c r="F5" s="21" t="n"/>
      <c r="G5" s="21" t="n"/>
      <c r="H5" s="21" t="n"/>
      <c r="I5" s="21" t="n"/>
      <c r="J5" s="21" t="n"/>
      <c r="K5" s="49" t="n"/>
      <c r="L5" s="49" t="n"/>
      <c r="M5" s="49" t="n"/>
      <c r="N5" s="26" t="n"/>
      <c r="O5" s="26" t="n"/>
      <c r="P5" s="26" t="n"/>
      <c r="Q5" s="26" t="n"/>
    </row>
    <row r="6" ht="13.95" customHeight="1" s="13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2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2" t="inlineStr">
        <is>
          <t>Days</t>
        </is>
      </c>
      <c r="R6" s="7" t="n"/>
      <c r="S6" s="7" t="n"/>
    </row>
    <row r="7" hidden="1" s="131">
      <c r="A7" s="74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76" t="inlineStr">
        <is>
          <t>Falk_T10_Grid</t>
        </is>
      </c>
      <c r="K7" s="101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 s="13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76" t="inlineStr">
        <is>
          <t>Woods_Spacer</t>
        </is>
      </c>
      <c r="K8" s="101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 s="13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76" t="inlineStr">
        <is>
          <t>Falk_Spacer</t>
        </is>
      </c>
      <c r="K9" s="101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 s="13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76" t="inlineStr">
        <is>
          <t>Woods_Sureflex</t>
        </is>
      </c>
      <c r="K10" s="101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 s="13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76" t="inlineStr">
        <is>
          <t>Falk_T10_Grid</t>
        </is>
      </c>
      <c r="K11" s="101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 s="13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76" t="inlineStr">
        <is>
          <t>Woods_Spacer</t>
        </is>
      </c>
      <c r="K12" s="101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 s="13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76" t="inlineStr">
        <is>
          <t>Falk_Spacer</t>
        </is>
      </c>
      <c r="K13" s="101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 s="13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76" t="inlineStr">
        <is>
          <t>Woods_Sureflex</t>
        </is>
      </c>
      <c r="K14" s="101" t="n">
        <v>99104480</v>
      </c>
      <c r="L14" s="86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 s="13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76" t="inlineStr">
        <is>
          <t>Falk_T10_Grid</t>
        </is>
      </c>
      <c r="K15" s="101" t="n">
        <v>99104480</v>
      </c>
      <c r="L15" s="86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 s="13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76" t="inlineStr">
        <is>
          <t>Woods_Spacer</t>
        </is>
      </c>
      <c r="K16" s="101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 s="13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76" t="inlineStr">
        <is>
          <t>Falk_Spacer</t>
        </is>
      </c>
      <c r="K17" s="101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 s="13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76" t="inlineStr">
        <is>
          <t>Woods_Sureflex</t>
        </is>
      </c>
      <c r="K18" s="101" t="n">
        <v>99104480</v>
      </c>
      <c r="L18" s="86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 s="13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76" t="inlineStr">
        <is>
          <t>Falk_T10_Grid</t>
        </is>
      </c>
      <c r="K19" s="101" t="n">
        <v>99104480</v>
      </c>
      <c r="L19" s="86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 s="13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76" t="inlineStr">
        <is>
          <t>Woods_Spacer</t>
        </is>
      </c>
      <c r="K20" s="101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 s="13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76" t="inlineStr">
        <is>
          <t>Falk_Spacer</t>
        </is>
      </c>
      <c r="K21" s="101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 s="13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76" t="inlineStr">
        <is>
          <t>Woods_Sureflex</t>
        </is>
      </c>
      <c r="K22" s="101" t="n">
        <v>99104504</v>
      </c>
      <c r="L22" s="86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 s="13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76" t="inlineStr">
        <is>
          <t>Falk_T10_Grid</t>
        </is>
      </c>
      <c r="K23" s="101" t="n">
        <v>99104504</v>
      </c>
      <c r="L23" s="86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 s="13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76" t="inlineStr">
        <is>
          <t>Woods_Spacer</t>
        </is>
      </c>
      <c r="K24" s="101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 s="13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76" t="inlineStr">
        <is>
          <t>Falk_Spacer</t>
        </is>
      </c>
      <c r="K25" s="101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 s="13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76" t="inlineStr">
        <is>
          <t>Woods_Sureflex</t>
        </is>
      </c>
      <c r="K26" s="101" t="n">
        <v>99104482</v>
      </c>
      <c r="L26" s="86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 s="13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76" t="inlineStr">
        <is>
          <t>Falk_T10_Grid</t>
        </is>
      </c>
      <c r="K27" s="101" t="n">
        <v>99104482</v>
      </c>
      <c r="L27" s="86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 s="13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76" t="inlineStr">
        <is>
          <t>Woods_Spacer</t>
        </is>
      </c>
      <c r="K28" s="101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 s="13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76" t="inlineStr">
        <is>
          <t>Falk_Spacer</t>
        </is>
      </c>
      <c r="K29" s="101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 s="13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76" t="inlineStr">
        <is>
          <t>Woods_Sureflex</t>
        </is>
      </c>
      <c r="K30" s="101" t="n">
        <v>99104482</v>
      </c>
      <c r="L30" s="86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 s="13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76" t="inlineStr">
        <is>
          <t>Falk_T10_Grid</t>
        </is>
      </c>
      <c r="K31" s="101" t="n">
        <v>99104482</v>
      </c>
      <c r="L31" s="86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 s="13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76" t="inlineStr">
        <is>
          <t>Woods_Spacer</t>
        </is>
      </c>
      <c r="K32" s="101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 s="13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76" t="inlineStr">
        <is>
          <t>Falk_Spacer</t>
        </is>
      </c>
      <c r="K33" s="101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 s="13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76" t="inlineStr">
        <is>
          <t>Woods_Sureflex</t>
        </is>
      </c>
      <c r="K34" s="101" t="n">
        <v>99104505</v>
      </c>
      <c r="L34" s="86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 s="13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76" t="inlineStr">
        <is>
          <t>Falk_T10_Grid</t>
        </is>
      </c>
      <c r="K35" s="101" t="n">
        <v>99104505</v>
      </c>
      <c r="L35" s="86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 s="13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76" t="inlineStr">
        <is>
          <t>Woods_Spacer</t>
        </is>
      </c>
      <c r="K36" s="101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 s="13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76" t="inlineStr">
        <is>
          <t>Falk_Spacer</t>
        </is>
      </c>
      <c r="K37" s="101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 s="13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76" t="inlineStr">
        <is>
          <t>Woods_Sureflex</t>
        </is>
      </c>
      <c r="K38" s="101" t="n">
        <v>99104508</v>
      </c>
      <c r="L38" s="86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 s="13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76" t="inlineStr">
        <is>
          <t>Falk_T10_Grid</t>
        </is>
      </c>
      <c r="K39" s="101" t="n">
        <v>99104508</v>
      </c>
      <c r="L39" s="86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 s="13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76" t="inlineStr">
        <is>
          <t>Woods_Spacer</t>
        </is>
      </c>
      <c r="K40" s="101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 s="13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76" t="inlineStr">
        <is>
          <t>Falk_Spacer</t>
        </is>
      </c>
      <c r="K41" s="101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 s="13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76" t="inlineStr">
        <is>
          <t>Woods_Sureflex</t>
        </is>
      </c>
      <c r="K42" s="103" t="n">
        <v>99104525</v>
      </c>
      <c r="L42" s="103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 s="13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76" t="inlineStr">
        <is>
          <t>Falk_T10_Grid</t>
        </is>
      </c>
      <c r="K43" s="103" t="n">
        <v>99104525</v>
      </c>
      <c r="L43" s="103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 s="13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76" t="inlineStr">
        <is>
          <t>Woods_Spacer</t>
        </is>
      </c>
      <c r="K44" s="101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 s="13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76" t="inlineStr">
        <is>
          <t>Falk_Spacer</t>
        </is>
      </c>
      <c r="K45" s="101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 s="13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76" t="inlineStr">
        <is>
          <t>Woods_Sureflex</t>
        </is>
      </c>
      <c r="K46" s="103" t="n">
        <v>99104527</v>
      </c>
      <c r="L46" s="103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 s="13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76" t="inlineStr">
        <is>
          <t>Falk_T10_Grid</t>
        </is>
      </c>
      <c r="K47" s="103" t="n">
        <v>99104527</v>
      </c>
      <c r="L47" s="103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 s="13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76" t="inlineStr">
        <is>
          <t>Woods_Spacer</t>
        </is>
      </c>
      <c r="K48" s="101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 s="13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76" t="inlineStr">
        <is>
          <t>Falk_Spacer</t>
        </is>
      </c>
      <c r="K49" s="101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 s="13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76" t="inlineStr">
        <is>
          <t>Woods_Sureflex</t>
        </is>
      </c>
      <c r="K50" s="101" t="n">
        <v>99104529</v>
      </c>
      <c r="L50" s="86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 s="13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76" t="inlineStr">
        <is>
          <t>Falk_T10_Grid</t>
        </is>
      </c>
      <c r="K51" s="101" t="n">
        <v>99104529</v>
      </c>
      <c r="L51" s="86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 s="13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76" t="inlineStr">
        <is>
          <t>Woods_Spacer</t>
        </is>
      </c>
      <c r="K52" s="101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 s="13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76" t="inlineStr">
        <is>
          <t>Falk_Spacer</t>
        </is>
      </c>
      <c r="K53" s="101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 s="13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76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 s="13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76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 s="13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76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 s="13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76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 s="13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76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 s="13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76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 s="13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76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 s="13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76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 s="13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76" t="inlineStr">
        <is>
          <t>Woods_Sureflex</t>
        </is>
      </c>
      <c r="K62" s="103" t="n">
        <v>99104526</v>
      </c>
      <c r="L62" s="103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 s="13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76" t="inlineStr">
        <is>
          <t>Falk_T10_Grid</t>
        </is>
      </c>
      <c r="K63" s="103" t="n">
        <v>99104526</v>
      </c>
      <c r="L63" s="103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 s="13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76" t="inlineStr">
        <is>
          <t>Woods_Spacer</t>
        </is>
      </c>
      <c r="K64" s="101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 s="13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76" t="inlineStr">
        <is>
          <t>Falk_Spacer</t>
        </is>
      </c>
      <c r="K65" s="101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 s="13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76" t="inlineStr">
        <is>
          <t>Woods_Sureflex</t>
        </is>
      </c>
      <c r="K66" s="101" t="n">
        <v>99104528</v>
      </c>
      <c r="L66" s="86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 s="13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76" t="inlineStr">
        <is>
          <t>Falk_T10_Grid</t>
        </is>
      </c>
      <c r="K67" s="101" t="n">
        <v>99104528</v>
      </c>
      <c r="L67" s="86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 s="13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76" t="inlineStr">
        <is>
          <t>Woods_Spacer</t>
        </is>
      </c>
      <c r="K68" s="101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 s="13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76" t="inlineStr">
        <is>
          <t>Falk_Spacer</t>
        </is>
      </c>
      <c r="K69" s="101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 s="13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76" t="inlineStr">
        <is>
          <t>Woods_Sureflex</t>
        </is>
      </c>
      <c r="K70" s="101" t="n">
        <v>99104530</v>
      </c>
      <c r="L70" s="86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 s="13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76" t="inlineStr">
        <is>
          <t>Falk_T10_Grid</t>
        </is>
      </c>
      <c r="K71" s="101" t="n">
        <v>99104530</v>
      </c>
      <c r="L71" s="86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 s="13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76" t="inlineStr">
        <is>
          <t>Woods_Spacer</t>
        </is>
      </c>
      <c r="K72" s="101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 s="13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76" t="inlineStr">
        <is>
          <t>Falk_Spacer</t>
        </is>
      </c>
      <c r="K73" s="101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 s="13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76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76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 s="13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76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76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 s="13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76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76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 s="13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76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76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 s="13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76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76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 s="13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76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76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 s="13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76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76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 s="13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76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76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 s="13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76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76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 s="13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76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76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 s="13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76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76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 s="13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76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76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 s="13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76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76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 s="13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76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76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 s="13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76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76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 s="13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76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76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 s="13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76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76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 s="13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76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76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 s="13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76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76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 s="13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76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76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 s="13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76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76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 s="13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76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76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 s="13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76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76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 s="13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76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76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 s="13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76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76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 s="13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76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76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 s="13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76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76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 s="13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76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76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 s="13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76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76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 s="13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76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76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 s="13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76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76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 s="13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76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76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 s="13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76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76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 s="13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76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76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 s="13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76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76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 s="13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76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76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 s="13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76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76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 s="13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76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76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 s="13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76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76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 s="13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76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76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 s="13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76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76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 s="13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76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76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 s="13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76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76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 s="13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76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76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 s="131">
      <c r="A118" s="22" t="n"/>
      <c r="B118" t="inlineStr">
        <is>
          <t>Price_BOM_L_Baseplates_112</t>
        </is>
      </c>
      <c r="C118" s="2" t="inlineStr">
        <is>
          <t>:80155-LF:</t>
        </is>
      </c>
      <c r="D118" s="76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76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 s="131">
      <c r="A119" s="22" t="n"/>
      <c r="B119" t="inlineStr">
        <is>
          <t>Price_BOM_L_Baseplates_113</t>
        </is>
      </c>
      <c r="C119" s="2" t="inlineStr">
        <is>
          <t>:80155-LF:</t>
        </is>
      </c>
      <c r="D119" s="76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76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 s="131">
      <c r="A120" s="22" t="n"/>
      <c r="B120" t="inlineStr">
        <is>
          <t>Price_BOM_L_Baseplates_114</t>
        </is>
      </c>
      <c r="C120" s="2" t="inlineStr">
        <is>
          <t>:80155-LF:</t>
        </is>
      </c>
      <c r="D120" s="76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76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 s="131">
      <c r="A121" s="22" t="n"/>
      <c r="B121" t="inlineStr">
        <is>
          <t>Price_BOM_L_Baseplates_115</t>
        </is>
      </c>
      <c r="C121" s="2" t="inlineStr">
        <is>
          <t>:80155-LF:</t>
        </is>
      </c>
      <c r="D121" s="76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76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 s="131">
      <c r="A122" s="22" t="n"/>
      <c r="B122" t="inlineStr">
        <is>
          <t>Price_BOM_L_Baseplates_116</t>
        </is>
      </c>
      <c r="C122" s="2" t="inlineStr">
        <is>
          <t>:80155-LF:</t>
        </is>
      </c>
      <c r="D122" s="76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76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 s="131">
      <c r="A123" s="22" t="n"/>
      <c r="B123" t="inlineStr">
        <is>
          <t>Price_BOM_L_Baseplates_117</t>
        </is>
      </c>
      <c r="C123" s="2" t="inlineStr">
        <is>
          <t>:80155-LF:</t>
        </is>
      </c>
      <c r="D123" s="76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76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 s="131">
      <c r="A124" s="22" t="n"/>
      <c r="B124" t="inlineStr">
        <is>
          <t>Price_BOM_L_Baseplates_118</t>
        </is>
      </c>
      <c r="C124" s="2" t="inlineStr">
        <is>
          <t>:80155-LF:</t>
        </is>
      </c>
      <c r="D124" s="76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76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 s="131">
      <c r="A125" s="22" t="n"/>
      <c r="B125" t="inlineStr">
        <is>
          <t>Price_BOM_L_Baseplates_119</t>
        </is>
      </c>
      <c r="C125" s="2" t="inlineStr">
        <is>
          <t>:80155-LF:</t>
        </is>
      </c>
      <c r="D125" s="76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76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 s="131">
      <c r="A126" s="22" t="n"/>
      <c r="B126" t="inlineStr">
        <is>
          <t>Price_BOM_L_Baseplates_120</t>
        </is>
      </c>
      <c r="C126" s="2" t="inlineStr">
        <is>
          <t>:80155-LF:</t>
        </is>
      </c>
      <c r="D126" s="76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76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 s="131">
      <c r="A127" s="22" t="n"/>
      <c r="B127" t="inlineStr">
        <is>
          <t>Price_BOM_L_Baseplates_121</t>
        </is>
      </c>
      <c r="C127" s="2" t="inlineStr">
        <is>
          <t>:80155-LF:</t>
        </is>
      </c>
      <c r="D127" s="76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76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 s="131">
      <c r="A128" s="22" t="n"/>
      <c r="B128" t="inlineStr">
        <is>
          <t>Price_BOM_L_Baseplates_122</t>
        </is>
      </c>
      <c r="C128" s="2" t="inlineStr">
        <is>
          <t>:80155-LF:</t>
        </is>
      </c>
      <c r="D128" s="76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76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 s="131">
      <c r="A129" s="22" t="n"/>
      <c r="B129" t="inlineStr">
        <is>
          <t>Price_BOM_L_Baseplates_123</t>
        </is>
      </c>
      <c r="C129" s="2" t="inlineStr">
        <is>
          <t>:80155-LF:</t>
        </is>
      </c>
      <c r="D129" s="76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76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 s="131">
      <c r="A130" s="22" t="n"/>
      <c r="B130" t="inlineStr">
        <is>
          <t>Price_BOM_L_Baseplates_124</t>
        </is>
      </c>
      <c r="C130" s="2" t="inlineStr">
        <is>
          <t>:80155-LF:</t>
        </is>
      </c>
      <c r="D130" s="76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76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 s="131">
      <c r="A131" s="22" t="n"/>
      <c r="B131" t="inlineStr">
        <is>
          <t>Price_BOM_L_Baseplates_125</t>
        </is>
      </c>
      <c r="C131" s="2" t="inlineStr">
        <is>
          <t>:80155-LF:</t>
        </is>
      </c>
      <c r="D131" s="76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76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 s="131">
      <c r="A132" s="22" t="n"/>
      <c r="B132" t="inlineStr">
        <is>
          <t>Price_BOM_L_Baseplates_126</t>
        </is>
      </c>
      <c r="C132" s="2" t="inlineStr">
        <is>
          <t>:80155-LF:</t>
        </is>
      </c>
      <c r="D132" s="76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76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 s="131">
      <c r="A133" s="22" t="n"/>
      <c r="B133" t="inlineStr">
        <is>
          <t>Price_BOM_L_Baseplates_127</t>
        </is>
      </c>
      <c r="C133" s="2" t="inlineStr">
        <is>
          <t>:80155-LF:</t>
        </is>
      </c>
      <c r="D133" s="76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76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 s="13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76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 s="13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76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 s="13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76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 s="13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76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 s="13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76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 s="13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76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 s="13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76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 s="13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76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 s="13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76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 s="13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76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 s="13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76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 s="13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76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 s="13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76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 s="13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76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 s="13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76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 s="13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76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 s="13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76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 s="13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76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 s="13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76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 s="13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76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 s="13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76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 s="13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76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 s="13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76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 s="13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76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 s="13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76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 s="13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76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 s="13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76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 s="13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76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 s="13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76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 s="13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76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 s="13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76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 s="13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76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 s="13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76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 s="13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76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 s="13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76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 s="13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76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 s="131">
      <c r="A170" s="22" t="n"/>
      <c r="B170" t="inlineStr">
        <is>
          <t>Price_BOM_L_Baseplates_164</t>
        </is>
      </c>
      <c r="C170" s="2" t="inlineStr">
        <is>
          <t>:10153-LF:</t>
        </is>
      </c>
      <c r="D170" s="76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76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 s="131">
      <c r="A171" s="22" t="n"/>
      <c r="B171" t="inlineStr">
        <is>
          <t>Price_BOM_L_Baseplates_165</t>
        </is>
      </c>
      <c r="C171" s="2" t="inlineStr">
        <is>
          <t>:10153-LF:</t>
        </is>
      </c>
      <c r="D171" s="76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76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 s="131">
      <c r="A172" s="22" t="n"/>
      <c r="B172" t="inlineStr">
        <is>
          <t>Price_BOM_L_Baseplates_166</t>
        </is>
      </c>
      <c r="C172" s="2" t="inlineStr">
        <is>
          <t>:10153-LF:</t>
        </is>
      </c>
      <c r="D172" s="76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76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 s="131">
      <c r="A173" s="22" t="n"/>
      <c r="B173" t="inlineStr">
        <is>
          <t>Price_BOM_L_Baseplates_167</t>
        </is>
      </c>
      <c r="C173" s="2" t="inlineStr">
        <is>
          <t>:10153-LF:</t>
        </is>
      </c>
      <c r="D173" s="76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76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 s="131">
      <c r="A174" s="22" t="n"/>
      <c r="B174" t="inlineStr">
        <is>
          <t>Price_BOM_L_Baseplates_168</t>
        </is>
      </c>
      <c r="C174" s="2" t="inlineStr">
        <is>
          <t>:10153-LF:</t>
        </is>
      </c>
      <c r="D174" s="76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76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 s="131">
      <c r="A175" s="22" t="n"/>
      <c r="B175" t="inlineStr">
        <is>
          <t>Price_BOM_L_Baseplates_169</t>
        </is>
      </c>
      <c r="C175" s="2" t="inlineStr">
        <is>
          <t>:10153-LF:</t>
        </is>
      </c>
      <c r="D175" s="76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76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 s="131">
      <c r="A176" s="22" t="n"/>
      <c r="B176" t="inlineStr">
        <is>
          <t>Price_BOM_L_Baseplates_170</t>
        </is>
      </c>
      <c r="C176" s="2" t="inlineStr">
        <is>
          <t>:10153-LF:</t>
        </is>
      </c>
      <c r="D176" s="76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76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 s="131">
      <c r="A177" s="22" t="n"/>
      <c r="B177" t="inlineStr">
        <is>
          <t>Price_BOM_L_Baseplates_171</t>
        </is>
      </c>
      <c r="C177" s="2" t="inlineStr">
        <is>
          <t>:10153-LF:</t>
        </is>
      </c>
      <c r="D177" s="76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76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 s="131">
      <c r="A178" s="22" t="n"/>
      <c r="B178" t="inlineStr">
        <is>
          <t>Price_BOM_L_Baseplates_172</t>
        </is>
      </c>
      <c r="C178" s="2" t="inlineStr">
        <is>
          <t>:10153-LF:</t>
        </is>
      </c>
      <c r="D178" s="76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76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 s="131">
      <c r="A179" s="22" t="n"/>
      <c r="B179" t="inlineStr">
        <is>
          <t>Price_BOM_L_Baseplates_173</t>
        </is>
      </c>
      <c r="C179" s="2" t="inlineStr">
        <is>
          <t>:10153-LF:</t>
        </is>
      </c>
      <c r="D179" s="76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76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 s="131">
      <c r="A180" s="22" t="n"/>
      <c r="B180" t="inlineStr">
        <is>
          <t>Price_BOM_L_Baseplates_174</t>
        </is>
      </c>
      <c r="C180" s="2" t="inlineStr">
        <is>
          <t>:10153-LF:</t>
        </is>
      </c>
      <c r="D180" s="76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76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 s="131">
      <c r="A181" s="22" t="n"/>
      <c r="B181" t="inlineStr">
        <is>
          <t>Price_BOM_L_Baseplates_175</t>
        </is>
      </c>
      <c r="C181" s="2" t="inlineStr">
        <is>
          <t>:10153-LF:</t>
        </is>
      </c>
      <c r="D181" s="76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76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 s="131">
      <c r="A182" s="22" t="n"/>
      <c r="B182" t="inlineStr">
        <is>
          <t>Price_BOM_L_Baseplates_176</t>
        </is>
      </c>
      <c r="C182" s="2" t="inlineStr">
        <is>
          <t>:10153-LF:</t>
        </is>
      </c>
      <c r="D182" s="76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76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 s="131">
      <c r="A183" s="22" t="n"/>
      <c r="B183" t="inlineStr">
        <is>
          <t>Price_BOM_L_Baseplates_177</t>
        </is>
      </c>
      <c r="C183" s="2" t="inlineStr">
        <is>
          <t>:10153-LF:</t>
        </is>
      </c>
      <c r="D183" s="76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76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 s="131">
      <c r="A184" s="22" t="n"/>
      <c r="B184" t="inlineStr">
        <is>
          <t>Price_BOM_L_Baseplates_178</t>
        </is>
      </c>
      <c r="C184" s="2" t="inlineStr">
        <is>
          <t>:10153-LF:</t>
        </is>
      </c>
      <c r="D184" s="76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76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 s="131">
      <c r="A185" s="22" t="n"/>
      <c r="B185" t="inlineStr">
        <is>
          <t>Price_BOM_L_Baseplates_179</t>
        </is>
      </c>
      <c r="C185" s="2" t="inlineStr">
        <is>
          <t>:10153-LF:</t>
        </is>
      </c>
      <c r="D185" s="76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76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 s="131">
      <c r="A186" s="22" t="n"/>
      <c r="B186" t="inlineStr">
        <is>
          <t>Price_BOM_L_Baseplates_180</t>
        </is>
      </c>
      <c r="C186" s="2" t="inlineStr">
        <is>
          <t>:10153-LF:</t>
        </is>
      </c>
      <c r="D186" s="76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76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 s="131">
      <c r="A187" s="22" t="n"/>
      <c r="B187" t="inlineStr">
        <is>
          <t>Price_BOM_L_Baseplates_181</t>
        </is>
      </c>
      <c r="C187" s="2" t="inlineStr">
        <is>
          <t>:10153-LF:</t>
        </is>
      </c>
      <c r="D187" s="76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76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 s="131">
      <c r="A188" s="22" t="n"/>
      <c r="B188" t="inlineStr">
        <is>
          <t>Price_BOM_L_Baseplates_182</t>
        </is>
      </c>
      <c r="C188" s="2" t="inlineStr">
        <is>
          <t>:10153-LF:</t>
        </is>
      </c>
      <c r="D188" s="76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76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 s="131">
      <c r="A189" s="22" t="n"/>
      <c r="B189" t="inlineStr">
        <is>
          <t>Price_BOM_L_Baseplates_183</t>
        </is>
      </c>
      <c r="C189" s="2" t="inlineStr">
        <is>
          <t>:10153-LF:</t>
        </is>
      </c>
      <c r="D189" s="76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76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 s="13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76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 s="13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76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 s="13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76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 s="13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76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 s="13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76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 s="13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76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 s="13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76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 s="13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76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 s="13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76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 s="13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76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 s="13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76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 s="13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76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 s="13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76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 s="13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76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 s="13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76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 s="13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76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 s="13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76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 s="13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76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 s="13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76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 s="13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76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 s="13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76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 s="13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76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 s="13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76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 s="13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76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 s="13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76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 s="13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76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 s="13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76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 s="13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76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 s="13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76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 s="13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76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 s="13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76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 s="13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76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 s="131">
      <c r="A222" s="22" t="n"/>
      <c r="B222" t="inlineStr">
        <is>
          <t>Price_BOM_L_Baseplates_216</t>
        </is>
      </c>
      <c r="C222" t="inlineStr">
        <is>
          <t>:50123-LF:</t>
        </is>
      </c>
      <c r="D222" s="76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76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 s="131">
      <c r="A223" s="22" t="n"/>
      <c r="B223" t="inlineStr">
        <is>
          <t>Price_BOM_L_Baseplates_217</t>
        </is>
      </c>
      <c r="C223" t="inlineStr">
        <is>
          <t>:50123-LF:</t>
        </is>
      </c>
      <c r="D223" s="76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76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 s="131">
      <c r="A224" s="22" t="n"/>
      <c r="B224" t="inlineStr">
        <is>
          <t>Price_BOM_L_Baseplates_218</t>
        </is>
      </c>
      <c r="C224" t="inlineStr">
        <is>
          <t>:50123-LF:</t>
        </is>
      </c>
      <c r="D224" s="76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76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 s="131">
      <c r="A225" s="22" t="n"/>
      <c r="B225" t="inlineStr">
        <is>
          <t>Price_BOM_L_Baseplates_219</t>
        </is>
      </c>
      <c r="C225" t="inlineStr">
        <is>
          <t>:50123-LF:</t>
        </is>
      </c>
      <c r="D225" s="76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76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 s="131">
      <c r="A226" s="22" t="n"/>
      <c r="B226" t="inlineStr">
        <is>
          <t>Price_BOM_L_Baseplates_220</t>
        </is>
      </c>
      <c r="C226" t="inlineStr">
        <is>
          <t>:50123-LF:</t>
        </is>
      </c>
      <c r="D226" s="76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76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 s="131">
      <c r="A227" s="22" t="n"/>
      <c r="B227" t="inlineStr">
        <is>
          <t>Price_BOM_L_Baseplates_221</t>
        </is>
      </c>
      <c r="C227" t="inlineStr">
        <is>
          <t>:50123-LF:</t>
        </is>
      </c>
      <c r="D227" s="76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76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 s="131">
      <c r="A228" s="22" t="n"/>
      <c r="B228" t="inlineStr">
        <is>
          <t>Price_BOM_L_Baseplates_222</t>
        </is>
      </c>
      <c r="C228" t="inlineStr">
        <is>
          <t>:50123-LF:</t>
        </is>
      </c>
      <c r="D228" s="76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76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 s="131">
      <c r="A229" s="22" t="n"/>
      <c r="B229" t="inlineStr">
        <is>
          <t>Price_BOM_L_Baseplates_223</t>
        </is>
      </c>
      <c r="C229" t="inlineStr">
        <is>
          <t>:50123-LF:</t>
        </is>
      </c>
      <c r="D229" s="76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76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 s="131">
      <c r="A230" s="22" t="n"/>
      <c r="B230" t="inlineStr">
        <is>
          <t>Price_BOM_L_Baseplates_224</t>
        </is>
      </c>
      <c r="C230" t="inlineStr">
        <is>
          <t>:50123-LF:</t>
        </is>
      </c>
      <c r="D230" s="76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76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 s="131">
      <c r="A231" s="22" t="n"/>
      <c r="B231" t="inlineStr">
        <is>
          <t>Price_BOM_L_Baseplates_225</t>
        </is>
      </c>
      <c r="C231" t="inlineStr">
        <is>
          <t>:50123-LF:</t>
        </is>
      </c>
      <c r="D231" s="76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76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 s="131">
      <c r="A232" s="22" t="n"/>
      <c r="B232" t="inlineStr">
        <is>
          <t>Price_BOM_L_Baseplates_226</t>
        </is>
      </c>
      <c r="C232" t="inlineStr">
        <is>
          <t>:50123-LF:</t>
        </is>
      </c>
      <c r="D232" s="76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76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 s="131">
      <c r="A233" s="22" t="n"/>
      <c r="B233" t="inlineStr">
        <is>
          <t>Price_BOM_L_Baseplates_227</t>
        </is>
      </c>
      <c r="C233" t="inlineStr">
        <is>
          <t>:50123-LF:</t>
        </is>
      </c>
      <c r="D233" s="76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76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 s="131">
      <c r="A234" s="22" t="n"/>
      <c r="B234" t="inlineStr">
        <is>
          <t>Price_BOM_L_Baseplates_228</t>
        </is>
      </c>
      <c r="C234" t="inlineStr">
        <is>
          <t>:50123-LF:</t>
        </is>
      </c>
      <c r="D234" s="76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76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 s="131">
      <c r="A235" s="22" t="n"/>
      <c r="B235" t="inlineStr">
        <is>
          <t>Price_BOM_L_Baseplates_229</t>
        </is>
      </c>
      <c r="C235" t="inlineStr">
        <is>
          <t>:50123-LF:</t>
        </is>
      </c>
      <c r="D235" s="76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76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 s="131">
      <c r="A236" s="22" t="n"/>
      <c r="B236" t="inlineStr">
        <is>
          <t>Price_BOM_L_Baseplates_230</t>
        </is>
      </c>
      <c r="C236" t="inlineStr">
        <is>
          <t>:50123-LF:</t>
        </is>
      </c>
      <c r="D236" s="76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76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 s="13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76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 s="13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76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 s="13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76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 s="13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76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 s="13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76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 s="13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76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 s="13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76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 s="13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76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 s="13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76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 s="13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76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 s="13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76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 s="13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76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 s="13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76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 s="13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76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 s="13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76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 s="13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76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 s="13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76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 s="13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76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 s="13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76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 s="13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76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 s="13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76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 s="13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76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 s="13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76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 s="13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76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 s="13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76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 s="13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76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 s="13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76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 s="13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76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 s="13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76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 s="13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76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 s="13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76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 s="13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76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 s="13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76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 s="13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76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 s="13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76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 s="13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76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 s="13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76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 s="13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76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 s="13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76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 s="13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76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 s="13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76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 s="13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76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 s="13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76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 s="13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76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 s="13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76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 s="13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76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 s="13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76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 s="13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76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 s="13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76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 s="13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76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 s="13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76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 s="13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76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 s="13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76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 s="13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76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 s="13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76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 s="13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76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 s="13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76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 s="13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76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 s="13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76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 s="13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76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 s="13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76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 s="13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76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 s="13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76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 s="13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76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 s="13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76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 s="13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76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 s="13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76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 s="13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76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 s="13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76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 s="13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76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 s="13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76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 s="13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76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 s="13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76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 s="13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76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 s="13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76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 s="13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76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 s="13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76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 s="13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76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 s="13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76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 s="13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76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 s="13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76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 s="13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76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 s="13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76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 s="13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76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 s="13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76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 s="13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76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 s="13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76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 s="13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76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 s="13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76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 s="13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76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 s="13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76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 s="13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76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 s="13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76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 s="13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76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 s="13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76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 s="13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76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 s="13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76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 s="13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76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 s="13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76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 s="13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76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 s="13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76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 s="13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76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 s="13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76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 s="13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76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 s="13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76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 s="13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76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 s="13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76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 s="13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76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 s="13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76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 s="13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76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 s="13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76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 s="13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76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 s="13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76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 s="13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76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 s="13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76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 s="13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76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 s="13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76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 s="13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76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 s="13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76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 s="13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76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 s="13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76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 s="13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76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 s="13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76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 s="13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76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 s="13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76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 s="13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76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 s="13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76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 s="13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76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 s="13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76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 s="13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76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 s="13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76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 s="13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76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 s="13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76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 s="13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76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 s="13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76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 s="13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76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 s="13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76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 s="13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76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 s="13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76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 s="13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76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 s="13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76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 s="13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76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 s="13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76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 s="13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76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 s="13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76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 s="13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76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 s="13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76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 s="13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76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 s="13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76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 s="13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76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 s="13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76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 s="13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76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 s="13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76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 s="13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76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 s="13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76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 s="13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76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 s="13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76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 s="13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76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 s="13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76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 s="13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76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 s="13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76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 s="13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76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 s="13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76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 s="13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76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 s="13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76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 s="13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76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 s="13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76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 s="13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76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 s="13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76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 s="13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76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 s="13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76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 s="13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76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 s="13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76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 s="13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76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 s="13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76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 s="13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76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 s="13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76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 s="13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76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 s="13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76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 s="13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76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 s="13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76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 s="13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76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 s="13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76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 s="13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76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 s="13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76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 s="13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76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 s="13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76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 s="13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76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 s="13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76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 s="13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76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 s="13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76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 s="13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76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 s="13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76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 s="13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76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 s="13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76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 s="13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76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 s="13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76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 s="13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76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 s="13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76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 s="13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76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 s="13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76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 s="13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76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 s="13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76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 s="13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76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 s="13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76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 s="13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76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 s="13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76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 s="13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76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 s="13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76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 s="13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76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 s="13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76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 s="13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76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 s="13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76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 s="13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76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 s="13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76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 s="13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76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 s="13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76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 s="13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76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 s="13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76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 s="13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76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 s="13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76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 s="13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76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 s="13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76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 s="13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76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 s="13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76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 s="13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76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 s="13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76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 s="13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76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 s="13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76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76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 s="13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76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76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 s="13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76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76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 s="13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76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76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 s="13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76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76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 s="13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76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76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 s="13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76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76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 s="13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76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76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 s="13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76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76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 s="13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76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76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 s="13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76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76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 s="13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76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76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 s="13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76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76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 s="13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76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76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 s="13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76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76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 s="13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76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76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 s="13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76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76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 s="13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76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76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 s="13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76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76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 s="13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76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76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 s="13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76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76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 s="13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76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76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 s="13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76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76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 s="13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76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76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 s="13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76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76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 s="13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76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76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 s="13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76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76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 s="13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76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76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 s="13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76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76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 s="13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76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76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 s="13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76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76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 s="13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76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76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 s="13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76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76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 s="13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76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76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 s="13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76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76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 s="13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76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76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 s="13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76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76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 s="13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76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76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 s="13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76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76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 s="13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76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76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 s="13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76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76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 s="13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76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76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 s="13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76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76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 s="13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76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76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 s="131">
      <c r="A509" s="22" t="n"/>
      <c r="B509" t="inlineStr">
        <is>
          <t>Price_BOM_L_Baseplates_503</t>
        </is>
      </c>
      <c r="C509" t="inlineStr">
        <is>
          <t>:60123-LF:</t>
        </is>
      </c>
      <c r="D509" s="76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76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 s="131">
      <c r="A510" s="22" t="n"/>
      <c r="B510" t="inlineStr">
        <is>
          <t>Price_BOM_L_Baseplates_504</t>
        </is>
      </c>
      <c r="C510" t="inlineStr">
        <is>
          <t>:60123-LF:</t>
        </is>
      </c>
      <c r="D510" s="76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76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 s="131">
      <c r="A511" s="22" t="n"/>
      <c r="B511" t="inlineStr">
        <is>
          <t>Price_BOM_L_Baseplates_505</t>
        </is>
      </c>
      <c r="C511" t="inlineStr">
        <is>
          <t>:60123-LF:</t>
        </is>
      </c>
      <c r="D511" s="76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76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 s="131">
      <c r="A512" s="22" t="n"/>
      <c r="B512" t="inlineStr">
        <is>
          <t>Price_BOM_L_Baseplates_506</t>
        </is>
      </c>
      <c r="C512" t="inlineStr">
        <is>
          <t>:60123-LF:</t>
        </is>
      </c>
      <c r="D512" s="76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76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 s="131">
      <c r="A513" s="22" t="n"/>
      <c r="B513" t="inlineStr">
        <is>
          <t>Price_BOM_L_Baseplates_507</t>
        </is>
      </c>
      <c r="C513" t="inlineStr">
        <is>
          <t>:60123-LF:</t>
        </is>
      </c>
      <c r="D513" s="76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76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 s="131">
      <c r="A514" s="22" t="n"/>
      <c r="B514" t="inlineStr">
        <is>
          <t>Price_BOM_L_Baseplates_508</t>
        </is>
      </c>
      <c r="C514" t="inlineStr">
        <is>
          <t>:60123-LF:</t>
        </is>
      </c>
      <c r="D514" s="76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76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 s="131">
      <c r="A515" s="22" t="n"/>
      <c r="B515" t="inlineStr">
        <is>
          <t>Price_BOM_L_Baseplates_509</t>
        </is>
      </c>
      <c r="C515" t="inlineStr">
        <is>
          <t>:60123-LF:</t>
        </is>
      </c>
      <c r="D515" s="76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76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 s="131">
      <c r="A516" s="22" t="n"/>
      <c r="B516" t="inlineStr">
        <is>
          <t>Price_BOM_L_Baseplates_510</t>
        </is>
      </c>
      <c r="C516" t="inlineStr">
        <is>
          <t>:60123-LF:</t>
        </is>
      </c>
      <c r="D516" s="76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76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 s="131">
      <c r="A517" s="22" t="n"/>
      <c r="B517" t="inlineStr">
        <is>
          <t>Price_BOM_L_Baseplates_511</t>
        </is>
      </c>
      <c r="C517" t="inlineStr">
        <is>
          <t>:60123-LF:</t>
        </is>
      </c>
      <c r="D517" s="76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76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 s="131">
      <c r="A518" s="22" t="n"/>
      <c r="B518" t="inlineStr">
        <is>
          <t>Price_BOM_L_Baseplates_512</t>
        </is>
      </c>
      <c r="C518" t="inlineStr">
        <is>
          <t>:60123-LF:</t>
        </is>
      </c>
      <c r="D518" s="76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76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 s="131">
      <c r="A519" s="22" t="n"/>
      <c r="B519" t="inlineStr">
        <is>
          <t>Price_BOM_L_Baseplates_513</t>
        </is>
      </c>
      <c r="C519" t="inlineStr">
        <is>
          <t>:60123-LF:</t>
        </is>
      </c>
      <c r="D519" s="76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76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 s="131">
      <c r="A520" s="22" t="n"/>
      <c r="B520" t="inlineStr">
        <is>
          <t>Price_BOM_L_Baseplates_514</t>
        </is>
      </c>
      <c r="C520" t="inlineStr">
        <is>
          <t>:60123-LF:</t>
        </is>
      </c>
      <c r="D520" s="76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76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 s="131">
      <c r="A521" s="22" t="n"/>
      <c r="B521" t="inlineStr">
        <is>
          <t>Price_BOM_L_Baseplates_515</t>
        </is>
      </c>
      <c r="C521" t="inlineStr">
        <is>
          <t>:60123-LF:</t>
        </is>
      </c>
      <c r="D521" s="76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76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 s="131">
      <c r="A522" s="22" t="n"/>
      <c r="B522" t="inlineStr">
        <is>
          <t>Price_BOM_L_Baseplates_516</t>
        </is>
      </c>
      <c r="C522" t="inlineStr">
        <is>
          <t>:60123-LF:</t>
        </is>
      </c>
      <c r="D522" s="76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76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 s="131">
      <c r="A523" s="22" t="n"/>
      <c r="B523" t="inlineStr">
        <is>
          <t>Price_BOM_L_Baseplates_517</t>
        </is>
      </c>
      <c r="C523" t="inlineStr">
        <is>
          <t>:60123-LF:</t>
        </is>
      </c>
      <c r="D523" s="76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76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 s="131">
      <c r="A524" s="22" t="n"/>
      <c r="B524" t="inlineStr">
        <is>
          <t>Price_BOM_L_Baseplates_518</t>
        </is>
      </c>
      <c r="C524" t="inlineStr">
        <is>
          <t>:60123-LF:</t>
        </is>
      </c>
      <c r="D524" s="76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76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 s="131">
      <c r="A525" s="22" t="n"/>
      <c r="B525" t="inlineStr">
        <is>
          <t>Price_BOM_L_Baseplates_519</t>
        </is>
      </c>
      <c r="C525" t="inlineStr">
        <is>
          <t>:60123-LF:</t>
        </is>
      </c>
      <c r="D525" s="76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76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 s="131">
      <c r="A526" s="22" t="n"/>
      <c r="B526" t="inlineStr">
        <is>
          <t>Price_BOM_L_Baseplates_520</t>
        </is>
      </c>
      <c r="C526" t="inlineStr">
        <is>
          <t>:60123-LF:</t>
        </is>
      </c>
      <c r="D526" s="76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76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 s="131">
      <c r="A527" s="22" t="n"/>
      <c r="B527" t="inlineStr">
        <is>
          <t>Price_BOM_L_Baseplates_521</t>
        </is>
      </c>
      <c r="C527" t="inlineStr">
        <is>
          <t>:60123-LF:</t>
        </is>
      </c>
      <c r="D527" s="76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76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 s="131">
      <c r="A528" s="22" t="n"/>
      <c r="B528" t="inlineStr">
        <is>
          <t>Price_BOM_L_Baseplates_522</t>
        </is>
      </c>
      <c r="C528" t="inlineStr">
        <is>
          <t>:60123-LF:</t>
        </is>
      </c>
      <c r="D528" s="76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76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 s="13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76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76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 s="13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76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76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 s="13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76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76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 s="13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76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76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 s="13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76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76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 s="13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76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76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 s="13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76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76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 s="13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76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76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 s="13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76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76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 s="13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76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76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 s="13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76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76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 s="13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76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76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 s="13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76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76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 s="13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76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76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 s="13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76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76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 s="13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76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76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 s="13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76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76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 s="13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76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76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 s="13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76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76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 s="13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76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76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 s="13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76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76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 s="13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76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76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 s="13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76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76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 s="13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76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76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 s="13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76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76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 s="13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76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76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 s="13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76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76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 s="13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76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76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 s="13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76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76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 s="13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76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76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 s="13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76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76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 s="13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76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76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 s="13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76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76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 s="13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76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76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 s="13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76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76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 s="13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76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76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5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5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5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5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5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5" t="inlineStr">
        <is>
          <t>:284JM:286JM:</t>
        </is>
      </c>
      <c r="I575" t="n">
        <v>0</v>
      </c>
      <c r="K575" s="109" t="inlineStr">
        <is>
          <t>91866593</t>
        </is>
      </c>
      <c r="L575" s="34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5" t="inlineStr">
        <is>
          <t>:254JM:256JM:</t>
        </is>
      </c>
      <c r="I576" t="n">
        <v>0</v>
      </c>
      <c r="K576" s="109" t="inlineStr">
        <is>
          <t>91866583</t>
        </is>
      </c>
      <c r="L576" s="34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5" t="inlineStr">
        <is>
          <t>:284JM:286JM:</t>
        </is>
      </c>
      <c r="I577" t="n">
        <v>0</v>
      </c>
      <c r="K577" s="109" t="inlineStr">
        <is>
          <t>91866586</t>
        </is>
      </c>
      <c r="L577" s="34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5" t="inlineStr">
        <is>
          <t>:254JM:256JM:</t>
        </is>
      </c>
      <c r="I578" t="n">
        <v>0</v>
      </c>
      <c r="K578" s="109" t="inlineStr">
        <is>
          <t>91866590</t>
        </is>
      </c>
      <c r="L578" s="34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5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5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5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5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5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5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5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5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5" t="inlineStr">
        <is>
          <t>:324JM:326JM:324JP:326JP:</t>
        </is>
      </c>
      <c r="I589" t="n">
        <v>0</v>
      </c>
      <c r="K589" s="109" t="inlineStr">
        <is>
          <t>91866592</t>
        </is>
      </c>
      <c r="L589" s="34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5" t="inlineStr">
        <is>
          <t>:324TCZ:326TCZ:</t>
        </is>
      </c>
      <c r="I590" t="n">
        <v>0</v>
      </c>
      <c r="K590" s="109" t="inlineStr">
        <is>
          <t>91866599</t>
        </is>
      </c>
      <c r="L590" s="34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5" t="inlineStr">
        <is>
          <t>:213JMZ:215JMZ:</t>
        </is>
      </c>
      <c r="I591" t="n">
        <v>0</v>
      </c>
      <c r="K591" s="109" t="inlineStr">
        <is>
          <t>91866594</t>
        </is>
      </c>
      <c r="L591" s="34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5" t="inlineStr">
        <is>
          <t>:284JM:286JM:</t>
        </is>
      </c>
      <c r="I592" t="n">
        <v>0</v>
      </c>
      <c r="K592" s="109" t="inlineStr">
        <is>
          <t>91866596</t>
        </is>
      </c>
      <c r="L592" s="34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5" t="inlineStr">
        <is>
          <t>:254JM:256JM:</t>
        </is>
      </c>
      <c r="I593" t="n">
        <v>0</v>
      </c>
      <c r="K593" s="109" t="inlineStr">
        <is>
          <t>91866585</t>
        </is>
      </c>
      <c r="L593" s="34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5" t="inlineStr">
        <is>
          <t>:324JM:326JM:</t>
        </is>
      </c>
      <c r="I594" t="n">
        <v>0</v>
      </c>
      <c r="K594" s="109" t="inlineStr">
        <is>
          <t>91866589</t>
        </is>
      </c>
      <c r="L594" s="34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5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5" t="inlineStr">
        <is>
          <t>:324TCZ:326TCZ:</t>
        </is>
      </c>
      <c r="I596" t="n">
        <v>0</v>
      </c>
      <c r="K596" s="27" t="inlineStr">
        <is>
          <t>RTF</t>
        </is>
      </c>
      <c r="L596" s="34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5" t="inlineStr">
        <is>
          <t>:324TCZ:326TCZ:</t>
        </is>
      </c>
      <c r="I597" t="n">
        <v>0</v>
      </c>
      <c r="K597" s="27" t="inlineStr">
        <is>
          <t>RTF</t>
        </is>
      </c>
      <c r="L597" s="34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5" t="inlineStr">
        <is>
          <t>:404TCZ:405TCZ:</t>
        </is>
      </c>
      <c r="I598" t="n">
        <v>0</v>
      </c>
      <c r="K598" s="109" t="inlineStr">
        <is>
          <t>91866600</t>
        </is>
      </c>
      <c r="L598" s="34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5" t="inlineStr">
        <is>
          <t>:284JM:286JM:</t>
        </is>
      </c>
      <c r="I599" t="n">
        <v>0</v>
      </c>
      <c r="K599" s="109" t="inlineStr">
        <is>
          <t>91866597</t>
        </is>
      </c>
      <c r="L599" s="34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5" t="inlineStr">
        <is>
          <t>:324JM:326JM:</t>
        </is>
      </c>
      <c r="I600" t="n">
        <v>0</v>
      </c>
      <c r="K600" s="109" t="inlineStr">
        <is>
          <t>91866598</t>
        </is>
      </c>
      <c r="L600" s="34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5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5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5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5" t="inlineStr">
        <is>
          <t>:324TCZ:326TCZ:</t>
        </is>
      </c>
      <c r="I604" t="n">
        <v>0</v>
      </c>
      <c r="K604" s="109" t="inlineStr">
        <is>
          <t>91866601</t>
        </is>
      </c>
      <c r="L604" s="34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5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5" t="inlineStr">
        <is>
          <t>:324TCZ:326TCZ:</t>
        </is>
      </c>
      <c r="I606" t="n">
        <v>0</v>
      </c>
      <c r="K606" s="109" t="inlineStr">
        <is>
          <t>91866602</t>
        </is>
      </c>
      <c r="L606" s="34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5" t="inlineStr">
        <is>
          <t>:364TCZ:365TCZ:</t>
        </is>
      </c>
      <c r="I607" t="n">
        <v>0</v>
      </c>
      <c r="K607" s="109" t="inlineStr">
        <is>
          <t>91904348</t>
        </is>
      </c>
      <c r="L607" s="34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5" t="inlineStr">
        <is>
          <t>:404TCZ:405TCZ:</t>
        </is>
      </c>
      <c r="I608" t="n">
        <v>0</v>
      </c>
      <c r="K608" s="109" t="inlineStr">
        <is>
          <t>91866604</t>
        </is>
      </c>
      <c r="L608" s="34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5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5" t="inlineStr">
        <is>
          <t>:404TCZ:405TCZ:</t>
        </is>
      </c>
      <c r="I610" t="n">
        <v>0</v>
      </c>
      <c r="K610" s="109" t="inlineStr">
        <is>
          <t>91866605</t>
        </is>
      </c>
      <c r="L610" s="34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76" t="inlineStr">
        <is>
          <t>Falk_T10_Grid</t>
        </is>
      </c>
      <c r="K611" s="76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76" t="inlineStr">
        <is>
          <t>Woods_Sureflex</t>
        </is>
      </c>
      <c r="K612" s="76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76" t="inlineStr">
        <is>
          <t>Falk_T10_Grid</t>
        </is>
      </c>
      <c r="K613" s="76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76" t="inlineStr">
        <is>
          <t>Woods_Sureflex</t>
        </is>
      </c>
      <c r="K614" s="76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76" t="inlineStr">
        <is>
          <t>Falk_T10_Grid</t>
        </is>
      </c>
      <c r="K615" s="76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76" t="inlineStr">
        <is>
          <t>Woods_Sureflex</t>
        </is>
      </c>
      <c r="K616" s="76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76" t="inlineStr">
        <is>
          <t>Falk_T10_Grid</t>
        </is>
      </c>
      <c r="K617" s="76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76" t="inlineStr">
        <is>
          <t>Woods_Sureflex</t>
        </is>
      </c>
      <c r="K618" s="76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76" t="inlineStr">
        <is>
          <t>Falk_T10_Grid</t>
        </is>
      </c>
      <c r="K619" s="76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76" t="inlineStr">
        <is>
          <t>Woods_Sureflex</t>
        </is>
      </c>
      <c r="K620" s="76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76" t="inlineStr">
        <is>
          <t>Falk_T10_Grid</t>
        </is>
      </c>
      <c r="K621" s="76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76" t="inlineStr">
        <is>
          <t>Woods_Sureflex</t>
        </is>
      </c>
      <c r="K622" s="76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76" t="inlineStr">
        <is>
          <t>Falk_T10_Grid</t>
        </is>
      </c>
      <c r="K623" s="76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76" t="inlineStr">
        <is>
          <t>Woods_Sureflex</t>
        </is>
      </c>
      <c r="K624" s="76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76" t="inlineStr">
        <is>
          <t>Falk_T10_Grid</t>
        </is>
      </c>
      <c r="K625" s="76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76" t="inlineStr">
        <is>
          <t>Woods_Sureflex</t>
        </is>
      </c>
      <c r="K626" s="76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76" t="inlineStr">
        <is>
          <t>Falk_T10_Grid</t>
        </is>
      </c>
      <c r="K627" s="76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76" t="inlineStr">
        <is>
          <t>Woods_Sureflex</t>
        </is>
      </c>
      <c r="K628" s="76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76" t="inlineStr">
        <is>
          <t>Falk_T10_Grid</t>
        </is>
      </c>
      <c r="K629" s="76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76" t="inlineStr">
        <is>
          <t>Woods_Sureflex</t>
        </is>
      </c>
      <c r="K630" s="76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76" t="inlineStr">
        <is>
          <t>Falk_T10_Grid</t>
        </is>
      </c>
      <c r="K631" s="76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76" t="inlineStr">
        <is>
          <t>Woods_Sureflex</t>
        </is>
      </c>
      <c r="K632" s="76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76" t="inlineStr">
        <is>
          <t>Falk_T10_Grid</t>
        </is>
      </c>
      <c r="K633" s="76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76" t="inlineStr">
        <is>
          <t>Woods_Sureflex</t>
        </is>
      </c>
      <c r="K634" s="76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76" t="inlineStr">
        <is>
          <t>Falk_T10_Grid</t>
        </is>
      </c>
      <c r="K635" s="76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76" t="inlineStr">
        <is>
          <t>Woods_Sureflex</t>
        </is>
      </c>
      <c r="K636" s="76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76" t="inlineStr">
        <is>
          <t>Falk_T10_Grid</t>
        </is>
      </c>
      <c r="K637" s="76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76" t="inlineStr">
        <is>
          <t>Woods_Sureflex</t>
        </is>
      </c>
      <c r="K638" s="76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76" t="inlineStr">
        <is>
          <t>Falk_T10_Grid</t>
        </is>
      </c>
      <c r="K639" s="76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76" t="inlineStr">
        <is>
          <t>Woods_Sureflex</t>
        </is>
      </c>
      <c r="K640" s="76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76" t="inlineStr">
        <is>
          <t>Falk_T10_Grid</t>
        </is>
      </c>
      <c r="K641" s="76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76" t="inlineStr">
        <is>
          <t>Woods_Sureflex</t>
        </is>
      </c>
      <c r="K642" s="76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76" t="inlineStr">
        <is>
          <t>Falk_T10_Grid</t>
        </is>
      </c>
      <c r="K643" s="76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76" t="inlineStr">
        <is>
          <t>Woods_Sureflex</t>
        </is>
      </c>
      <c r="K644" s="76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76" t="inlineStr">
        <is>
          <t>Falk_T10_Grid</t>
        </is>
      </c>
      <c r="K645" s="76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76" t="inlineStr">
        <is>
          <t>Woods_Sureflex</t>
        </is>
      </c>
      <c r="K646" s="76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76" t="inlineStr">
        <is>
          <t>Falk_T10_Grid</t>
        </is>
      </c>
      <c r="K647" s="76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76" t="inlineStr">
        <is>
          <t>Woods_Sureflex</t>
        </is>
      </c>
      <c r="K648" s="76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76" t="inlineStr">
        <is>
          <t>Falk_T10_Grid</t>
        </is>
      </c>
      <c r="K649" s="76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76" t="inlineStr">
        <is>
          <t>Woods_Sureflex</t>
        </is>
      </c>
      <c r="K650" s="76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76" t="inlineStr">
        <is>
          <t>Falk_T10_Grid</t>
        </is>
      </c>
      <c r="K651" s="76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76" t="inlineStr">
        <is>
          <t>Woods_Sureflex</t>
        </is>
      </c>
      <c r="K652" s="76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76" t="inlineStr">
        <is>
          <t>Falk_T10_Grid</t>
        </is>
      </c>
      <c r="K653" s="76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76" t="inlineStr">
        <is>
          <t>Woods_Sureflex</t>
        </is>
      </c>
      <c r="K654" s="76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76" t="inlineStr">
        <is>
          <t>Falk_T10_Grid</t>
        </is>
      </c>
      <c r="K655" s="76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76" t="inlineStr">
        <is>
          <t>Woods_Sureflex</t>
        </is>
      </c>
      <c r="K656" s="76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76" t="inlineStr">
        <is>
          <t>Falk_T10_Grid</t>
        </is>
      </c>
      <c r="K657" s="76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76" t="inlineStr">
        <is>
          <t>Woods_Sureflex</t>
        </is>
      </c>
      <c r="K658" s="76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76" t="inlineStr">
        <is>
          <t>Falk_T10_Grid</t>
        </is>
      </c>
      <c r="K659" s="76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76" t="inlineStr">
        <is>
          <t>Woods_Sureflex</t>
        </is>
      </c>
      <c r="K660" s="76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76" t="inlineStr">
        <is>
          <t>Falk_T10_Grid</t>
        </is>
      </c>
      <c r="K661" s="76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76" t="inlineStr">
        <is>
          <t>Woods_Sureflex</t>
        </is>
      </c>
      <c r="K662" s="76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76" t="inlineStr">
        <is>
          <t>Falk_T10_Grid</t>
        </is>
      </c>
      <c r="K663" s="76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76" t="inlineStr">
        <is>
          <t>Woods_Sureflex</t>
        </is>
      </c>
      <c r="K664" s="76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76" t="inlineStr">
        <is>
          <t>Falk_T10_Grid</t>
        </is>
      </c>
      <c r="K665" s="76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76" t="inlineStr">
        <is>
          <t>Woods_Sureflex</t>
        </is>
      </c>
      <c r="K666" s="76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76" t="inlineStr">
        <is>
          <t>Falk_T10_Grid</t>
        </is>
      </c>
      <c r="K667" s="76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76" t="inlineStr">
        <is>
          <t>Woods_Sureflex</t>
        </is>
      </c>
      <c r="K668" s="76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76" t="inlineStr">
        <is>
          <t>Falk_T10_Grid</t>
        </is>
      </c>
      <c r="K669" s="76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76" t="inlineStr">
        <is>
          <t>Woods_Sureflex</t>
        </is>
      </c>
      <c r="K670" s="76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76" t="inlineStr">
        <is>
          <t>Falk_T10_Grid</t>
        </is>
      </c>
      <c r="K671" s="76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76" t="inlineStr">
        <is>
          <t>Woods_Sureflex</t>
        </is>
      </c>
      <c r="K672" s="76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76" t="inlineStr">
        <is>
          <t>Falk_T10_Grid</t>
        </is>
      </c>
      <c r="K673" s="76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76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76" t="inlineStr">
        <is>
          <t>Woods_Sureflex</t>
        </is>
      </c>
      <c r="K674" s="76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76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76" t="inlineStr">
        <is>
          <t>Falk_T10_Grid</t>
        </is>
      </c>
      <c r="K675" s="76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76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76" t="inlineStr">
        <is>
          <t>Woods_Sureflex</t>
        </is>
      </c>
      <c r="K676" s="76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76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76" t="inlineStr">
        <is>
          <t>Falk_T10_Grid</t>
        </is>
      </c>
      <c r="K677" s="76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76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76" t="inlineStr">
        <is>
          <t>Woods_Sureflex</t>
        </is>
      </c>
      <c r="K678" s="76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76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76" t="inlineStr">
        <is>
          <t>Falk_T10_Grid</t>
        </is>
      </c>
      <c r="K679" s="76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76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76" t="inlineStr">
        <is>
          <t>Woods_Sureflex</t>
        </is>
      </c>
      <c r="K680" s="76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76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76" t="inlineStr">
        <is>
          <t>Falk_T10_Grid</t>
        </is>
      </c>
      <c r="K681" s="76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76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76" t="inlineStr">
        <is>
          <t>Woods_Sureflex</t>
        </is>
      </c>
      <c r="K682" s="76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76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76" t="inlineStr">
        <is>
          <t>Falk_T10_Grid</t>
        </is>
      </c>
      <c r="K683" s="76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76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76" t="inlineStr">
        <is>
          <t>Woods_Sureflex</t>
        </is>
      </c>
      <c r="K684" s="76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76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76" t="inlineStr">
        <is>
          <t>Falk_T10_Grid</t>
        </is>
      </c>
      <c r="K685" s="76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76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76" t="inlineStr">
        <is>
          <t>Woods_Sureflex</t>
        </is>
      </c>
      <c r="K686" s="76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76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76" t="inlineStr">
        <is>
          <t>Falk_T10_Grid</t>
        </is>
      </c>
      <c r="K687" s="76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76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76" t="inlineStr">
        <is>
          <t>Falk_T10_Grid</t>
        </is>
      </c>
      <c r="K688" s="76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76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76" t="inlineStr">
        <is>
          <t>Woods_Sureflex</t>
        </is>
      </c>
      <c r="K689" s="76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76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76" t="inlineStr">
        <is>
          <t>Falk_T10_Grid</t>
        </is>
      </c>
      <c r="K690" s="76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76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76" t="inlineStr">
        <is>
          <t>Falk_T10_Grid</t>
        </is>
      </c>
      <c r="K691" s="76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76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76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76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76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76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76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76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76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 s="13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76" t="inlineStr">
        <is>
          <t>Woods_Sureflex</t>
        </is>
      </c>
      <c r="K696" s="101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06" t="n"/>
      <c r="T696" s="106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5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05" t="n">
        <v>99104480</v>
      </c>
      <c r="T697" s="105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5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4" t="n">
        <v>99104482</v>
      </c>
      <c r="T698" s="104" t="n">
        <v>96778049</v>
      </c>
    </row>
    <row r="699" hidden="1" s="13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76" t="inlineStr">
        <is>
          <t>Falk_T10_Grid</t>
        </is>
      </c>
      <c r="K699" s="101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06" t="n"/>
      <c r="T699" s="106" t="n"/>
    </row>
    <row r="700" hidden="1" s="13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76" t="inlineStr">
        <is>
          <t>Woods_Spacer</t>
        </is>
      </c>
      <c r="K700" s="101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06" t="n"/>
      <c r="T700" s="106" t="n"/>
    </row>
    <row r="701" hidden="1" s="13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76" t="inlineStr">
        <is>
          <t>Falk_Spacer</t>
        </is>
      </c>
      <c r="K701" s="101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06" t="n"/>
      <c r="T701" s="106" t="n"/>
    </row>
    <row r="702" hidden="1" s="13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76" t="inlineStr">
        <is>
          <t>Woods_Sureflex</t>
        </is>
      </c>
      <c r="K702" s="101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06" t="n"/>
      <c r="T702" s="106" t="n"/>
    </row>
    <row r="703" hidden="1" s="13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76" t="inlineStr">
        <is>
          <t>Falk_T10_Grid</t>
        </is>
      </c>
      <c r="K703" s="101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06" t="n"/>
      <c r="T703" s="106" t="n"/>
    </row>
    <row r="704" hidden="1" s="13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76" t="inlineStr">
        <is>
          <t>Woods_Spacer</t>
        </is>
      </c>
      <c r="K704" s="101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06" t="n"/>
      <c r="T704" s="106" t="n"/>
    </row>
    <row r="705" hidden="1" s="13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76" t="inlineStr">
        <is>
          <t>Falk_Spacer</t>
        </is>
      </c>
      <c r="K705" s="101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06" t="n"/>
      <c r="T705" s="106" t="n"/>
    </row>
    <row r="706" hidden="1" s="13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76" t="inlineStr">
        <is>
          <t>Woods_Sureflex</t>
        </is>
      </c>
      <c r="K706" s="101" t="n">
        <v>96778043</v>
      </c>
      <c r="L706" s="86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06" t="n"/>
      <c r="T706" s="106" t="n"/>
    </row>
    <row r="707" hidden="1" s="13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76" t="inlineStr">
        <is>
          <t>Falk_T10_Grid</t>
        </is>
      </c>
      <c r="K707" s="101" t="n">
        <v>96778043</v>
      </c>
      <c r="L707" s="86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06" t="n"/>
      <c r="T707" s="106" t="n"/>
    </row>
    <row r="708" hidden="1" s="13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76" t="inlineStr">
        <is>
          <t>Woods_Spacer</t>
        </is>
      </c>
      <c r="K708" s="101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06" t="n"/>
      <c r="T708" s="106" t="n"/>
    </row>
    <row r="709" hidden="1" s="13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76" t="inlineStr">
        <is>
          <t>Falk_Spacer</t>
        </is>
      </c>
      <c r="K709" s="101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06" t="n"/>
      <c r="T709" s="106" t="n"/>
    </row>
    <row r="710" hidden="1" s="13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76" t="inlineStr">
        <is>
          <t>Woods_Sureflex</t>
        </is>
      </c>
      <c r="K710" s="101" t="n">
        <v>96778043</v>
      </c>
      <c r="L710" s="86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06" t="n"/>
      <c r="T710" s="106" t="n"/>
    </row>
    <row r="711" hidden="1" s="13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76" t="inlineStr">
        <is>
          <t>Falk_T10_Grid</t>
        </is>
      </c>
      <c r="K711" s="101" t="n">
        <v>96778043</v>
      </c>
      <c r="L711" s="86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06" t="n"/>
      <c r="T711" s="106" t="n"/>
    </row>
    <row r="712" hidden="1" s="13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76" t="inlineStr">
        <is>
          <t>Woods_Spacer</t>
        </is>
      </c>
      <c r="K712" s="101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06" t="n"/>
      <c r="T712" s="106" t="n"/>
    </row>
    <row r="713" hidden="1" s="13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76" t="inlineStr">
        <is>
          <t>Falk_Spacer</t>
        </is>
      </c>
      <c r="K713" s="101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 s="13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76" t="inlineStr">
        <is>
          <t>Woods_Sureflex</t>
        </is>
      </c>
      <c r="K714" s="101" t="n">
        <v>99104504</v>
      </c>
      <c r="L714" s="86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 s="13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76" t="inlineStr">
        <is>
          <t>Falk_T10_Grid</t>
        </is>
      </c>
      <c r="K715" s="101" t="n">
        <v>99104504</v>
      </c>
      <c r="L715" s="86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 s="13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76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 s="13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76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 s="13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76" t="inlineStr">
        <is>
          <t>Woods_Sureflex</t>
        </is>
      </c>
      <c r="K718" s="101" t="n">
        <v>96778049</v>
      </c>
      <c r="L718" s="86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 s="13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76" t="inlineStr">
        <is>
          <t>Falk_T10_Grid</t>
        </is>
      </c>
      <c r="K719" s="101" t="n">
        <v>96778049</v>
      </c>
      <c r="L719" s="86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 s="13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76" t="inlineStr">
        <is>
          <t>Woods_Spacer</t>
        </is>
      </c>
      <c r="K720" s="101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 s="13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76" t="inlineStr">
        <is>
          <t>Falk_Spacer</t>
        </is>
      </c>
      <c r="K721" s="101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 s="13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76" t="inlineStr">
        <is>
          <t>Woods_Sureflex</t>
        </is>
      </c>
      <c r="K722" s="101" t="n">
        <v>96778049</v>
      </c>
      <c r="L722" s="86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 s="13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76" t="inlineStr">
        <is>
          <t>Falk_T10_Grid</t>
        </is>
      </c>
      <c r="K723" s="101" t="n">
        <v>96778049</v>
      </c>
      <c r="L723" s="86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 s="13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76" t="inlineStr">
        <is>
          <t>Woods_Spacer</t>
        </is>
      </c>
      <c r="K724" s="101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 s="13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76" t="inlineStr">
        <is>
          <t>Falk_Spacer</t>
        </is>
      </c>
      <c r="K725" s="101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 s="13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76" t="inlineStr">
        <is>
          <t>Woods_Sureflex</t>
        </is>
      </c>
      <c r="K726" s="101" t="n">
        <v>96778050</v>
      </c>
      <c r="L726" s="86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 s="13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76" t="inlineStr">
        <is>
          <t>Falk_T10_Grid</t>
        </is>
      </c>
      <c r="K727" s="101" t="n">
        <v>96778050</v>
      </c>
      <c r="L727" s="86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 s="13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76" t="inlineStr">
        <is>
          <t>Woods_Spacer</t>
        </is>
      </c>
      <c r="K728" s="101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 s="13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76" t="inlineStr">
        <is>
          <t>Falk_Spacer</t>
        </is>
      </c>
      <c r="K729" s="101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 s="13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76" t="inlineStr">
        <is>
          <t>Woods_Sureflex</t>
        </is>
      </c>
      <c r="K730" s="101" t="n">
        <v>96778045</v>
      </c>
      <c r="L730" s="86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 s="13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76" t="inlineStr">
        <is>
          <t>Falk_T10_Grid</t>
        </is>
      </c>
      <c r="K731" s="101" t="n">
        <v>96778045</v>
      </c>
      <c r="L731" s="86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 s="13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76" t="inlineStr">
        <is>
          <t>Woods_Spacer</t>
        </is>
      </c>
      <c r="K732" s="101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 s="13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76" t="inlineStr">
        <is>
          <t>Falk_Spacer</t>
        </is>
      </c>
      <c r="K733" s="101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 s="13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76" t="inlineStr">
        <is>
          <t>Woods_Sureflex</t>
        </is>
      </c>
      <c r="K734" s="103" t="n">
        <v>99104525</v>
      </c>
      <c r="L734" s="103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06" t="n"/>
      <c r="S734" s="106" t="n"/>
    </row>
    <row r="735" hidden="1" s="13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76" t="inlineStr">
        <is>
          <t>Falk_T10_Grid</t>
        </is>
      </c>
      <c r="K735" s="103" t="n">
        <v>99104525</v>
      </c>
      <c r="L735" s="103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06" t="n"/>
      <c r="S735" s="106" t="n"/>
    </row>
    <row r="736" hidden="1" s="13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76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06" t="n"/>
      <c r="S736" s="106" t="n"/>
    </row>
    <row r="737" hidden="1" s="13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76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06" t="n"/>
      <c r="S737" s="106" t="n"/>
    </row>
    <row r="738" hidden="1" s="13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76" t="inlineStr">
        <is>
          <t>Woods_Sureflex</t>
        </is>
      </c>
      <c r="K738" s="103" t="n">
        <v>96778047</v>
      </c>
      <c r="L738" s="103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06" t="n"/>
      <c r="S738" s="106" t="n"/>
    </row>
    <row r="739" hidden="1" s="13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76" t="inlineStr">
        <is>
          <t>Falk_T10_Grid</t>
        </is>
      </c>
      <c r="K739" s="103" t="n">
        <v>96778047</v>
      </c>
      <c r="L739" s="103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06" t="n"/>
      <c r="S739" s="106" t="n"/>
    </row>
    <row r="740" hidden="1" s="13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76" t="inlineStr">
        <is>
          <t>Woods_Spacer</t>
        </is>
      </c>
      <c r="K740" s="101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06" t="n"/>
      <c r="S740" s="106" t="n"/>
    </row>
    <row r="741" hidden="1" s="13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76" t="inlineStr">
        <is>
          <t>Falk_Spacer</t>
        </is>
      </c>
      <c r="K741" s="101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06" t="n"/>
      <c r="S741" s="106" t="n"/>
    </row>
    <row r="742" hidden="1" s="13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76" t="inlineStr">
        <is>
          <t>Woods_Sureflex</t>
        </is>
      </c>
      <c r="K742" s="101" t="n">
        <v>96778048</v>
      </c>
      <c r="L742" s="86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06" t="n"/>
      <c r="S742" s="106" t="n"/>
    </row>
    <row r="743" hidden="1" s="13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76" t="inlineStr">
        <is>
          <t>Falk_T10_Grid</t>
        </is>
      </c>
      <c r="K743" s="101" t="n">
        <v>96778048</v>
      </c>
      <c r="L743" s="86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06" t="n"/>
      <c r="S743" s="106" t="n"/>
    </row>
    <row r="744" hidden="1" s="13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76" t="inlineStr">
        <is>
          <t>Woods_Spacer</t>
        </is>
      </c>
      <c r="K744" s="101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06" t="n"/>
      <c r="S744" s="106" t="n"/>
    </row>
    <row r="745" hidden="1" s="13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76" t="inlineStr">
        <is>
          <t>Falk_Spacer</t>
        </is>
      </c>
      <c r="K745" s="101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06" t="n"/>
      <c r="S745" s="106" t="n"/>
    </row>
    <row r="746" hidden="1" s="13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76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06" t="n"/>
      <c r="S746" s="106" t="n"/>
    </row>
    <row r="747" hidden="1" s="13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76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06" t="n"/>
      <c r="S747" s="106" t="n"/>
    </row>
    <row r="748" hidden="1" s="13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76" t="inlineStr">
        <is>
          <t>Woods_Spacer</t>
        </is>
      </c>
      <c r="K748" s="101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06" t="n"/>
      <c r="S748" s="106" t="n"/>
    </row>
    <row r="749" hidden="1" s="13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76" t="inlineStr">
        <is>
          <t>Falk_Spacer</t>
        </is>
      </c>
      <c r="K749" s="101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06" t="n"/>
      <c r="S749" s="106" t="n"/>
    </row>
    <row r="750" hidden="1" s="13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76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06" t="n"/>
      <c r="S750" s="106" t="n"/>
    </row>
    <row r="751" hidden="1" s="13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76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06" t="n"/>
      <c r="S751" s="106" t="n"/>
    </row>
    <row r="752" hidden="1" s="13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76" t="inlineStr">
        <is>
          <t>Woods_Spacer</t>
        </is>
      </c>
      <c r="K752" s="101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06" t="n"/>
      <c r="S752" s="106" t="n"/>
    </row>
    <row r="753" hidden="1" s="13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76" t="inlineStr">
        <is>
          <t>Falk_Spacer</t>
        </is>
      </c>
      <c r="K753" s="101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06" t="n"/>
      <c r="S753" s="106" t="n"/>
    </row>
    <row r="754" hidden="1" s="13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76" t="inlineStr">
        <is>
          <t>Woods_Sureflex</t>
        </is>
      </c>
      <c r="K754" s="103" t="n">
        <v>96778051</v>
      </c>
      <c r="L754" s="103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06" t="n"/>
      <c r="S754" s="106" t="n"/>
    </row>
    <row r="755" hidden="1" s="13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76" t="inlineStr">
        <is>
          <t>Falk_T10_Grid</t>
        </is>
      </c>
      <c r="K755" s="103" t="n">
        <v>96778051</v>
      </c>
      <c r="L755" s="103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06" t="n"/>
      <c r="S755" s="106" t="n"/>
    </row>
    <row r="756" hidden="1" s="13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76" t="inlineStr">
        <is>
          <t>Woods_Spacer</t>
        </is>
      </c>
      <c r="K756" s="101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06" t="n"/>
      <c r="S756" s="106" t="n"/>
    </row>
    <row r="757" hidden="1" s="13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76" t="inlineStr">
        <is>
          <t>Falk_Spacer</t>
        </is>
      </c>
      <c r="K757" s="101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06" t="n"/>
      <c r="S757" s="106" t="n"/>
    </row>
    <row r="758" hidden="1" s="13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76" t="inlineStr">
        <is>
          <t>Woods_Sureflex</t>
        </is>
      </c>
      <c r="K758" s="101" t="n">
        <v>96778052</v>
      </c>
      <c r="L758" s="86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 s="13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76" t="inlineStr">
        <is>
          <t>Falk_T10_Grid</t>
        </is>
      </c>
      <c r="K759" s="101" t="n">
        <v>96778052</v>
      </c>
      <c r="L759" s="86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 s="13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76" t="inlineStr">
        <is>
          <t>Woods_Spacer</t>
        </is>
      </c>
      <c r="K760" s="101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 s="13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76" t="inlineStr">
        <is>
          <t>Falk_Spacer</t>
        </is>
      </c>
      <c r="K761" s="101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 s="13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76" t="inlineStr">
        <is>
          <t>Woods_Sureflex</t>
        </is>
      </c>
      <c r="K762" s="101" t="n">
        <v>96778053</v>
      </c>
      <c r="L762" s="86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 s="13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76" t="inlineStr">
        <is>
          <t>Falk_T10_Grid</t>
        </is>
      </c>
      <c r="K763" s="101" t="n">
        <v>96778053</v>
      </c>
      <c r="L763" s="86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 s="13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76" t="inlineStr">
        <is>
          <t>Woods_Spacer</t>
        </is>
      </c>
      <c r="K764" s="101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 s="13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76" t="inlineStr">
        <is>
          <t>Falk_Spacer</t>
        </is>
      </c>
      <c r="K765" s="101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4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tabSelected="1" workbookViewId="0">
      <pane ySplit="6" topLeftCell="A7" activePane="bottomLeft" state="frozen"/>
      <selection pane="bottomLeft" activeCell="G27" sqref="G27"/>
    </sheetView>
  </sheetViews>
  <sheetFormatPr baseColWidth="8" defaultRowHeight="13.2" outlineLevelRow="1"/>
  <cols>
    <col width="20.6640625" customWidth="1" style="22" min="1" max="1"/>
    <col width="8.88671875" customWidth="1" style="131" min="2" max="2"/>
    <col width="25.88671875" bestFit="1" customWidth="1" style="131" min="3" max="3"/>
    <col width="25.88671875" customWidth="1" style="131" min="4" max="4"/>
    <col width="23.5546875" customWidth="1" style="131" min="5" max="5"/>
    <col width="27" bestFit="1" customWidth="1" style="131" min="6" max="6"/>
    <col width="27" customWidth="1" style="131" min="7" max="7"/>
    <col width="11.6640625" customWidth="1" style="131" min="8" max="9"/>
    <col width="19.6640625" bestFit="1" customWidth="1" style="131" min="10" max="10"/>
    <col width="23.5546875" customWidth="1" style="131" min="11" max="11"/>
    <col width="16.44140625" customWidth="1" style="131" min="12" max="12"/>
    <col width="16.6640625" bestFit="1" customWidth="1" style="131" min="13" max="13"/>
    <col width="9" bestFit="1" customWidth="1" style="131" min="14" max="14"/>
    <col width="14" customWidth="1" style="131" min="15" max="15"/>
    <col width="15.109375" customWidth="1" style="131" min="16" max="17"/>
    <col width="12" bestFit="1" customWidth="1" style="131" min="19" max="19"/>
  </cols>
  <sheetData>
    <row r="1" ht="13.95" customFormat="1" customHeight="1" s="30" thickBot="1">
      <c r="A1" s="68" t="inlineStr">
        <is>
          <t>Export Set-up</t>
        </is>
      </c>
      <c r="B1" s="51" t="n"/>
      <c r="C1" s="69" t="inlineStr">
        <is>
          <t>\\Hssql01\pacoexpresssuite_published_ckb_data\myexport.xml</t>
        </is>
      </c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U1" s="30" t="inlineStr">
        <is>
          <t>PSD v1.1</t>
        </is>
      </c>
    </row>
    <row r="2" outlineLevel="1" ht="13.95" customHeight="1" s="131" thickTop="1">
      <c r="A2" s="70" t="inlineStr">
        <is>
          <t>Price_BOM_LF_DripPans</t>
        </is>
      </c>
      <c r="B2" s="79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 s="131">
      <c r="A3" s="70">
        <f>IF($A$6="Full Data", "BaseplateOptions", "BasicOptionsDynamicDesc")</f>
        <v/>
      </c>
      <c r="B3" s="79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Price","pointer","")</f>
        <v/>
      </c>
      <c r="E4" s="72" t="inlineStr">
        <is>
          <t>text</t>
        </is>
      </c>
      <c r="F4" s="72" t="n"/>
      <c r="G4" s="72" t="inlineStr">
        <is>
          <t>text</t>
        </is>
      </c>
      <c r="H4" s="72" t="n"/>
      <c r="I4" s="72">
        <f>IF($A$6="Full Data","text","")</f>
        <v/>
      </c>
      <c r="J4" s="72" t="n"/>
      <c r="K4" s="72" t="inlineStr">
        <is>
          <t>text</t>
        </is>
      </c>
      <c r="L4" s="72" t="inlineStr">
        <is>
          <t>pointer</t>
        </is>
      </c>
      <c r="M4" s="72">
        <f>IF($A$6="Full Data","text","")</f>
        <v/>
      </c>
      <c r="N4" s="72">
        <f>IF($A$6="Full Data","text","")</f>
        <v/>
      </c>
      <c r="O4" s="72" t="inlineStr">
        <is>
          <t>pointer</t>
        </is>
      </c>
      <c r="P4" s="72">
        <f>IF($A$6="Full Data","double","calculation")</f>
        <v/>
      </c>
      <c r="Q4" s="72" t="inlineStr">
        <is>
          <t>pointer</t>
        </is>
      </c>
      <c r="R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5" customHeight="1" s="13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4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76" t="inlineStr">
        <is>
          <t>:82:8A:8P:</t>
        </is>
      </c>
      <c r="H9" s="76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76" t="inlineStr">
        <is>
          <t>:82:8A:8P:</t>
        </is>
      </c>
      <c r="H10" s="76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76" t="inlineStr">
        <is>
          <t>:93:</t>
        </is>
      </c>
      <c r="H14" s="76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76" t="inlineStr">
        <is>
          <t>:82:8A:8P:</t>
        </is>
      </c>
      <c r="H49" s="76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76" t="inlineStr">
        <is>
          <t>:82:8A:8P:</t>
        </is>
      </c>
      <c r="H50" s="76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76" t="inlineStr">
        <is>
          <t>:82:8A:8P:</t>
        </is>
      </c>
      <c r="H53" s="76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76" t="inlineStr">
        <is>
          <t>:82:8A:8P:</t>
        </is>
      </c>
      <c r="H54" s="76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76" t="inlineStr">
        <is>
          <t>:82:8A:8P:</t>
        </is>
      </c>
      <c r="H56" s="76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76" t="inlineStr">
        <is>
          <t>:82:8A:8P:</t>
        </is>
      </c>
      <c r="H57" s="76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76" t="inlineStr">
        <is>
          <t>:93:</t>
        </is>
      </c>
      <c r="H59" s="76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76" t="inlineStr">
        <is>
          <t>:82:8A:8P:</t>
        </is>
      </c>
      <c r="H61" s="76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4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76" t="n"/>
      <c r="I343" s="76" t="n"/>
    </row>
    <row r="344">
      <c r="H344" s="76" t="n"/>
      <c r="I344" s="76" t="n"/>
    </row>
    <row r="345">
      <c r="H345" s="76" t="n"/>
      <c r="I345" s="76" t="n"/>
    </row>
    <row r="346">
      <c r="H346" s="76" t="n"/>
      <c r="I346" s="76" t="n"/>
    </row>
    <row r="347">
      <c r="H347" s="76" t="n"/>
      <c r="I347" s="76" t="n"/>
    </row>
    <row r="348">
      <c r="H348" s="76" t="n"/>
      <c r="I348" s="76" t="n"/>
    </row>
    <row r="349">
      <c r="H349" s="76" t="n"/>
      <c r="I349" s="76" t="n"/>
    </row>
    <row r="350">
      <c r="H350" s="76" t="n"/>
      <c r="I350" s="76" t="n"/>
    </row>
    <row r="351">
      <c r="H351" s="76" t="n"/>
      <c r="I351" s="76" t="n"/>
    </row>
    <row r="352">
      <c r="H352" s="76" t="n"/>
      <c r="I352" s="76" t="n"/>
    </row>
    <row r="353">
      <c r="H353" s="76" t="n"/>
      <c r="I353" s="76" t="n"/>
    </row>
    <row r="354">
      <c r="H354" s="76" t="n"/>
      <c r="I354" s="76" t="n"/>
    </row>
    <row r="355">
      <c r="H355" s="76" t="n"/>
      <c r="I355" s="76" t="n"/>
    </row>
    <row r="356">
      <c r="H356" s="76" t="n"/>
      <c r="I356" s="76" t="n"/>
    </row>
    <row r="357">
      <c r="H357" s="76" t="n"/>
      <c r="I357" s="76" t="n"/>
    </row>
    <row r="358">
      <c r="H358" s="76" t="n"/>
      <c r="I358" s="76" t="n"/>
    </row>
    <row r="359">
      <c r="H359" s="76" t="n"/>
      <c r="I359" s="76" t="n"/>
    </row>
    <row r="360">
      <c r="H360" s="76" t="n"/>
      <c r="I360" s="76" t="n"/>
    </row>
    <row r="361">
      <c r="H361" s="76" t="n"/>
      <c r="I361" s="76" t="n"/>
    </row>
    <row r="362">
      <c r="H362" s="76" t="n"/>
      <c r="I362" s="76" t="n"/>
    </row>
    <row r="363">
      <c r="H363" s="76" t="n"/>
      <c r="I363" s="76" t="n"/>
    </row>
    <row r="364">
      <c r="H364" s="76" t="n"/>
      <c r="I364" s="76" t="n"/>
    </row>
    <row r="365">
      <c r="H365" s="76" t="n"/>
      <c r="I365" s="76" t="n"/>
    </row>
    <row r="366">
      <c r="H366" s="76" t="n"/>
      <c r="I366" s="76" t="n"/>
    </row>
    <row r="367">
      <c r="H367" s="76" t="n"/>
      <c r="I367" s="76" t="n"/>
    </row>
    <row r="368">
      <c r="H368" s="76" t="n"/>
      <c r="I368" s="76" t="n"/>
    </row>
    <row r="369">
      <c r="H369" s="76" t="n"/>
      <c r="I369" s="76" t="n"/>
    </row>
    <row r="370">
      <c r="H370" s="76" t="n"/>
      <c r="I370" s="76" t="n"/>
    </row>
    <row r="371">
      <c r="H371" s="76" t="n"/>
      <c r="I371" s="76" t="n"/>
    </row>
    <row r="372">
      <c r="H372" s="76" t="n"/>
      <c r="I372" s="76" t="n"/>
    </row>
    <row r="373">
      <c r="H373" s="76" t="n"/>
      <c r="I373" s="76" t="n"/>
    </row>
    <row r="374">
      <c r="H374" s="76" t="n"/>
      <c r="I374" s="76" t="n"/>
    </row>
    <row r="375">
      <c r="H375" s="76" t="n"/>
      <c r="I375" s="76" t="n"/>
    </row>
    <row r="376">
      <c r="H376" s="76" t="n"/>
      <c r="I376" s="76" t="n"/>
    </row>
    <row r="377">
      <c r="H377" s="76" t="n"/>
      <c r="I377" s="76" t="n"/>
    </row>
    <row r="378">
      <c r="H378" s="76" t="n"/>
      <c r="I378" s="76" t="n"/>
    </row>
    <row r="379">
      <c r="H379" s="76" t="n"/>
      <c r="I379" s="76" t="n"/>
    </row>
    <row r="380">
      <c r="H380" s="76" t="n"/>
      <c r="I380" s="76" t="n"/>
    </row>
    <row r="381">
      <c r="H381" s="76" t="n"/>
      <c r="I381" s="76" t="n"/>
    </row>
    <row r="382">
      <c r="H382" s="76" t="n"/>
      <c r="I382" s="76" t="n"/>
    </row>
    <row r="383">
      <c r="H383" s="76" t="n"/>
      <c r="I383" s="76" t="n"/>
    </row>
    <row r="384">
      <c r="H384" s="76" t="n"/>
      <c r="I384" s="76" t="n"/>
    </row>
    <row r="385">
      <c r="H385" s="76" t="n"/>
      <c r="I385" s="76" t="n"/>
    </row>
    <row r="386">
      <c r="H386" s="76" t="n"/>
      <c r="I386" s="76" t="n"/>
    </row>
    <row r="387">
      <c r="H387" s="76" t="n"/>
      <c r="I387" s="76" t="n"/>
    </row>
    <row r="388">
      <c r="H388" s="76" t="n"/>
      <c r="I388" s="76" t="n"/>
    </row>
    <row r="389">
      <c r="H389" s="76" t="n"/>
      <c r="I389" s="76" t="n"/>
    </row>
    <row r="390">
      <c r="H390" s="76" t="n"/>
      <c r="I390" s="76" t="n"/>
    </row>
    <row r="391">
      <c r="H391" s="76" t="n"/>
      <c r="I391" s="76" t="n"/>
    </row>
    <row r="392">
      <c r="H392" s="76" t="n"/>
      <c r="I392" s="76" t="n"/>
    </row>
    <row r="393">
      <c r="H393" s="76" t="n"/>
      <c r="I393" s="76" t="n"/>
    </row>
    <row r="394">
      <c r="H394" s="76" t="n"/>
      <c r="I394" s="76" t="n"/>
    </row>
    <row r="395">
      <c r="H395" s="76" t="n"/>
      <c r="I395" s="76" t="n"/>
    </row>
    <row r="396">
      <c r="H396" s="76" t="n"/>
      <c r="I396" s="76" t="n"/>
    </row>
    <row r="397">
      <c r="H397" s="76" t="n"/>
      <c r="I397" s="76" t="n"/>
    </row>
    <row r="398">
      <c r="H398" s="76" t="n"/>
      <c r="I398" s="76" t="n"/>
    </row>
    <row r="399">
      <c r="H399" s="76" t="n"/>
      <c r="I399" s="76" t="n"/>
    </row>
    <row r="400">
      <c r="H400" s="76" t="n"/>
      <c r="I400" s="76" t="n"/>
    </row>
    <row r="401">
      <c r="H401" s="76" t="n"/>
      <c r="I401" s="76" t="n"/>
    </row>
    <row r="402">
      <c r="H402" s="76" t="n"/>
      <c r="I402" s="76" t="n"/>
    </row>
    <row r="403">
      <c r="H403" s="76" t="n"/>
      <c r="I403" s="76" t="n"/>
    </row>
    <row r="404">
      <c r="H404" s="76" t="n"/>
      <c r="I404" s="76" t="n"/>
    </row>
    <row r="405">
      <c r="H405" s="76" t="n"/>
      <c r="I405" s="76" t="n"/>
    </row>
    <row r="406">
      <c r="H406" s="76" t="n"/>
      <c r="I406" s="76" t="n"/>
    </row>
    <row r="407">
      <c r="H407" s="76" t="n"/>
      <c r="I407" s="76" t="n"/>
    </row>
    <row r="408">
      <c r="H408" s="76" t="n"/>
      <c r="I408" s="76" t="n"/>
    </row>
    <row r="409">
      <c r="H409" s="76" t="n"/>
      <c r="I409" s="76" t="n"/>
    </row>
    <row r="410">
      <c r="H410" s="76" t="n"/>
      <c r="I410" s="76" t="n"/>
    </row>
    <row r="411">
      <c r="H411" s="76" t="n"/>
      <c r="I411" s="76" t="n"/>
    </row>
    <row r="412">
      <c r="H412" s="76" t="n"/>
      <c r="I412" s="76" t="n"/>
    </row>
    <row r="413">
      <c r="H413" s="76" t="n"/>
      <c r="I413" s="76" t="n"/>
    </row>
    <row r="414">
      <c r="H414" s="76" t="n"/>
      <c r="I414" s="76" t="n"/>
    </row>
    <row r="415">
      <c r="H415" s="76" t="n"/>
      <c r="I415" s="76" t="n"/>
    </row>
    <row r="416">
      <c r="H416" s="76" t="n"/>
      <c r="I416" s="76" t="n"/>
    </row>
    <row r="417">
      <c r="H417" s="76" t="n"/>
      <c r="I417" s="76" t="n"/>
    </row>
    <row r="418">
      <c r="H418" s="76" t="n"/>
      <c r="I418" s="76" t="n"/>
    </row>
    <row r="419">
      <c r="H419" s="76" t="n"/>
      <c r="I419" s="76" t="n"/>
    </row>
    <row r="420">
      <c r="H420" s="76" t="n"/>
      <c r="I420" s="76" t="n"/>
    </row>
    <row r="421">
      <c r="H421" s="76" t="n"/>
      <c r="I421" s="76" t="n"/>
    </row>
    <row r="422">
      <c r="H422" s="76" t="n"/>
      <c r="I422" s="76" t="n"/>
    </row>
    <row r="423">
      <c r="H423" s="76" t="n"/>
      <c r="I423" s="76" t="n"/>
    </row>
    <row r="424">
      <c r="H424" s="76" t="n"/>
      <c r="I424" s="76" t="n"/>
    </row>
    <row r="425">
      <c r="H425" s="76" t="n"/>
      <c r="I425" s="76" t="n"/>
    </row>
    <row r="426">
      <c r="H426" s="76" t="n"/>
      <c r="I426" s="76" t="n"/>
    </row>
    <row r="427">
      <c r="H427" s="76" t="n"/>
      <c r="I427" s="76" t="n"/>
    </row>
    <row r="428">
      <c r="H428" s="76" t="n"/>
      <c r="I428" s="76" t="n"/>
    </row>
    <row r="429">
      <c r="H429" s="76" t="n"/>
      <c r="I429" s="76" t="n"/>
    </row>
    <row r="430">
      <c r="H430" s="76" t="n"/>
      <c r="I430" s="76" t="n"/>
    </row>
    <row r="431">
      <c r="H431" s="76" t="n"/>
      <c r="I431" s="76" t="n"/>
    </row>
    <row r="432">
      <c r="H432" s="76" t="n"/>
      <c r="I432" s="76" t="n"/>
    </row>
    <row r="433">
      <c r="H433" s="76" t="n"/>
      <c r="I433" s="76" t="n"/>
    </row>
    <row r="434">
      <c r="H434" s="76" t="n"/>
      <c r="I434" s="76" t="n"/>
    </row>
    <row r="435">
      <c r="H435" s="76" t="n"/>
      <c r="I435" s="76" t="n"/>
    </row>
    <row r="436">
      <c r="H436" s="76" t="n"/>
      <c r="I436" s="76" t="n"/>
    </row>
    <row r="437">
      <c r="H437" s="76" t="n"/>
      <c r="I437" s="76" t="n"/>
    </row>
    <row r="438">
      <c r="H438" s="76" t="n"/>
      <c r="I438" s="76" t="n"/>
    </row>
    <row r="439">
      <c r="H439" s="76" t="n"/>
      <c r="I439" s="76" t="n"/>
    </row>
    <row r="440">
      <c r="H440" s="76" t="n"/>
      <c r="I440" s="76" t="n"/>
    </row>
    <row r="441">
      <c r="H441" s="76" t="n"/>
      <c r="I441" s="76" t="n"/>
    </row>
    <row r="442">
      <c r="H442" s="76" t="n"/>
      <c r="I442" s="76" t="n"/>
    </row>
    <row r="443">
      <c r="H443" s="76" t="n"/>
      <c r="I443" s="76" t="n"/>
    </row>
    <row r="444">
      <c r="H444" s="76" t="n"/>
      <c r="I444" s="76" t="n"/>
    </row>
    <row r="445">
      <c r="H445" s="76" t="n"/>
      <c r="I445" s="76" t="n"/>
    </row>
    <row r="446">
      <c r="H446" s="76" t="n"/>
      <c r="I446" s="76" t="n"/>
    </row>
    <row r="447">
      <c r="H447" s="76" t="n"/>
      <c r="I447" s="76" t="n"/>
    </row>
    <row r="448">
      <c r="H448" s="76" t="n"/>
      <c r="I448" s="76" t="n"/>
    </row>
    <row r="449">
      <c r="H449" s="76" t="n"/>
      <c r="I449" s="76" t="n"/>
    </row>
    <row r="450">
      <c r="H450" s="76" t="n"/>
      <c r="I450" s="76" t="n"/>
    </row>
    <row r="451">
      <c r="H451" s="76" t="n"/>
      <c r="I451" s="76" t="n"/>
    </row>
    <row r="452">
      <c r="H452" s="76" t="n"/>
      <c r="I452" s="76" t="n"/>
    </row>
    <row r="453">
      <c r="H453" s="76" t="n"/>
      <c r="I453" s="76" t="n"/>
    </row>
    <row r="454">
      <c r="H454" s="76" t="n"/>
      <c r="I454" s="76" t="n"/>
    </row>
    <row r="455">
      <c r="H455" s="76" t="n"/>
      <c r="I455" s="76" t="n"/>
    </row>
    <row r="456">
      <c r="H456" s="76" t="n"/>
      <c r="I456" s="76" t="n"/>
    </row>
    <row r="457">
      <c r="H457" s="76" t="n"/>
      <c r="I457" s="76" t="n"/>
    </row>
    <row r="458">
      <c r="H458" s="76" t="n"/>
      <c r="I458" s="76" t="n"/>
    </row>
    <row r="459">
      <c r="H459" s="76" t="n"/>
      <c r="I459" s="76" t="n"/>
    </row>
    <row r="460">
      <c r="H460" s="76" t="n"/>
      <c r="I460" s="76" t="n"/>
    </row>
    <row r="461">
      <c r="H461" s="76" t="n"/>
      <c r="I461" s="76" t="n"/>
    </row>
    <row r="462">
      <c r="H462" s="76" t="n"/>
      <c r="I462" s="76" t="n"/>
    </row>
    <row r="463">
      <c r="H463" s="76" t="n"/>
      <c r="I463" s="76" t="n"/>
    </row>
    <row r="464">
      <c r="H464" s="76" t="n"/>
      <c r="I464" s="76" t="n"/>
    </row>
    <row r="465">
      <c r="H465" s="76" t="n"/>
      <c r="I465" s="76" t="n"/>
    </row>
    <row r="466">
      <c r="H466" s="76" t="n"/>
      <c r="I466" s="76" t="n"/>
    </row>
    <row r="467">
      <c r="H467" s="76" t="n"/>
      <c r="I467" s="76" t="n"/>
    </row>
    <row r="468">
      <c r="H468" s="76" t="n"/>
      <c r="I468" s="76" t="n"/>
    </row>
    <row r="469">
      <c r="H469" s="76" t="n"/>
      <c r="I469" s="76" t="n"/>
    </row>
    <row r="470">
      <c r="H470" s="76" t="n"/>
      <c r="I470" s="76" t="n"/>
    </row>
    <row r="471">
      <c r="H471" s="76" t="n"/>
      <c r="I471" s="76" t="n"/>
    </row>
    <row r="472">
      <c r="H472" s="76" t="n"/>
      <c r="I472" s="76" t="n"/>
    </row>
    <row r="473">
      <c r="H473" s="76" t="n"/>
      <c r="I473" s="76" t="n"/>
    </row>
    <row r="474">
      <c r="H474" s="76" t="n"/>
      <c r="I474" s="76" t="n"/>
    </row>
    <row r="475">
      <c r="H475" s="76" t="n"/>
      <c r="I475" s="76" t="n"/>
    </row>
    <row r="476">
      <c r="H476" s="76" t="n"/>
      <c r="I476" s="76" t="n"/>
    </row>
    <row r="477">
      <c r="H477" s="76" t="n"/>
      <c r="I477" s="76" t="n"/>
    </row>
    <row r="478">
      <c r="H478" s="76" t="n"/>
      <c r="I478" s="76" t="n"/>
    </row>
    <row r="479">
      <c r="H479" s="76" t="n"/>
      <c r="I479" s="76" t="n"/>
    </row>
    <row r="480">
      <c r="H480" s="76" t="n"/>
      <c r="I480" s="76" t="n"/>
    </row>
    <row r="481">
      <c r="H481" s="76" t="n"/>
      <c r="I481" s="76" t="n"/>
    </row>
    <row r="482">
      <c r="H482" s="76" t="n"/>
      <c r="I482" s="76" t="n"/>
    </row>
    <row r="483">
      <c r="H483" s="76" t="n"/>
      <c r="I483" s="76" t="n"/>
    </row>
    <row r="484">
      <c r="H484" s="76" t="n"/>
      <c r="I484" s="76" t="n"/>
    </row>
    <row r="485">
      <c r="H485" s="76" t="n"/>
      <c r="I485" s="76" t="n"/>
    </row>
    <row r="486">
      <c r="H486" s="76" t="n"/>
      <c r="I486" s="76" t="n"/>
    </row>
    <row r="487">
      <c r="H487" s="76" t="n"/>
      <c r="I487" s="76" t="n"/>
    </row>
    <row r="488">
      <c r="H488" s="76" t="n"/>
      <c r="I488" s="76" t="n"/>
    </row>
    <row r="489">
      <c r="H489" s="76" t="n"/>
      <c r="I489" s="76" t="n"/>
    </row>
    <row r="490">
      <c r="H490" s="76" t="n"/>
      <c r="I490" s="76" t="n"/>
    </row>
    <row r="491">
      <c r="H491" s="76" t="n"/>
      <c r="I491" s="76" t="n"/>
    </row>
    <row r="492">
      <c r="H492" s="76" t="n"/>
      <c r="I492" s="76" t="n"/>
    </row>
    <row r="493">
      <c r="H493" s="76" t="n"/>
      <c r="I493" s="76" t="n"/>
    </row>
    <row r="494">
      <c r="H494" s="76" t="n"/>
      <c r="I494" s="76" t="n"/>
    </row>
    <row r="495">
      <c r="H495" s="76" t="n"/>
      <c r="I495" s="76" t="n"/>
    </row>
    <row r="496">
      <c r="H496" s="76" t="n"/>
      <c r="I496" s="76" t="n"/>
    </row>
    <row r="497">
      <c r="H497" s="76" t="n"/>
      <c r="I497" s="76" t="n"/>
    </row>
    <row r="498">
      <c r="H498" s="76" t="n"/>
      <c r="I498" s="76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W760"/>
  <sheetViews>
    <sheetView workbookViewId="0">
      <selection activeCell="A1" sqref="A1"/>
    </sheetView>
  </sheetViews>
  <sheetFormatPr baseColWidth="8" defaultRowHeight="15"/>
  <cols>
    <col width="19" customWidth="1" style="134" min="1" max="1"/>
    <col width="44" customWidth="1" style="131" min="2" max="2"/>
    <col width="22" customWidth="1" style="131" min="3" max="3"/>
    <col width="12" customWidth="1" style="131" min="4" max="4"/>
    <col width="12" customWidth="1" style="131" min="5" max="5"/>
    <col width="31" customWidth="1" style="131" min="6" max="6"/>
    <col width="7" customWidth="1" style="131" min="7" max="7"/>
    <col width="38" customWidth="1" style="131" min="8" max="8"/>
    <col width="45" customWidth="1" style="131" min="9" max="9"/>
    <col width="14" customWidth="1" style="131" min="10" max="10"/>
    <col width="31" customWidth="1" style="131" min="11" max="11"/>
    <col width="27" customWidth="1" style="131" min="12" max="12"/>
    <col width="57" customWidth="1" style="131" min="13" max="13"/>
    <col width="10" customWidth="1" style="131" min="14" max="14"/>
    <col width="13" customWidth="1" style="131" min="15" max="15"/>
    <col width="10" customWidth="1" style="131" min="16" max="16"/>
    <col width="12" customWidth="1" style="131" min="17" max="17"/>
    <col width="6" customWidth="1" style="131" min="18" max="18"/>
    <col width="13" customWidth="1" style="131" min="19" max="19"/>
    <col width="13" customWidth="1" style="131" min="20" max="20"/>
    <col width="13" customWidth="1" style="131" min="21" max="21"/>
    <col width="13" customWidth="1" style="131" min="22" max="22"/>
    <col width="13" customWidth="1" style="131" min="23" max="23"/>
  </cols>
  <sheetData>
    <row r="1">
      <c r="A1" s="145" t="inlineStr">
        <is>
          <t>Export Set-up</t>
        </is>
      </c>
      <c r="B1" s="146" t="inlineStr">
        <is>
          <t>C:\PSDexports\045_Lbom-ES_Impeller_DOE.xml</t>
        </is>
      </c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U1" t="inlineStr">
        <is>
          <t>PSD v1.2</t>
        </is>
      </c>
      <c r="W1" t="inlineStr">
        <is>
          <t>PSD v1.1</t>
        </is>
      </c>
    </row>
    <row r="2">
      <c r="A2" s="137" t="inlineStr">
        <is>
          <t>Price_BOM_L_Imp</t>
        </is>
      </c>
      <c r="B2" s="150" t="n"/>
      <c r="C2" s="150" t="inlineStr">
        <is>
          <t>ID</t>
        </is>
      </c>
      <c r="D2" s="150" t="n"/>
      <c r="E2" s="150" t="n"/>
      <c r="F2" s="150" t="inlineStr">
        <is>
          <t>Model</t>
        </is>
      </c>
      <c r="G2" s="150" t="inlineStr">
        <is>
          <t>CodeX</t>
        </is>
      </c>
      <c r="H2" s="150" t="n"/>
      <c r="I2" s="150" t="inlineStr">
        <is>
          <t>ImpellerMaterial</t>
        </is>
      </c>
      <c r="J2" s="150" t="inlineStr">
        <is>
          <t>PacoMatlCode</t>
        </is>
      </c>
      <c r="K2" s="150" t="inlineStr">
        <is>
          <t>CapScrewandWasher</t>
        </is>
      </c>
      <c r="L2" s="150" t="inlineStr">
        <is>
          <t>ImpellerKey</t>
        </is>
      </c>
      <c r="M2" s="150" t="inlineStr">
        <is>
          <t>Coating</t>
        </is>
      </c>
      <c r="N2" s="150" t="inlineStr">
        <is>
          <t>BOM</t>
        </is>
      </c>
      <c r="O2" s="150" t="n"/>
      <c r="P2" s="150" t="inlineStr">
        <is>
          <t>PriceID</t>
        </is>
      </c>
      <c r="Q2" s="150" t="inlineStr">
        <is>
          <t>LeadtimeID</t>
        </is>
      </c>
      <c r="R2" s="150" t="n"/>
    </row>
    <row r="3">
      <c r="A3" s="148" t="inlineStr">
        <is>
          <t>PumpOptions</t>
        </is>
      </c>
      <c r="B3" s="147" t="n"/>
      <c r="C3" s="147" t="inlineStr">
        <is>
          <t>PriceList</t>
        </is>
      </c>
      <c r="D3" s="147" t="n"/>
      <c r="E3" s="147" t="n"/>
      <c r="F3" s="147" t="n"/>
      <c r="G3" s="147" t="n"/>
      <c r="H3" s="147" t="inlineStr">
        <is>
          <t>ID</t>
        </is>
      </c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</row>
    <row r="4">
      <c r="A4" s="137" t="inlineStr">
        <is>
          <t>[Attribute type]</t>
        </is>
      </c>
      <c r="B4" s="150" t="n"/>
      <c r="C4" s="150" t="inlineStr">
        <is>
          <t>pointer-merge</t>
        </is>
      </c>
      <c r="D4" s="150" t="n"/>
      <c r="E4" s="150" t="n"/>
      <c r="F4" s="150" t="inlineStr">
        <is>
          <t>text</t>
        </is>
      </c>
      <c r="G4" s="150" t="inlineStr">
        <is>
          <t>text</t>
        </is>
      </c>
      <c r="H4" s="150" t="inlineStr">
        <is>
          <t>pointer</t>
        </is>
      </c>
      <c r="I4" s="150" t="inlineStr">
        <is>
          <t>text</t>
        </is>
      </c>
      <c r="J4" s="150" t="inlineStr">
        <is>
          <t>text</t>
        </is>
      </c>
      <c r="K4" s="150" t="inlineStr">
        <is>
          <t>text</t>
        </is>
      </c>
      <c r="L4" s="150" t="inlineStr">
        <is>
          <t>text</t>
        </is>
      </c>
      <c r="M4" s="150" t="inlineStr">
        <is>
          <t>text</t>
        </is>
      </c>
      <c r="N4" s="150" t="inlineStr">
        <is>
          <t>text</t>
        </is>
      </c>
      <c r="O4" s="150" t="n"/>
      <c r="P4" s="150" t="inlineStr">
        <is>
          <t>pointer</t>
        </is>
      </c>
      <c r="Q4" s="150" t="inlineStr">
        <is>
          <t>pointer</t>
        </is>
      </c>
      <c r="R4" s="150" t="n"/>
      <c r="S4" s="151" t="inlineStr">
        <is>
          <t>[END]</t>
        </is>
      </c>
    </row>
    <row r="5">
      <c r="A5" s="137" t="inlineStr">
        <is>
          <t>[Attribute width]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</row>
    <row r="6">
      <c r="A6" s="135" t="inlineStr">
        <is>
          <t>Full Data</t>
        </is>
      </c>
      <c r="B6" s="133" t="inlineStr">
        <is>
          <t>QP</t>
        </is>
      </c>
      <c r="C6" s="133" t="inlineStr">
        <is>
          <t>ID</t>
        </is>
      </c>
      <c r="D6" s="133" t="inlineStr">
        <is>
          <t>Unnamed: 3</t>
        </is>
      </c>
      <c r="E6" s="133" t="inlineStr">
        <is>
          <t>Unnamed: 4</t>
        </is>
      </c>
      <c r="F6" s="133" t="inlineStr">
        <is>
          <t>Model</t>
        </is>
      </c>
      <c r="G6" s="133" t="inlineStr">
        <is>
          <t>CodeX</t>
        </is>
      </c>
      <c r="H6" s="133" t="inlineStr">
        <is>
          <t>OptionID</t>
        </is>
      </c>
      <c r="I6" s="133" t="inlineStr">
        <is>
          <t>Material</t>
        </is>
      </c>
      <c r="J6" s="133" t="inlineStr">
        <is>
          <t>PACOMatlCode</t>
        </is>
      </c>
      <c r="K6" s="133" t="inlineStr">
        <is>
          <t>Impeller Cap Screw and Washer</t>
        </is>
      </c>
      <c r="L6" s="133" t="inlineStr">
        <is>
          <t>Impeller Key</t>
        </is>
      </c>
      <c r="M6" s="133" t="inlineStr">
        <is>
          <t>Coating</t>
        </is>
      </c>
      <c r="N6" s="133" t="inlineStr">
        <is>
          <t>BOM</t>
        </is>
      </c>
      <c r="O6" s="133" t="inlineStr">
        <is>
          <t>Description</t>
        </is>
      </c>
      <c r="P6" s="133" t="inlineStr">
        <is>
          <t>Price ID</t>
        </is>
      </c>
      <c r="Q6" s="133" t="inlineStr">
        <is>
          <t>LeadtimeID</t>
        </is>
      </c>
      <c r="R6" s="133" t="inlineStr">
        <is>
          <t>Days</t>
        </is>
      </c>
      <c r="S6" s="133" t="inlineStr">
        <is>
          <t>Unnamed: 18</t>
        </is>
      </c>
      <c r="T6" s="133" t="inlineStr">
        <is>
          <t>Unnamed: 19</t>
        </is>
      </c>
      <c r="U6" s="133" t="inlineStr">
        <is>
          <t>Unnamed: 20</t>
        </is>
      </c>
      <c r="V6" s="133" t="inlineStr">
        <is>
          <t>Unnamed: 21</t>
        </is>
      </c>
      <c r="W6" s="133" t="inlineStr">
        <is>
          <t>Unnamed: 22</t>
        </is>
      </c>
    </row>
    <row r="7">
      <c r="A7" s="13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t="inlineStr">
        <is>
          <t>X5</t>
        </is>
      </c>
      <c r="H7" t="inlineStr">
        <is>
          <t>ImpMatl_SS_AISI-304</t>
        </is>
      </c>
      <c r="I7" t="inlineStr">
        <is>
          <t>Stainless Steel, AISI-304</t>
        </is>
      </c>
      <c r="J7" t="inlineStr">
        <is>
          <t>H304</t>
        </is>
      </c>
      <c r="K7" t="inlineStr">
        <is>
          <t>Anodized Steel</t>
        </is>
      </c>
      <c r="L7" t="inlineStr">
        <is>
          <t>Stainless Steel, AISI 316</t>
        </is>
      </c>
      <c r="M7" t="inlineStr">
        <is>
          <t>Coating_Scotchkote134_interior_IncludeImpeller</t>
        </is>
      </c>
      <c r="N7" t="inlineStr">
        <is>
          <t>RTF</t>
        </is>
      </c>
      <c r="P7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t="inlineStr">
        <is>
          <t>X6</t>
        </is>
      </c>
      <c r="H8" t="inlineStr">
        <is>
          <t>ImpMatl_SS_AISI-304</t>
        </is>
      </c>
      <c r="I8" t="inlineStr">
        <is>
          <t>Stainless Steel, AISI-304</t>
        </is>
      </c>
      <c r="J8" t="inlineStr">
        <is>
          <t>H304</t>
        </is>
      </c>
      <c r="K8" t="inlineStr">
        <is>
          <t>Anodized Steel</t>
        </is>
      </c>
      <c r="L8" t="inlineStr">
        <is>
          <t>Stainless Steel, AISI 316</t>
        </is>
      </c>
      <c r="M8" t="inlineStr">
        <is>
          <t>Coating_Scotchkote134_interior_IncludeImpeller</t>
        </is>
      </c>
      <c r="N8" t="inlineStr">
        <is>
          <t>RTF</t>
        </is>
      </c>
      <c r="P8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t="inlineStr">
        <is>
          <t>X8</t>
        </is>
      </c>
      <c r="H9" t="inlineStr">
        <is>
          <t>ImpMatl_SS_AISI-304</t>
        </is>
      </c>
      <c r="I9" t="inlineStr">
        <is>
          <t>Stainless Steel, AISI-304</t>
        </is>
      </c>
      <c r="J9" t="inlineStr">
        <is>
          <t>H304</t>
        </is>
      </c>
      <c r="K9" t="inlineStr">
        <is>
          <t>Anodized Steel</t>
        </is>
      </c>
      <c r="L9" t="inlineStr">
        <is>
          <t>Stainless Steel, AISI 316</t>
        </is>
      </c>
      <c r="M9" t="inlineStr">
        <is>
          <t>Coating_Scotchkote134_interior_IncludeImpeller</t>
        </is>
      </c>
      <c r="N9" t="inlineStr">
        <is>
          <t>RTF</t>
        </is>
      </c>
      <c r="P9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t="inlineStr">
        <is>
          <t>X0</t>
        </is>
      </c>
      <c r="H10" t="inlineStr">
        <is>
          <t>ImpMatl_SS_AISI-304</t>
        </is>
      </c>
      <c r="I10" t="inlineStr">
        <is>
          <t>Stainless Steel, AISI-304</t>
        </is>
      </c>
      <c r="J10" t="inlineStr">
        <is>
          <t>H304</t>
        </is>
      </c>
      <c r="K10" t="inlineStr">
        <is>
          <t>None</t>
        </is>
      </c>
      <c r="L10" t="inlineStr">
        <is>
          <t>None</t>
        </is>
      </c>
      <c r="M10" t="inlineStr">
        <is>
          <t>Coating_Scotchkote134_interior_IncludeImpeller</t>
        </is>
      </c>
      <c r="N10" t="inlineStr">
        <is>
          <t>RTF</t>
        </is>
      </c>
      <c r="P10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t="inlineStr">
        <is>
          <t>X0</t>
        </is>
      </c>
      <c r="H11" t="inlineStr">
        <is>
          <t>ImpMatl_SS_AISI-304</t>
        </is>
      </c>
      <c r="I11" t="inlineStr">
        <is>
          <t>Stainless Steel, AISI-304</t>
        </is>
      </c>
      <c r="J11" t="inlineStr">
        <is>
          <t>H304</t>
        </is>
      </c>
      <c r="K11" t="inlineStr">
        <is>
          <t>None</t>
        </is>
      </c>
      <c r="L11" t="inlineStr">
        <is>
          <t>None</t>
        </is>
      </c>
      <c r="M11" t="inlineStr">
        <is>
          <t>Coating_Scotchkote134_interior_IncludeImpeller</t>
        </is>
      </c>
      <c r="N11" t="inlineStr">
        <is>
          <t>RTF</t>
        </is>
      </c>
      <c r="P11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t="inlineStr">
        <is>
          <t>X0</t>
        </is>
      </c>
      <c r="H12" t="inlineStr">
        <is>
          <t>ImpMatl_SS_AISI-304</t>
        </is>
      </c>
      <c r="I12" t="inlineStr">
        <is>
          <t>Stainless Steel, AISI-304</t>
        </is>
      </c>
      <c r="J12" t="inlineStr">
        <is>
          <t>H304</t>
        </is>
      </c>
      <c r="K12" t="inlineStr">
        <is>
          <t>None</t>
        </is>
      </c>
      <c r="L12" t="inlineStr">
        <is>
          <t>None</t>
        </is>
      </c>
      <c r="M12" t="inlineStr">
        <is>
          <t>Coating_Scotchkote134_interior_IncludeImpeller</t>
        </is>
      </c>
      <c r="N12" t="inlineStr">
        <is>
          <t>RTF</t>
        </is>
      </c>
      <c r="P12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t="inlineStr">
        <is>
          <t>X3</t>
        </is>
      </c>
      <c r="H13" t="inlineStr">
        <is>
          <t>ImpMatl_SS_AISI-304</t>
        </is>
      </c>
      <c r="I13" t="inlineStr">
        <is>
          <t>Stainless Steel, AISI-304</t>
        </is>
      </c>
      <c r="J13" t="inlineStr">
        <is>
          <t>H304</t>
        </is>
      </c>
      <c r="K13" t="inlineStr">
        <is>
          <t>Stainless Steel, AISI-303</t>
        </is>
      </c>
      <c r="L13" t="inlineStr">
        <is>
          <t>Stainless Steel, AISI 316</t>
        </is>
      </c>
      <c r="M13" t="inlineStr">
        <is>
          <t>Coating_Scotchkote134_interior_IncludeImpeller</t>
        </is>
      </c>
      <c r="N13" t="inlineStr">
        <is>
          <t>RTF</t>
        </is>
      </c>
      <c r="P13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t="inlineStr">
        <is>
          <t>X3</t>
        </is>
      </c>
      <c r="H14" t="inlineStr">
        <is>
          <t>ImpMatl_SS_AISI-304</t>
        </is>
      </c>
      <c r="I14" t="inlineStr">
        <is>
          <t>Stainless Steel, AISI-304</t>
        </is>
      </c>
      <c r="J14" t="inlineStr">
        <is>
          <t>H304</t>
        </is>
      </c>
      <c r="K14" t="inlineStr">
        <is>
          <t>Stainless Steel, AISI-303</t>
        </is>
      </c>
      <c r="L14" t="inlineStr">
        <is>
          <t>Stainless Steel, AISI 316</t>
        </is>
      </c>
      <c r="M14" t="inlineStr">
        <is>
          <t>Coating_Scotchkote134_interior_IncludeImpeller</t>
        </is>
      </c>
      <c r="N14" t="inlineStr">
        <is>
          <t>RTF</t>
        </is>
      </c>
      <c r="P1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t="inlineStr">
        <is>
          <t>X3</t>
        </is>
      </c>
      <c r="H15" t="inlineStr">
        <is>
          <t>ImpMatl_SS_AISI-304</t>
        </is>
      </c>
      <c r="I15" t="inlineStr">
        <is>
          <t>Stainless Steel, AISI-304</t>
        </is>
      </c>
      <c r="J15" t="inlineStr">
        <is>
          <t>H304</t>
        </is>
      </c>
      <c r="K15" t="inlineStr">
        <is>
          <t>Stainless Steel, AISI-303</t>
        </is>
      </c>
      <c r="L15" t="inlineStr">
        <is>
          <t>Stainless Steel, AISI 316</t>
        </is>
      </c>
      <c r="M15" t="inlineStr">
        <is>
          <t>Coating_Scotchkote134_interior_IncludeImpeller</t>
        </is>
      </c>
      <c r="N15" t="inlineStr">
        <is>
          <t>RTF</t>
        </is>
      </c>
      <c r="P15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t="inlineStr">
        <is>
          <t>X3</t>
        </is>
      </c>
      <c r="H16" t="inlineStr">
        <is>
          <t>ImpMatl_SS_AISI-304</t>
        </is>
      </c>
      <c r="I16" t="inlineStr">
        <is>
          <t>Stainless Steel, AISI-304</t>
        </is>
      </c>
      <c r="J16" t="inlineStr">
        <is>
          <t>H304</t>
        </is>
      </c>
      <c r="K16" t="inlineStr">
        <is>
          <t>Stainless Steel, AISI-303</t>
        </is>
      </c>
      <c r="L16" t="inlineStr">
        <is>
          <t>Stainless Steel, AISI 316</t>
        </is>
      </c>
      <c r="M16" t="inlineStr">
        <is>
          <t>Coating_Standard</t>
        </is>
      </c>
      <c r="N16" t="inlineStr">
        <is>
          <t>98876067</t>
        </is>
      </c>
      <c r="P16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t="inlineStr">
        <is>
          <t>X3</t>
        </is>
      </c>
      <c r="H17" t="inlineStr">
        <is>
          <t>ImpMatl_SS_AISI-304</t>
        </is>
      </c>
      <c r="I17" t="inlineStr">
        <is>
          <t>Stainless Steel, AISI-304</t>
        </is>
      </c>
      <c r="J17" t="inlineStr">
        <is>
          <t>H304</t>
        </is>
      </c>
      <c r="K17" t="inlineStr">
        <is>
          <t>Stainless Steel, AISI-303</t>
        </is>
      </c>
      <c r="L17" t="inlineStr">
        <is>
          <t>Stainless Steel, AISI 316</t>
        </is>
      </c>
      <c r="M17" t="inlineStr">
        <is>
          <t>Coating_Standard</t>
        </is>
      </c>
      <c r="N17" t="inlineStr">
        <is>
          <t>98876012</t>
        </is>
      </c>
      <c r="P17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t="inlineStr">
        <is>
          <t>X4</t>
        </is>
      </c>
      <c r="H18" t="inlineStr">
        <is>
          <t>ImpMatl_SS_AISI-304</t>
        </is>
      </c>
      <c r="I18" t="inlineStr">
        <is>
          <t>Stainless Steel, AISI-304</t>
        </is>
      </c>
      <c r="J18" t="inlineStr">
        <is>
          <t>H304</t>
        </is>
      </c>
      <c r="K18" t="inlineStr">
        <is>
          <t>Stainless Steel, AISI-303</t>
        </is>
      </c>
      <c r="L18" t="inlineStr">
        <is>
          <t>Stainless Steel, AISI 316</t>
        </is>
      </c>
      <c r="M18" t="inlineStr">
        <is>
          <t>Coating_Standard</t>
        </is>
      </c>
      <c r="N18" t="inlineStr">
        <is>
          <t>98876069</t>
        </is>
      </c>
      <c r="P18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t="inlineStr">
        <is>
          <t>X0</t>
        </is>
      </c>
      <c r="H19" t="inlineStr">
        <is>
          <t>ImpMatl_NiAl-Bronze_ASTM-B148_C95400</t>
        </is>
      </c>
      <c r="I19" t="inlineStr">
        <is>
          <t>Nickel Aluminum Bronze ASTM B148 UNS C95400</t>
        </is>
      </c>
      <c r="J19" t="inlineStr">
        <is>
          <t>B22</t>
        </is>
      </c>
      <c r="K19" t="inlineStr">
        <is>
          <t>None</t>
        </is>
      </c>
      <c r="L19" t="inlineStr">
        <is>
          <t>None</t>
        </is>
      </c>
      <c r="M19" t="inlineStr">
        <is>
          <t>Coating_Scotchkote134_interior</t>
        </is>
      </c>
      <c r="N19" t="inlineStr">
        <is>
          <t>97775273</t>
        </is>
      </c>
      <c r="P19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t="inlineStr">
        <is>
          <t>X0</t>
        </is>
      </c>
      <c r="H20" t="inlineStr">
        <is>
          <t>ImpMatl_NiAl-Bronze_ASTM-B148_C95400</t>
        </is>
      </c>
      <c r="I20" t="inlineStr">
        <is>
          <t>Nickel Aluminum Bronze ASTM B148 UNS C95400</t>
        </is>
      </c>
      <c r="J20" t="inlineStr">
        <is>
          <t>B22</t>
        </is>
      </c>
      <c r="K20" t="inlineStr">
        <is>
          <t>None</t>
        </is>
      </c>
      <c r="L20" t="inlineStr">
        <is>
          <t>None</t>
        </is>
      </c>
      <c r="M20" t="inlineStr">
        <is>
          <t>Coating_Scotchkote134_interior</t>
        </is>
      </c>
      <c r="N20" t="inlineStr">
        <is>
          <t>RTF</t>
        </is>
      </c>
      <c r="P20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t="inlineStr">
        <is>
          <t>X0</t>
        </is>
      </c>
      <c r="H21" t="inlineStr">
        <is>
          <t>ImpMatl_NiAl-Bronze_ASTM-B148_C95400</t>
        </is>
      </c>
      <c r="I21" t="inlineStr">
        <is>
          <t>Nickel Aluminum Bronze ASTM B148 UNS C95400</t>
        </is>
      </c>
      <c r="J21" t="inlineStr">
        <is>
          <t>B22</t>
        </is>
      </c>
      <c r="K21" t="inlineStr">
        <is>
          <t>None</t>
        </is>
      </c>
      <c r="L21" t="inlineStr">
        <is>
          <t>None</t>
        </is>
      </c>
      <c r="M21" t="inlineStr">
        <is>
          <t>Coating_Scotchkote134_interior</t>
        </is>
      </c>
      <c r="N21" t="inlineStr">
        <is>
          <t>RTF</t>
        </is>
      </c>
      <c r="P21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t="inlineStr">
        <is>
          <t>X0</t>
        </is>
      </c>
      <c r="H22" t="inlineStr">
        <is>
          <t>ImpMatl_NiAl-Bronze_ASTM-B148_C95400</t>
        </is>
      </c>
      <c r="I22" t="inlineStr">
        <is>
          <t>Nickel Aluminum Bronze ASTM B148 UNS C95400</t>
        </is>
      </c>
      <c r="J22" t="inlineStr">
        <is>
          <t>B22</t>
        </is>
      </c>
      <c r="K22" t="inlineStr">
        <is>
          <t>None</t>
        </is>
      </c>
      <c r="L22" t="inlineStr">
        <is>
          <t>None</t>
        </is>
      </c>
      <c r="M22" t="inlineStr">
        <is>
          <t>Coating_Scotchkote134_interior</t>
        </is>
      </c>
      <c r="N22" t="inlineStr">
        <is>
          <t>RTF</t>
        </is>
      </c>
      <c r="P22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t="inlineStr">
        <is>
          <t>X3</t>
        </is>
      </c>
      <c r="H23" t="inlineStr">
        <is>
          <t>ImpMatl_NiAl-Bronze_ASTM-B148_C95400</t>
        </is>
      </c>
      <c r="I23" t="inlineStr">
        <is>
          <t>Nickel Aluminum Bronze ASTM B148 UNS C95400</t>
        </is>
      </c>
      <c r="J23" t="inlineStr">
        <is>
          <t>B22</t>
        </is>
      </c>
      <c r="K23" t="inlineStr">
        <is>
          <t>Stainless Steel, AISI-303</t>
        </is>
      </c>
      <c r="L23" t="inlineStr">
        <is>
          <t>Steel, Cold Drawn C1018</t>
        </is>
      </c>
      <c r="M23" t="inlineStr">
        <is>
          <t>Coating_Scotchkote134_interior</t>
        </is>
      </c>
      <c r="N23" t="inlineStr">
        <is>
          <t>97775279</t>
        </is>
      </c>
      <c r="P23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t="inlineStr">
        <is>
          <t>X3</t>
        </is>
      </c>
      <c r="H24" t="inlineStr">
        <is>
          <t>ImpMatl_NiAl-Bronze_ASTM-B148_C95400</t>
        </is>
      </c>
      <c r="I24" t="inlineStr">
        <is>
          <t>Nickel Aluminum Bronze ASTM B148 UNS C95400</t>
        </is>
      </c>
      <c r="J24" t="inlineStr">
        <is>
          <t>B22</t>
        </is>
      </c>
      <c r="K24" t="inlineStr">
        <is>
          <t>Stainless Steel, AISI-303</t>
        </is>
      </c>
      <c r="L24" t="inlineStr">
        <is>
          <t>Steel, Cold Drawn C1018</t>
        </is>
      </c>
      <c r="M24" t="inlineStr">
        <is>
          <t>Coating_Scotchkote134_interior</t>
        </is>
      </c>
      <c r="N24" t="inlineStr">
        <is>
          <t>97775280</t>
        </is>
      </c>
      <c r="P2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t="inlineStr">
        <is>
          <t>X4</t>
        </is>
      </c>
      <c r="H25" t="inlineStr">
        <is>
          <t>ImpMatl_NiAl-Bronze_ASTM-B148_C95400</t>
        </is>
      </c>
      <c r="I25" t="inlineStr">
        <is>
          <t>Nickel Aluminum Bronze ASTM B148 UNS C95400</t>
        </is>
      </c>
      <c r="J25" t="inlineStr">
        <is>
          <t>B22</t>
        </is>
      </c>
      <c r="K25" t="inlineStr">
        <is>
          <t>Stainless Steel, AISI-303</t>
        </is>
      </c>
      <c r="L25" t="inlineStr">
        <is>
          <t>Steel, Cold Drawn C1018</t>
        </is>
      </c>
      <c r="M25" t="inlineStr">
        <is>
          <t>Coating_Scotchkote134_interior</t>
        </is>
      </c>
      <c r="N25" t="inlineStr">
        <is>
          <t>97775291</t>
        </is>
      </c>
      <c r="P25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t="inlineStr">
        <is>
          <t>X3</t>
        </is>
      </c>
      <c r="H26" t="inlineStr">
        <is>
          <t>ImpMatl_NiAl-Bronze_ASTM-B148_C95400</t>
        </is>
      </c>
      <c r="I26" t="inlineStr">
        <is>
          <t>Nickel Aluminum Bronze ASTM B148 UNS C95400</t>
        </is>
      </c>
      <c r="J26" t="inlineStr">
        <is>
          <t>B22</t>
        </is>
      </c>
      <c r="K26" t="inlineStr">
        <is>
          <t>Stainless Steel, AISI-303</t>
        </is>
      </c>
      <c r="L26" t="inlineStr">
        <is>
          <t>Steel, Cold Drawn C1018</t>
        </is>
      </c>
      <c r="M26" t="inlineStr">
        <is>
          <t>Coating_Scotchkote134_interior</t>
        </is>
      </c>
      <c r="N26" t="inlineStr">
        <is>
          <t>97775292</t>
        </is>
      </c>
      <c r="P26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t="inlineStr">
        <is>
          <t>X4</t>
        </is>
      </c>
      <c r="H27" t="inlineStr">
        <is>
          <t>ImpMatl_NiAl-Bronze_ASTM-B148_C95400</t>
        </is>
      </c>
      <c r="I27" t="inlineStr">
        <is>
          <t>Nickel Aluminum Bronze ASTM B148 UNS C95400</t>
        </is>
      </c>
      <c r="J27" t="inlineStr">
        <is>
          <t>B22</t>
        </is>
      </c>
      <c r="K27" t="inlineStr">
        <is>
          <t>Stainless Steel, AISI-303</t>
        </is>
      </c>
      <c r="L27" t="inlineStr">
        <is>
          <t>Steel, Cold Drawn C1018</t>
        </is>
      </c>
      <c r="M27" t="inlineStr">
        <is>
          <t>Coating_Scotchkote134_interior</t>
        </is>
      </c>
      <c r="N27" t="inlineStr">
        <is>
          <t>97775293</t>
        </is>
      </c>
      <c r="P27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t="inlineStr">
        <is>
          <t>X3</t>
        </is>
      </c>
      <c r="H28" t="inlineStr">
        <is>
          <t>ImpMatl_NiAl-Bronze_ASTM-B148_C95400</t>
        </is>
      </c>
      <c r="I28" t="inlineStr">
        <is>
          <t>Nickel Aluminum Bronze ASTM B148 UNS C95400</t>
        </is>
      </c>
      <c r="J28" t="inlineStr">
        <is>
          <t>B22</t>
        </is>
      </c>
      <c r="K28" t="inlineStr">
        <is>
          <t>Stainless Steel, AISI-303</t>
        </is>
      </c>
      <c r="L28" t="inlineStr">
        <is>
          <t>Steel, Cold Drawn C1018</t>
        </is>
      </c>
      <c r="M28" t="inlineStr">
        <is>
          <t>Coating_Scotchkote134_interior</t>
        </is>
      </c>
      <c r="N28" t="inlineStr">
        <is>
          <t>97777979</t>
        </is>
      </c>
      <c r="P28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t="inlineStr">
        <is>
          <t>X4</t>
        </is>
      </c>
      <c r="H29" t="inlineStr">
        <is>
          <t>ImpMatl_NiAl-Bronze_ASTM-B148_C95400</t>
        </is>
      </c>
      <c r="I29" t="inlineStr">
        <is>
          <t>Nickel Aluminum Bronze ASTM B148 UNS C95400</t>
        </is>
      </c>
      <c r="J29" t="inlineStr">
        <is>
          <t>B22</t>
        </is>
      </c>
      <c r="K29" t="inlineStr">
        <is>
          <t>Stainless Steel, AISI-303</t>
        </is>
      </c>
      <c r="L29" t="inlineStr">
        <is>
          <t>Steel, Cold Drawn C1018</t>
        </is>
      </c>
      <c r="M29" t="inlineStr">
        <is>
          <t>Coating_Scotchkote134_interior</t>
        </is>
      </c>
      <c r="N29" t="inlineStr">
        <is>
          <t>97777980</t>
        </is>
      </c>
      <c r="P29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t="inlineStr">
        <is>
          <t>X0</t>
        </is>
      </c>
      <c r="H30" t="inlineStr">
        <is>
          <t>ImpMatl_NiAl-Bronze_ASTM-B148_C95400</t>
        </is>
      </c>
      <c r="I30" t="inlineStr">
        <is>
          <t>Nickel Aluminum Bronze ASTM B148 UNS C95400</t>
        </is>
      </c>
      <c r="J30" t="inlineStr">
        <is>
          <t>B22</t>
        </is>
      </c>
      <c r="K30" t="inlineStr">
        <is>
          <t>None</t>
        </is>
      </c>
      <c r="L30" t="inlineStr">
        <is>
          <t>None</t>
        </is>
      </c>
      <c r="M30" t="inlineStr">
        <is>
          <t>Coating_Scotchkote134_interior</t>
        </is>
      </c>
      <c r="N30" t="inlineStr">
        <is>
          <t>RTF</t>
        </is>
      </c>
      <c r="P30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t="inlineStr">
        <is>
          <t>X3</t>
        </is>
      </c>
      <c r="H31" t="inlineStr">
        <is>
          <t>ImpMatl_NiAl-Bronze_ASTM-B148_C95400</t>
        </is>
      </c>
      <c r="I31" t="inlineStr">
        <is>
          <t>Nickel Aluminum Bronze ASTM B148 UNS C95400</t>
        </is>
      </c>
      <c r="J31" t="inlineStr">
        <is>
          <t>B22</t>
        </is>
      </c>
      <c r="K31" t="inlineStr">
        <is>
          <t>Stainless Steel, AISI-303</t>
        </is>
      </c>
      <c r="L31" t="inlineStr">
        <is>
          <t>Steel, Cold Drawn C1018</t>
        </is>
      </c>
      <c r="M31" t="inlineStr">
        <is>
          <t>Coating_Scotchkote134_interior</t>
        </is>
      </c>
      <c r="N31" t="inlineStr">
        <is>
          <t>97778013</t>
        </is>
      </c>
      <c r="P31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t="inlineStr">
        <is>
          <t>X4</t>
        </is>
      </c>
      <c r="H32" t="inlineStr">
        <is>
          <t>ImpMatl_NiAl-Bronze_ASTM-B148_C95400</t>
        </is>
      </c>
      <c r="I32" t="inlineStr">
        <is>
          <t>Nickel Aluminum Bronze ASTM B148 UNS C95400</t>
        </is>
      </c>
      <c r="J32" t="inlineStr">
        <is>
          <t>B22</t>
        </is>
      </c>
      <c r="K32" t="inlineStr">
        <is>
          <t>Stainless Steel, AISI-303</t>
        </is>
      </c>
      <c r="L32" t="inlineStr">
        <is>
          <t>Steel, Cold Drawn C1018</t>
        </is>
      </c>
      <c r="M32" t="inlineStr">
        <is>
          <t>Coating_Scotchkote134_interior</t>
        </is>
      </c>
      <c r="N32" t="inlineStr">
        <is>
          <t>97775275</t>
        </is>
      </c>
      <c r="P32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t="inlineStr">
        <is>
          <t>X3</t>
        </is>
      </c>
      <c r="H33" t="inlineStr">
        <is>
          <t>ImpMatl_NiAl-Bronze_ASTM-B148_C95400</t>
        </is>
      </c>
      <c r="I33" t="inlineStr">
        <is>
          <t>Nickel Aluminum Bronze ASTM B148 UNS C95400</t>
        </is>
      </c>
      <c r="J33" t="inlineStr">
        <is>
          <t>B22</t>
        </is>
      </c>
      <c r="K33" t="inlineStr">
        <is>
          <t>Stainless Steel, AISI-303</t>
        </is>
      </c>
      <c r="L33" t="inlineStr">
        <is>
          <t>Steel, Cold Drawn C1018</t>
        </is>
      </c>
      <c r="M33" t="inlineStr">
        <is>
          <t>Coating_Scotchkote134_interior</t>
        </is>
      </c>
      <c r="N33" t="inlineStr">
        <is>
          <t>97775276</t>
        </is>
      </c>
      <c r="P33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t="inlineStr">
        <is>
          <t>X4</t>
        </is>
      </c>
      <c r="H34" t="inlineStr">
        <is>
          <t>ImpMatl_NiAl-Bronze_ASTM-B148_C95400</t>
        </is>
      </c>
      <c r="I34" t="inlineStr">
        <is>
          <t>Nickel Aluminum Bronze ASTM B148 UNS C95400</t>
        </is>
      </c>
      <c r="J34" t="inlineStr">
        <is>
          <t>B22</t>
        </is>
      </c>
      <c r="K34" t="inlineStr">
        <is>
          <t>Stainless Steel, AISI-303</t>
        </is>
      </c>
      <c r="L34" t="inlineStr">
        <is>
          <t>Steel, Cold Drawn C1018</t>
        </is>
      </c>
      <c r="M34" t="inlineStr">
        <is>
          <t>Coating_Scotchkote134_interior</t>
        </is>
      </c>
      <c r="N34" t="inlineStr">
        <is>
          <t>97775278</t>
        </is>
      </c>
      <c r="P3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t="inlineStr">
        <is>
          <t>X3</t>
        </is>
      </c>
      <c r="H35" t="inlineStr">
        <is>
          <t>ImpMatl_NiAl-Bronze_ASTM-B148_C95400</t>
        </is>
      </c>
      <c r="I35" t="inlineStr">
        <is>
          <t>Nickel Aluminum Bronze ASTM B148 UNS C95400</t>
        </is>
      </c>
      <c r="J35" t="inlineStr">
        <is>
          <t>B22</t>
        </is>
      </c>
      <c r="K35" t="inlineStr">
        <is>
          <t>Stainless Steel, AISI-303</t>
        </is>
      </c>
      <c r="L35" t="inlineStr">
        <is>
          <t>Steel, Cold Drawn C1018</t>
        </is>
      </c>
      <c r="M35" t="inlineStr">
        <is>
          <t>Coating_Scotchkote134_interior</t>
        </is>
      </c>
      <c r="N35" t="inlineStr">
        <is>
          <t>97778012</t>
        </is>
      </c>
      <c r="P35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t="inlineStr">
        <is>
          <t>XA</t>
        </is>
      </c>
      <c r="H36" t="inlineStr">
        <is>
          <t>ImpMatl_NiAl-Bronze_ASTM-B148_C95400</t>
        </is>
      </c>
      <c r="I36" t="inlineStr">
        <is>
          <t>Nickel Aluminum Bronze ASTM B148 UNS C95400</t>
        </is>
      </c>
      <c r="J36" t="inlineStr">
        <is>
          <t>B22</t>
        </is>
      </c>
      <c r="K36" t="inlineStr">
        <is>
          <t>Stainless Steel, AISI-303</t>
        </is>
      </c>
      <c r="L36" t="inlineStr">
        <is>
          <t>Steel, Cold Drawn C1018</t>
        </is>
      </c>
      <c r="M36" t="inlineStr">
        <is>
          <t>Coating_Scotchkote134_interior</t>
        </is>
      </c>
      <c r="N36" t="inlineStr">
        <is>
          <t>97778032</t>
        </is>
      </c>
      <c r="P36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t="inlineStr">
        <is>
          <t>X4</t>
        </is>
      </c>
      <c r="H37" t="inlineStr">
        <is>
          <t>ImpMatl_NiAl-Bronze_ASTM-B148_C95400</t>
        </is>
      </c>
      <c r="I37" t="inlineStr">
        <is>
          <t>Nickel Aluminum Bronze ASTM B148 UNS C95400</t>
        </is>
      </c>
      <c r="J37" t="inlineStr">
        <is>
          <t>B22</t>
        </is>
      </c>
      <c r="K37" t="inlineStr">
        <is>
          <t>Stainless Steel, AISI-303</t>
        </is>
      </c>
      <c r="L37" t="inlineStr">
        <is>
          <t>Steel, Cold Drawn C1018</t>
        </is>
      </c>
      <c r="M37" t="inlineStr">
        <is>
          <t>Coating_Scotchkote134_interior</t>
        </is>
      </c>
      <c r="N37" t="inlineStr">
        <is>
          <t>97778034</t>
        </is>
      </c>
      <c r="P37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t="inlineStr">
        <is>
          <t>X3</t>
        </is>
      </c>
      <c r="H38" t="inlineStr">
        <is>
          <t>ImpMatl_NiAl-Bronze_ASTM-B148_C95400</t>
        </is>
      </c>
      <c r="I38" t="inlineStr">
        <is>
          <t>Nickel Aluminum Bronze ASTM B148 UNS C95400</t>
        </is>
      </c>
      <c r="J38" t="inlineStr">
        <is>
          <t>B22</t>
        </is>
      </c>
      <c r="K38" t="inlineStr">
        <is>
          <t>Stainless Steel, AISI-303</t>
        </is>
      </c>
      <c r="L38" t="inlineStr">
        <is>
          <t>Steel, Cold Drawn C1018</t>
        </is>
      </c>
      <c r="M38" t="inlineStr">
        <is>
          <t>Coating_Scotchkote134_interior</t>
        </is>
      </c>
      <c r="N38" t="inlineStr">
        <is>
          <t>97778035</t>
        </is>
      </c>
      <c r="P38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t="inlineStr">
        <is>
          <t>X4</t>
        </is>
      </c>
      <c r="H39" t="inlineStr">
        <is>
          <t>ImpMatl_NiAl-Bronze_ASTM-B148_C95400</t>
        </is>
      </c>
      <c r="I39" t="inlineStr">
        <is>
          <t>Nickel Aluminum Bronze ASTM B148 UNS C95400</t>
        </is>
      </c>
      <c r="J39" t="inlineStr">
        <is>
          <t>B22</t>
        </is>
      </c>
      <c r="K39" t="inlineStr">
        <is>
          <t>Stainless Steel, AISI-303</t>
        </is>
      </c>
      <c r="L39" t="inlineStr">
        <is>
          <t>Steel, Cold Drawn C1018</t>
        </is>
      </c>
      <c r="M39" t="inlineStr">
        <is>
          <t>Coating_Scotchkote134_interior</t>
        </is>
      </c>
      <c r="N39" t="inlineStr">
        <is>
          <t>97778036</t>
        </is>
      </c>
      <c r="P39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t="inlineStr">
        <is>
          <t>X3</t>
        </is>
      </c>
      <c r="H40" t="inlineStr">
        <is>
          <t>ImpMatl_NiAl-Bronze_ASTM-B148_C95400</t>
        </is>
      </c>
      <c r="I40" t="inlineStr">
        <is>
          <t>Nickel Aluminum Bronze ASTM B148 UNS C95400</t>
        </is>
      </c>
      <c r="J40" t="inlineStr">
        <is>
          <t>B22</t>
        </is>
      </c>
      <c r="K40" t="inlineStr">
        <is>
          <t>Stainless Steel, AISI-303</t>
        </is>
      </c>
      <c r="L40" t="inlineStr">
        <is>
          <t>Steel, Cold Drawn C1018</t>
        </is>
      </c>
      <c r="M40" t="inlineStr">
        <is>
          <t>Coating_Scotchkote134_interior</t>
        </is>
      </c>
      <c r="N40" t="inlineStr">
        <is>
          <t>97778037</t>
        </is>
      </c>
      <c r="P40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t="inlineStr">
        <is>
          <t>XA</t>
        </is>
      </c>
      <c r="H41" t="inlineStr">
        <is>
          <t>ImpMatl_NiAl-Bronze_ASTM-B148_C95400</t>
        </is>
      </c>
      <c r="I41" t="inlineStr">
        <is>
          <t>Nickel Aluminum Bronze ASTM B148 UNS C95400</t>
        </is>
      </c>
      <c r="J41" t="inlineStr">
        <is>
          <t>B22</t>
        </is>
      </c>
      <c r="K41" t="inlineStr">
        <is>
          <t>Stainless Steel, AISI-303</t>
        </is>
      </c>
      <c r="L41" t="inlineStr">
        <is>
          <t>Steel, Cold Drawn C1018</t>
        </is>
      </c>
      <c r="M41" t="inlineStr">
        <is>
          <t>Coating_Scotchkote134_interior</t>
        </is>
      </c>
      <c r="N41" t="inlineStr">
        <is>
          <t>97778038</t>
        </is>
      </c>
      <c r="P41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t="inlineStr">
        <is>
          <t>X3</t>
        </is>
      </c>
      <c r="H42" t="inlineStr">
        <is>
          <t>ImpMatl_NiAl-Bronze_ASTM-B148_C95400</t>
        </is>
      </c>
      <c r="I42" t="inlineStr">
        <is>
          <t>Nickel Aluminum Bronze ASTM B148 UNS C95400</t>
        </is>
      </c>
      <c r="J42" t="inlineStr">
        <is>
          <t>B22</t>
        </is>
      </c>
      <c r="K42" t="inlineStr">
        <is>
          <t>Stainless Steel, AISI-303</t>
        </is>
      </c>
      <c r="L42" t="inlineStr">
        <is>
          <t>Steel, Cold Drawn C1018</t>
        </is>
      </c>
      <c r="M42" t="inlineStr">
        <is>
          <t>Coating_Scotchkote134_interior</t>
        </is>
      </c>
      <c r="N42" t="inlineStr">
        <is>
          <t>RTF</t>
        </is>
      </c>
      <c r="P42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t="inlineStr">
        <is>
          <t>X3</t>
        </is>
      </c>
      <c r="H43" t="inlineStr">
        <is>
          <t>ImpMatl_NiAl-Bronze_ASTM-B148_C95400</t>
        </is>
      </c>
      <c r="I43" t="inlineStr">
        <is>
          <t>Nickel Aluminum Bronze ASTM B148 UNS C95400</t>
        </is>
      </c>
      <c r="J43" t="inlineStr">
        <is>
          <t>B22</t>
        </is>
      </c>
      <c r="K43" t="inlineStr">
        <is>
          <t>Stainless Steel, AISI-303</t>
        </is>
      </c>
      <c r="L43" t="inlineStr">
        <is>
          <t>Steel, Cold Drawn C1018</t>
        </is>
      </c>
      <c r="M43" t="inlineStr">
        <is>
          <t>Coating_Scotchkote134_interior</t>
        </is>
      </c>
      <c r="N43" t="inlineStr">
        <is>
          <t>RTF</t>
        </is>
      </c>
      <c r="P43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t="inlineStr">
        <is>
          <t>X4</t>
        </is>
      </c>
      <c r="H44" t="inlineStr">
        <is>
          <t>ImpMatl_NiAl-Bronze_ASTM-B148_C95400</t>
        </is>
      </c>
      <c r="I44" t="inlineStr">
        <is>
          <t>Nickel Aluminum Bronze ASTM B148 UNS C95400</t>
        </is>
      </c>
      <c r="J44" t="inlineStr">
        <is>
          <t>B22</t>
        </is>
      </c>
      <c r="K44" t="inlineStr">
        <is>
          <t>Stainless Steel, AISI-303</t>
        </is>
      </c>
      <c r="L44" t="inlineStr">
        <is>
          <t>Steel, Cold Drawn C1018</t>
        </is>
      </c>
      <c r="M44" t="inlineStr">
        <is>
          <t>Coating_Scotchkote134_interior</t>
        </is>
      </c>
      <c r="N44" t="inlineStr">
        <is>
          <t>97778040</t>
        </is>
      </c>
      <c r="P4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t="inlineStr">
        <is>
          <t>X3</t>
        </is>
      </c>
      <c r="H45" t="inlineStr">
        <is>
          <t>ImpMatl_NiAl-Bronze_ASTM-B148_C95400</t>
        </is>
      </c>
      <c r="I45" t="inlineStr">
        <is>
          <t>Nickel Aluminum Bronze ASTM B148 UNS C95400</t>
        </is>
      </c>
      <c r="J45" t="inlineStr">
        <is>
          <t>B22</t>
        </is>
      </c>
      <c r="K45" t="inlineStr">
        <is>
          <t>Stainless Steel, AISI-303</t>
        </is>
      </c>
      <c r="L45" t="inlineStr">
        <is>
          <t>Steel, Cold Drawn C1018</t>
        </is>
      </c>
      <c r="M45" t="inlineStr">
        <is>
          <t>Coating_Scotchkote134_interior</t>
        </is>
      </c>
      <c r="N45" t="inlineStr">
        <is>
          <t>97778041</t>
        </is>
      </c>
      <c r="P45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t="inlineStr">
        <is>
          <t>XA</t>
        </is>
      </c>
      <c r="H46" t="inlineStr">
        <is>
          <t>ImpMatl_NiAl-Bronze_ASTM-B148_C95400</t>
        </is>
      </c>
      <c r="I46" t="inlineStr">
        <is>
          <t>Nickel Aluminum Bronze ASTM B148 UNS C95400</t>
        </is>
      </c>
      <c r="J46" t="inlineStr">
        <is>
          <t>B22</t>
        </is>
      </c>
      <c r="K46" t="inlineStr">
        <is>
          <t>Stainless Steel, AISI-303</t>
        </is>
      </c>
      <c r="L46" t="inlineStr">
        <is>
          <t>Steel, Cold Drawn C1018</t>
        </is>
      </c>
      <c r="M46" t="inlineStr">
        <is>
          <t>Coating_Scotchkote134_interior</t>
        </is>
      </c>
      <c r="N46" t="inlineStr">
        <is>
          <t>97778042</t>
        </is>
      </c>
      <c r="P46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t="inlineStr">
        <is>
          <t>XA</t>
        </is>
      </c>
      <c r="H47" t="inlineStr">
        <is>
          <t>ImpMatl_NiAl-Bronze_ASTM-B148_C95400</t>
        </is>
      </c>
      <c r="I47" t="inlineStr">
        <is>
          <t>Nickel Aluminum Bronze ASTM B148 UNS C95400</t>
        </is>
      </c>
      <c r="J47" t="inlineStr">
        <is>
          <t>B22</t>
        </is>
      </c>
      <c r="K47" t="inlineStr">
        <is>
          <t>Stainless Steel, AISI-303</t>
        </is>
      </c>
      <c r="L47" t="inlineStr">
        <is>
          <t>Steel, Cold Drawn C1018</t>
        </is>
      </c>
      <c r="M47" t="inlineStr">
        <is>
          <t>Coating_Scotchkote134_interior</t>
        </is>
      </c>
      <c r="N47" t="inlineStr">
        <is>
          <t>97778043</t>
        </is>
      </c>
      <c r="P47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t="inlineStr">
        <is>
          <t>XA</t>
        </is>
      </c>
      <c r="H48" t="inlineStr">
        <is>
          <t>ImpMatl_NiAl-Bronze_ASTM-B148_C95400</t>
        </is>
      </c>
      <c r="I48" t="inlineStr">
        <is>
          <t>Nickel Aluminum Bronze ASTM B148 UNS C95400</t>
        </is>
      </c>
      <c r="J48" t="inlineStr">
        <is>
          <t>B22</t>
        </is>
      </c>
      <c r="K48" t="inlineStr">
        <is>
          <t>Stainless Steel, AISI-303</t>
        </is>
      </c>
      <c r="L48" t="inlineStr">
        <is>
          <t>Steel, Cold Drawn C1018</t>
        </is>
      </c>
      <c r="M48" t="inlineStr">
        <is>
          <t>Coating_Scotchkote134_interior</t>
        </is>
      </c>
      <c r="N48" t="inlineStr">
        <is>
          <t>97778044</t>
        </is>
      </c>
      <c r="P48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t="inlineStr">
        <is>
          <t>XA</t>
        </is>
      </c>
      <c r="H49" t="inlineStr">
        <is>
          <t>ImpMatl_NiAl-Bronze_ASTM-B148_C95400</t>
        </is>
      </c>
      <c r="I49" t="inlineStr">
        <is>
          <t>Nickel Aluminum Bronze ASTM B148 UNS C95400</t>
        </is>
      </c>
      <c r="J49" t="inlineStr">
        <is>
          <t>B22</t>
        </is>
      </c>
      <c r="K49" t="inlineStr">
        <is>
          <t>Stainless Steel, AISI-303</t>
        </is>
      </c>
      <c r="L49" t="inlineStr">
        <is>
          <t>Steel, Cold Drawn C1018</t>
        </is>
      </c>
      <c r="M49" t="inlineStr">
        <is>
          <t>Coating_Scotchkote134_interior</t>
        </is>
      </c>
      <c r="N49" t="inlineStr">
        <is>
          <t>97780144</t>
        </is>
      </c>
      <c r="P49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t="inlineStr">
        <is>
          <t>X3</t>
        </is>
      </c>
      <c r="H50" t="inlineStr">
        <is>
          <t>ImpMatl_NiAl-Bronze_ASTM-B148_C95400</t>
        </is>
      </c>
      <c r="I50" t="inlineStr">
        <is>
          <t>Nickel Aluminum Bronze ASTM B148 UNS C95400</t>
        </is>
      </c>
      <c r="J50" t="inlineStr">
        <is>
          <t>B22</t>
        </is>
      </c>
      <c r="K50" t="inlineStr">
        <is>
          <t>Stainless Steel, AISI-303</t>
        </is>
      </c>
      <c r="L50" t="inlineStr">
        <is>
          <t>Steel, Cold Drawn C1018</t>
        </is>
      </c>
      <c r="M50" t="inlineStr">
        <is>
          <t>Coating_Scotchkote134_interior</t>
        </is>
      </c>
      <c r="N50" t="inlineStr">
        <is>
          <t>97780145</t>
        </is>
      </c>
      <c r="P50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t="inlineStr">
        <is>
          <t>X4</t>
        </is>
      </c>
      <c r="H51" t="inlineStr">
        <is>
          <t>ImpMatl_NiAl-Bronze_ASTM-B148_C95400</t>
        </is>
      </c>
      <c r="I51" t="inlineStr">
        <is>
          <t>Nickel Aluminum Bronze ASTM B148 UNS C95400</t>
        </is>
      </c>
      <c r="J51" t="inlineStr">
        <is>
          <t>B22</t>
        </is>
      </c>
      <c r="K51" t="inlineStr">
        <is>
          <t>Stainless Steel, AISI-303</t>
        </is>
      </c>
      <c r="L51" t="inlineStr">
        <is>
          <t>Steel, Cold Drawn C1018</t>
        </is>
      </c>
      <c r="M51" t="inlineStr">
        <is>
          <t>Coating_Scotchkote134_interior</t>
        </is>
      </c>
      <c r="N51" t="inlineStr">
        <is>
          <t>97780146</t>
        </is>
      </c>
      <c r="P51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t="inlineStr">
        <is>
          <t>X3</t>
        </is>
      </c>
      <c r="H52" t="inlineStr">
        <is>
          <t>ImpMatl_NiAl-Bronze_ASTM-B148_C95400</t>
        </is>
      </c>
      <c r="I52" t="inlineStr">
        <is>
          <t>Nickel Aluminum Bronze ASTM B148 UNS C95400</t>
        </is>
      </c>
      <c r="J52" t="inlineStr">
        <is>
          <t>B22</t>
        </is>
      </c>
      <c r="K52" t="inlineStr">
        <is>
          <t>Stainless Steel, AISI-303</t>
        </is>
      </c>
      <c r="L52" t="inlineStr">
        <is>
          <t>Steel, Cold Drawn C1018</t>
        </is>
      </c>
      <c r="M52" t="inlineStr">
        <is>
          <t>Coating_Scotchkote134_interior</t>
        </is>
      </c>
      <c r="N52" t="inlineStr">
        <is>
          <t>97780147</t>
        </is>
      </c>
      <c r="P52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t="inlineStr">
        <is>
          <t>X4</t>
        </is>
      </c>
      <c r="H53" t="inlineStr">
        <is>
          <t>ImpMatl_NiAl-Bronze_ASTM-B148_C95400</t>
        </is>
      </c>
      <c r="I53" t="inlineStr">
        <is>
          <t>Nickel Aluminum Bronze ASTM B148 UNS C95400</t>
        </is>
      </c>
      <c r="J53" t="inlineStr">
        <is>
          <t>B22</t>
        </is>
      </c>
      <c r="K53" t="inlineStr">
        <is>
          <t>Stainless Steel, AISI-303</t>
        </is>
      </c>
      <c r="L53" t="inlineStr">
        <is>
          <t>Steel, Cold Drawn C1018</t>
        </is>
      </c>
      <c r="M53" t="inlineStr">
        <is>
          <t>Coating_Scotchkote134_interior</t>
        </is>
      </c>
      <c r="N53" t="inlineStr">
        <is>
          <t>97780148</t>
        </is>
      </c>
      <c r="P53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t="inlineStr">
        <is>
          <t>XA</t>
        </is>
      </c>
      <c r="H54" t="inlineStr">
        <is>
          <t>ImpMatl_NiAl-Bronze_ASTM-B148_C95400</t>
        </is>
      </c>
      <c r="I54" t="inlineStr">
        <is>
          <t>Nickel Aluminum Bronze ASTM B148 UNS C95400</t>
        </is>
      </c>
      <c r="J54" t="inlineStr">
        <is>
          <t>B22</t>
        </is>
      </c>
      <c r="K54" t="inlineStr">
        <is>
          <t>Stainless Steel, AISI-303</t>
        </is>
      </c>
      <c r="L54" t="inlineStr">
        <is>
          <t>Steel, Cold Drawn C1018</t>
        </is>
      </c>
      <c r="M54" t="inlineStr">
        <is>
          <t>Coating_Scotchkote134_interior</t>
        </is>
      </c>
      <c r="N54" t="inlineStr">
        <is>
          <t>96699293</t>
        </is>
      </c>
      <c r="P5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t="inlineStr">
        <is>
          <t>XA</t>
        </is>
      </c>
      <c r="H55" t="inlineStr">
        <is>
          <t>ImpMatl_NiAl-Bronze_ASTM-B148_C95400</t>
        </is>
      </c>
      <c r="I55" t="inlineStr">
        <is>
          <t>Nickel Aluminum Bronze ASTM B148 UNS C95400</t>
        </is>
      </c>
      <c r="J55" t="inlineStr">
        <is>
          <t>B22</t>
        </is>
      </c>
      <c r="K55" t="inlineStr">
        <is>
          <t>Stainless Steel, AISI-303</t>
        </is>
      </c>
      <c r="L55" t="inlineStr">
        <is>
          <t>Steel, Cold Drawn C1018</t>
        </is>
      </c>
      <c r="M55" t="inlineStr">
        <is>
          <t>Coating_Scotchkote134_interior</t>
        </is>
      </c>
      <c r="N55" t="inlineStr">
        <is>
          <t>96699296</t>
        </is>
      </c>
      <c r="P55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t="inlineStr">
        <is>
          <t>XA</t>
        </is>
      </c>
      <c r="H56" t="inlineStr">
        <is>
          <t>ImpMatl_NiAl-Bronze_ASTM-B148_C95400</t>
        </is>
      </c>
      <c r="I56" t="inlineStr">
        <is>
          <t>Nickel Aluminum Bronze ASTM B148 UNS C95400</t>
        </is>
      </c>
      <c r="J56" t="inlineStr">
        <is>
          <t>B22</t>
        </is>
      </c>
      <c r="K56" t="inlineStr">
        <is>
          <t>Stainless Steel, AISI-303</t>
        </is>
      </c>
      <c r="L56" t="inlineStr">
        <is>
          <t>Steel, Cold Drawn C1018</t>
        </is>
      </c>
      <c r="M56" t="inlineStr">
        <is>
          <t>Coating_Scotchkote134_interior</t>
        </is>
      </c>
      <c r="N56" t="inlineStr">
        <is>
          <t>96699302</t>
        </is>
      </c>
      <c r="P56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t="inlineStr">
        <is>
          <t>XA</t>
        </is>
      </c>
      <c r="H57" t="inlineStr">
        <is>
          <t>ImpMatl_NiAl-Bronze_ASTM-B148_C95400</t>
        </is>
      </c>
      <c r="I57" t="inlineStr">
        <is>
          <t>Nickel Aluminum Bronze ASTM B148 UNS C95400</t>
        </is>
      </c>
      <c r="J57" t="inlineStr">
        <is>
          <t>B22</t>
        </is>
      </c>
      <c r="K57" t="inlineStr">
        <is>
          <t>Stainless Steel, AISI-303</t>
        </is>
      </c>
      <c r="L57" t="inlineStr">
        <is>
          <t>Steel, Cold Drawn C1018</t>
        </is>
      </c>
      <c r="M57" t="inlineStr">
        <is>
          <t>Coating_Scotchkote134_interior</t>
        </is>
      </c>
      <c r="N57" t="inlineStr">
        <is>
          <t>96699326</t>
        </is>
      </c>
      <c r="P57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t="inlineStr">
        <is>
          <t>X5</t>
        </is>
      </c>
      <c r="H58" t="inlineStr">
        <is>
          <t>ImpMatl_NiAl-Bronze_ASTM-B148_C95400</t>
        </is>
      </c>
      <c r="I58" t="inlineStr">
        <is>
          <t>Nickel Aluminum Bronze ASTM B148 UNS C95400</t>
        </is>
      </c>
      <c r="J58" t="inlineStr">
        <is>
          <t>B22</t>
        </is>
      </c>
      <c r="K58" t="inlineStr">
        <is>
          <t>Anodized Steel</t>
        </is>
      </c>
      <c r="L58" t="inlineStr">
        <is>
          <t>Steel, Cold Drawn C1018</t>
        </is>
      </c>
      <c r="M58" t="inlineStr">
        <is>
          <t>Coating_Scotchkote134_interior</t>
        </is>
      </c>
      <c r="N58" t="inlineStr">
        <is>
          <t>96769202</t>
        </is>
      </c>
      <c r="P58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t="inlineStr">
        <is>
          <t>X4</t>
        </is>
      </c>
      <c r="H59" t="inlineStr">
        <is>
          <t>ImpMatl_NiAl-Bronze_ASTM-B148_C95400</t>
        </is>
      </c>
      <c r="I59" t="inlineStr">
        <is>
          <t>Nickel Aluminum Bronze ASTM B148 UNS C95400</t>
        </is>
      </c>
      <c r="J59" t="inlineStr">
        <is>
          <t>B22</t>
        </is>
      </c>
      <c r="K59" t="inlineStr">
        <is>
          <t>Stainless Steel, AISI-303</t>
        </is>
      </c>
      <c r="L59" t="inlineStr">
        <is>
          <t>Steel, Cold Drawn C1018</t>
        </is>
      </c>
      <c r="M59" t="inlineStr">
        <is>
          <t>Coating_Scotchkote134_interior</t>
        </is>
      </c>
      <c r="N59" t="inlineStr">
        <is>
          <t>96896890</t>
        </is>
      </c>
      <c r="P59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t="inlineStr">
        <is>
          <t>X5</t>
        </is>
      </c>
      <c r="H60" t="inlineStr">
        <is>
          <t>ImpMatl_NiAl-Bronze_ASTM-B148_C95400</t>
        </is>
      </c>
      <c r="I60" t="inlineStr">
        <is>
          <t>Nickel Aluminum Bronze ASTM B148 UNS C95400</t>
        </is>
      </c>
      <c r="J60" t="inlineStr">
        <is>
          <t>B22</t>
        </is>
      </c>
      <c r="K60" t="inlineStr">
        <is>
          <t>Anodized Steel</t>
        </is>
      </c>
      <c r="L60" t="inlineStr">
        <is>
          <t>Steel, Cold Drawn C1018</t>
        </is>
      </c>
      <c r="M60" t="inlineStr">
        <is>
          <t>Coating_Scotchkote134_interior</t>
        </is>
      </c>
      <c r="N60" t="inlineStr">
        <is>
          <t>96896892</t>
        </is>
      </c>
      <c r="P60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t="inlineStr">
        <is>
          <t>X5</t>
        </is>
      </c>
      <c r="H61" t="inlineStr">
        <is>
          <t>ImpMatl_NiAl-Bronze_ASTM-B148_C95400</t>
        </is>
      </c>
      <c r="I61" t="inlineStr">
        <is>
          <t>Nickel Aluminum Bronze ASTM B148 UNS C95400</t>
        </is>
      </c>
      <c r="J61" t="inlineStr">
        <is>
          <t>B22</t>
        </is>
      </c>
      <c r="K61" t="inlineStr">
        <is>
          <t>Anodized Steel</t>
        </is>
      </c>
      <c r="L61" t="inlineStr">
        <is>
          <t>Steel, Cold Drawn C1018</t>
        </is>
      </c>
      <c r="M61" t="inlineStr">
        <is>
          <t>Coating_Scotchkote134_interior</t>
        </is>
      </c>
      <c r="N61" t="inlineStr">
        <is>
          <t>96769263</t>
        </is>
      </c>
      <c r="P61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t="inlineStr">
        <is>
          <t>XA</t>
        </is>
      </c>
      <c r="H62" t="inlineStr">
        <is>
          <t>ImpMatl_NiAl-Bronze_ASTM-B148_C95400</t>
        </is>
      </c>
      <c r="I62" t="inlineStr">
        <is>
          <t>Nickel Aluminum Bronze ASTM B148 UNS C95400</t>
        </is>
      </c>
      <c r="J62" t="inlineStr">
        <is>
          <t>B22</t>
        </is>
      </c>
      <c r="K62" t="inlineStr">
        <is>
          <t>Stainless Steel, AISI-303</t>
        </is>
      </c>
      <c r="L62" t="inlineStr">
        <is>
          <t>Steel, Cold Drawn C1018</t>
        </is>
      </c>
      <c r="M62" t="inlineStr">
        <is>
          <t>Coating_Scotchkote134_interior</t>
        </is>
      </c>
      <c r="N62" t="inlineStr">
        <is>
          <t>97780968</t>
        </is>
      </c>
      <c r="P62" t="inlineStr">
        <is>
          <t>A102257</t>
        </is>
      </c>
      <c r="Q62" t="inlineStr">
        <is>
          <t>LT250</t>
        </is>
      </c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t="inlineStr">
        <is>
          <t>XA</t>
        </is>
      </c>
      <c r="H63" t="inlineStr">
        <is>
          <t>ImpMatl_NiAl-Bronze_ASTM-B148_C95400</t>
        </is>
      </c>
      <c r="I63" t="inlineStr">
        <is>
          <t>Nickel Aluminum Bronze ASTM B148 UNS C95400</t>
        </is>
      </c>
      <c r="J63" t="inlineStr">
        <is>
          <t>B22</t>
        </is>
      </c>
      <c r="K63" t="inlineStr">
        <is>
          <t>Stainless Steel, AISI-303</t>
        </is>
      </c>
      <c r="L63" t="inlineStr">
        <is>
          <t>Steel, Cold Drawn C1018</t>
        </is>
      </c>
      <c r="M63" t="inlineStr">
        <is>
          <t>Coating_Scotchkote134_interior</t>
        </is>
      </c>
      <c r="N63" t="inlineStr">
        <is>
          <t>97780969</t>
        </is>
      </c>
      <c r="P63" t="inlineStr">
        <is>
          <t>A102258</t>
        </is>
      </c>
      <c r="Q63" t="inlineStr">
        <is>
          <t>LT250</t>
        </is>
      </c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t="inlineStr">
        <is>
          <t>X5</t>
        </is>
      </c>
      <c r="H64" t="inlineStr">
        <is>
          <t>ImpMatl_NiAl-Bronze_ASTM-B148_C95400</t>
        </is>
      </c>
      <c r="I64" t="inlineStr">
        <is>
          <t>Nickel Aluminum Bronze ASTM B148 UNS C95400</t>
        </is>
      </c>
      <c r="J64" t="inlineStr">
        <is>
          <t>B22</t>
        </is>
      </c>
      <c r="K64" t="inlineStr">
        <is>
          <t>Anodized Steel</t>
        </is>
      </c>
      <c r="L64" t="inlineStr">
        <is>
          <t>Steel, Cold Drawn C1018</t>
        </is>
      </c>
      <c r="M64" t="inlineStr">
        <is>
          <t>Coating_Scotchkote134_interior</t>
        </is>
      </c>
      <c r="N64" t="inlineStr">
        <is>
          <t>RTF</t>
        </is>
      </c>
      <c r="P64" t="inlineStr">
        <is>
          <t>A102260</t>
        </is>
      </c>
      <c r="Q64" t="inlineStr">
        <is>
          <t>LT250</t>
        </is>
      </c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t="inlineStr">
        <is>
          <t>X6</t>
        </is>
      </c>
      <c r="H65" t="inlineStr">
        <is>
          <t>ImpMatl_NiAl-Bronze_ASTM-B148_C95400</t>
        </is>
      </c>
      <c r="I65" t="inlineStr">
        <is>
          <t>Nickel Aluminum Bronze ASTM B148 UNS C95400</t>
        </is>
      </c>
      <c r="J65" t="inlineStr">
        <is>
          <t>B22</t>
        </is>
      </c>
      <c r="K65" t="inlineStr">
        <is>
          <t>Anodized Steel</t>
        </is>
      </c>
      <c r="L65" t="inlineStr">
        <is>
          <t>Steel, Cold Drawn C1018</t>
        </is>
      </c>
      <c r="M65" t="inlineStr">
        <is>
          <t>Coating_Scotchkote134_interior</t>
        </is>
      </c>
      <c r="N65" t="inlineStr">
        <is>
          <t>97780971</t>
        </is>
      </c>
      <c r="P65" t="inlineStr">
        <is>
          <t>A102261</t>
        </is>
      </c>
      <c r="Q65" t="inlineStr">
        <is>
          <t>LT250</t>
        </is>
      </c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t="inlineStr">
        <is>
          <t>X5</t>
        </is>
      </c>
      <c r="H66" t="inlineStr">
        <is>
          <t>ImpMatl_NiAl-Bronze_ASTM-B148_C95400</t>
        </is>
      </c>
      <c r="I66" t="inlineStr">
        <is>
          <t>Nickel Aluminum Bronze ASTM B148 UNS C95400</t>
        </is>
      </c>
      <c r="J66" t="inlineStr">
        <is>
          <t>B22</t>
        </is>
      </c>
      <c r="K66" t="inlineStr">
        <is>
          <t>Anodized Steel</t>
        </is>
      </c>
      <c r="L66" t="inlineStr">
        <is>
          <t>Steel, Cold Drawn C1018</t>
        </is>
      </c>
      <c r="M66" t="inlineStr">
        <is>
          <t>Coating_Scotchkote134_interior</t>
        </is>
      </c>
      <c r="N66" t="inlineStr">
        <is>
          <t>97780974</t>
        </is>
      </c>
      <c r="P66" t="inlineStr">
        <is>
          <t>A102263</t>
        </is>
      </c>
      <c r="Q66" t="inlineStr">
        <is>
          <t>LT250</t>
        </is>
      </c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t="inlineStr">
        <is>
          <t>X6</t>
        </is>
      </c>
      <c r="H67" t="inlineStr">
        <is>
          <t>ImpMatl_NiAl-Bronze_ASTM-B148_C95400</t>
        </is>
      </c>
      <c r="I67" t="inlineStr">
        <is>
          <t>Nickel Aluminum Bronze ASTM B148 UNS C95400</t>
        </is>
      </c>
      <c r="J67" t="inlineStr">
        <is>
          <t>B22</t>
        </is>
      </c>
      <c r="K67" t="inlineStr">
        <is>
          <t>Anodized Steel</t>
        </is>
      </c>
      <c r="L67" t="inlineStr">
        <is>
          <t>Steel, Cold Drawn C1018</t>
        </is>
      </c>
      <c r="M67" t="inlineStr">
        <is>
          <t>Coating_Scotchkote134_interior</t>
        </is>
      </c>
      <c r="N67" t="inlineStr">
        <is>
          <t>97780975</t>
        </is>
      </c>
      <c r="P67" t="inlineStr">
        <is>
          <t>A102264</t>
        </is>
      </c>
      <c r="Q67" t="inlineStr">
        <is>
          <t>LT250</t>
        </is>
      </c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t="inlineStr">
        <is>
          <t>X8</t>
        </is>
      </c>
      <c r="H68" t="inlineStr">
        <is>
          <t>ImpMatl_NiAl-Bronze_ASTM-B148_C95400</t>
        </is>
      </c>
      <c r="I68" t="inlineStr">
        <is>
          <t>Nickel Aluminum Bronze ASTM B148 UNS C95400</t>
        </is>
      </c>
      <c r="J68" t="inlineStr">
        <is>
          <t>B22</t>
        </is>
      </c>
      <c r="K68" t="inlineStr">
        <is>
          <t>Anodized Steel</t>
        </is>
      </c>
      <c r="L68" t="inlineStr">
        <is>
          <t>Steel, Cold Drawn C1018</t>
        </is>
      </c>
      <c r="M68" t="inlineStr">
        <is>
          <t>Coating_Scotchkote134_interior</t>
        </is>
      </c>
      <c r="N68" t="inlineStr">
        <is>
          <t>97780976</t>
        </is>
      </c>
      <c r="P68" t="inlineStr">
        <is>
          <t>A102265</t>
        </is>
      </c>
      <c r="Q68" t="inlineStr">
        <is>
          <t>LT250</t>
        </is>
      </c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t="inlineStr">
        <is>
          <t>X0</t>
        </is>
      </c>
      <c r="H69" t="inlineStr">
        <is>
          <t>ImpMatl_NiAl-Bronze_ASTM-B148_C95400</t>
        </is>
      </c>
      <c r="I69" t="inlineStr">
        <is>
          <t>Nickel Aluminum Bronze ASTM B148 UNS C95400</t>
        </is>
      </c>
      <c r="J69" t="inlineStr">
        <is>
          <t>B22</t>
        </is>
      </c>
      <c r="K69" t="inlineStr">
        <is>
          <t>None</t>
        </is>
      </c>
      <c r="L69" t="inlineStr">
        <is>
          <t>None</t>
        </is>
      </c>
      <c r="M69" t="inlineStr">
        <is>
          <t>Coating_Scotchkote134_interior</t>
        </is>
      </c>
      <c r="N69" t="inlineStr">
        <is>
          <t>97780991</t>
        </is>
      </c>
      <c r="P69" t="inlineStr">
        <is>
          <t>A102266</t>
        </is>
      </c>
      <c r="Q69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t="inlineStr">
        <is>
          <t>X3</t>
        </is>
      </c>
      <c r="H70" t="inlineStr">
        <is>
          <t>ImpMatl_SS_AISI-304</t>
        </is>
      </c>
      <c r="I70" t="inlineStr">
        <is>
          <t>Stainless Steel, AISI-304</t>
        </is>
      </c>
      <c r="J70" t="inlineStr">
        <is>
          <t>H304</t>
        </is>
      </c>
      <c r="K70" t="inlineStr">
        <is>
          <t>Stainless Steel, AISI-303</t>
        </is>
      </c>
      <c r="L70" t="inlineStr">
        <is>
          <t>Stainless Steel, AISI 316</t>
        </is>
      </c>
      <c r="M70" t="inlineStr">
        <is>
          <t>Coating_Standard</t>
        </is>
      </c>
      <c r="N70" t="inlineStr">
        <is>
          <t>98876071</t>
        </is>
      </c>
      <c r="P70" t="inlineStr">
        <is>
          <t>A102359</t>
        </is>
      </c>
      <c r="Q70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t="inlineStr">
        <is>
          <t>X0</t>
        </is>
      </c>
      <c r="H71" t="inlineStr">
        <is>
          <t>ImpMatl_NiAl-Bronze_ASTM-B148_C95400</t>
        </is>
      </c>
      <c r="I71" t="inlineStr">
        <is>
          <t>Nickel Aluminum Bronze ASTM B148 UNS C95400</t>
        </is>
      </c>
      <c r="J71" t="inlineStr">
        <is>
          <t>B22</t>
        </is>
      </c>
      <c r="K71" t="inlineStr">
        <is>
          <t>None</t>
        </is>
      </c>
      <c r="L71" t="inlineStr">
        <is>
          <t>None</t>
        </is>
      </c>
      <c r="M71" t="inlineStr">
        <is>
          <t>Coating_Scotchkote134_interior</t>
        </is>
      </c>
      <c r="N71" t="inlineStr">
        <is>
          <t>97780994</t>
        </is>
      </c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t="inlineStr">
        <is>
          <t>X3</t>
        </is>
      </c>
      <c r="H72" t="inlineStr">
        <is>
          <t>ImpMatl_NiAl-Bronze_ASTM-B148_C95400</t>
        </is>
      </c>
      <c r="I72" t="inlineStr">
        <is>
          <t>Nickel Aluminum Bronze ASTM B148 UNS C95400</t>
        </is>
      </c>
      <c r="J72" t="inlineStr">
        <is>
          <t>B22</t>
        </is>
      </c>
      <c r="K72" t="inlineStr">
        <is>
          <t>Stainless Steel, AISI-303</t>
        </is>
      </c>
      <c r="L72" t="inlineStr">
        <is>
          <t>Steel, Cold Drawn C1018</t>
        </is>
      </c>
      <c r="M72" t="inlineStr">
        <is>
          <t>Coating_Scotchkote134_interior</t>
        </is>
      </c>
      <c r="N72" t="inlineStr">
        <is>
          <t>98671661</t>
        </is>
      </c>
      <c r="P72" t="inlineStr">
        <is>
          <t>A102269</t>
        </is>
      </c>
      <c r="Q72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t="inlineStr">
        <is>
          <t>X3</t>
        </is>
      </c>
      <c r="H73" t="inlineStr">
        <is>
          <t>ImpMatl_NiAl-Bronze_ASTM-B148_C95400</t>
        </is>
      </c>
      <c r="I73" t="inlineStr">
        <is>
          <t>Nickel Aluminum Bronze ASTM B148 UNS C95400</t>
        </is>
      </c>
      <c r="J73" t="inlineStr">
        <is>
          <t>B22</t>
        </is>
      </c>
      <c r="K73" t="inlineStr">
        <is>
          <t>Stainless Steel, AISI-303</t>
        </is>
      </c>
      <c r="L73" t="inlineStr">
        <is>
          <t>Steel, Cold Drawn C1018</t>
        </is>
      </c>
      <c r="M73" t="inlineStr">
        <is>
          <t>Coating_Scotchkote134_interior</t>
        </is>
      </c>
      <c r="N73" t="inlineStr">
        <is>
          <t>97780995</t>
        </is>
      </c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t="inlineStr">
        <is>
          <t>X3</t>
        </is>
      </c>
      <c r="H74" t="inlineStr">
        <is>
          <t>ImpMatl_NiAl-Bronze_ASTM-B148_C95400</t>
        </is>
      </c>
      <c r="I74" t="inlineStr">
        <is>
          <t>Nickel Aluminum Bronze ASTM B148 UNS C95400</t>
        </is>
      </c>
      <c r="J74" t="inlineStr">
        <is>
          <t>B22</t>
        </is>
      </c>
      <c r="K74" t="inlineStr">
        <is>
          <t>Stainless Steel, AISI-303</t>
        </is>
      </c>
      <c r="L74" t="inlineStr">
        <is>
          <t>Steel, Cold Drawn C1018</t>
        </is>
      </c>
      <c r="M74" t="inlineStr">
        <is>
          <t>Coating_Scotchkote134_interior</t>
        </is>
      </c>
      <c r="N74" t="inlineStr">
        <is>
          <t>97780996</t>
        </is>
      </c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t="inlineStr">
        <is>
          <t>X0</t>
        </is>
      </c>
      <c r="H75" t="inlineStr">
        <is>
          <t>ImpMatl_SS_AISI-304</t>
        </is>
      </c>
      <c r="I75" t="inlineStr">
        <is>
          <t>Stainless Steel, AISI-304</t>
        </is>
      </c>
      <c r="J75" t="inlineStr">
        <is>
          <t>H304</t>
        </is>
      </c>
      <c r="K75" t="inlineStr">
        <is>
          <t>None</t>
        </is>
      </c>
      <c r="L75" t="inlineStr">
        <is>
          <t>None</t>
        </is>
      </c>
      <c r="M75" t="inlineStr">
        <is>
          <t>Coating_Scotchkote134_interior</t>
        </is>
      </c>
      <c r="N75" t="inlineStr">
        <is>
          <t>RTF</t>
        </is>
      </c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t="inlineStr">
        <is>
          <t>X3</t>
        </is>
      </c>
      <c r="H76" t="inlineStr">
        <is>
          <t>ImpMatl_SS_AISI-304</t>
        </is>
      </c>
      <c r="I76" t="inlineStr">
        <is>
          <t>Stainless Steel, AISI-304</t>
        </is>
      </c>
      <c r="J76" t="inlineStr">
        <is>
          <t>H304</t>
        </is>
      </c>
      <c r="K76" t="inlineStr">
        <is>
          <t>Stainless Steel, AISI-303</t>
        </is>
      </c>
      <c r="L76" t="inlineStr">
        <is>
          <t>Stainless Steel, AISI 316</t>
        </is>
      </c>
      <c r="M76" t="inlineStr">
        <is>
          <t>Coating_Scotchkote134_interior</t>
        </is>
      </c>
      <c r="N76" t="inlineStr">
        <is>
          <t>RTF</t>
        </is>
      </c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t="inlineStr">
        <is>
          <t>X0</t>
        </is>
      </c>
      <c r="H77" t="inlineStr">
        <is>
          <t>ImpMatl_SS_AISI-304</t>
        </is>
      </c>
      <c r="I77" t="inlineStr">
        <is>
          <t>Stainless Steel, AISI-304</t>
        </is>
      </c>
      <c r="J77" t="inlineStr">
        <is>
          <t>H304</t>
        </is>
      </c>
      <c r="K77" t="inlineStr">
        <is>
          <t>None</t>
        </is>
      </c>
      <c r="L77" t="inlineStr">
        <is>
          <t>None</t>
        </is>
      </c>
      <c r="M77" t="inlineStr">
        <is>
          <t>Coating_Scotchkote134_interior</t>
        </is>
      </c>
      <c r="N77" t="inlineStr">
        <is>
          <t>RTF</t>
        </is>
      </c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t="inlineStr">
        <is>
          <t>X0</t>
        </is>
      </c>
      <c r="H78" t="inlineStr">
        <is>
          <t>ImpMatl_SS_AISI-304</t>
        </is>
      </c>
      <c r="I78" t="inlineStr">
        <is>
          <t>Stainless Steel, AISI-304</t>
        </is>
      </c>
      <c r="J78" t="inlineStr">
        <is>
          <t>H304</t>
        </is>
      </c>
      <c r="K78" t="inlineStr">
        <is>
          <t>None</t>
        </is>
      </c>
      <c r="L78" t="inlineStr">
        <is>
          <t>None</t>
        </is>
      </c>
      <c r="M78" t="inlineStr">
        <is>
          <t>Coating_Scotchkote134_interior</t>
        </is>
      </c>
      <c r="N78" t="inlineStr">
        <is>
          <t>RTF</t>
        </is>
      </c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t="inlineStr">
        <is>
          <t>X0</t>
        </is>
      </c>
      <c r="H79" t="inlineStr">
        <is>
          <t>ImpMatl_SS_AISI-304</t>
        </is>
      </c>
      <c r="I79" t="inlineStr">
        <is>
          <t>Stainless Steel, AISI-304</t>
        </is>
      </c>
      <c r="J79" t="inlineStr">
        <is>
          <t>H304</t>
        </is>
      </c>
      <c r="K79" t="inlineStr">
        <is>
          <t>None</t>
        </is>
      </c>
      <c r="L79" t="inlineStr">
        <is>
          <t>None</t>
        </is>
      </c>
      <c r="M79" t="inlineStr">
        <is>
          <t>Coating_Scotchkote134_interior</t>
        </is>
      </c>
      <c r="N79" t="inlineStr">
        <is>
          <t>RTF</t>
        </is>
      </c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t="inlineStr">
        <is>
          <t>X3</t>
        </is>
      </c>
      <c r="H80" t="inlineStr">
        <is>
          <t>ImpMatl_SS_AISI-304</t>
        </is>
      </c>
      <c r="I80" t="inlineStr">
        <is>
          <t>Stainless Steel, AISI-304</t>
        </is>
      </c>
      <c r="J80" t="inlineStr">
        <is>
          <t>H304</t>
        </is>
      </c>
      <c r="K80" t="inlineStr">
        <is>
          <t>Stainless Steel, AISI-303</t>
        </is>
      </c>
      <c r="L80" t="inlineStr">
        <is>
          <t>Stainless Steel, AISI 316</t>
        </is>
      </c>
      <c r="M80" t="inlineStr">
        <is>
          <t>Coating_Scotchkote134_interior</t>
        </is>
      </c>
      <c r="N80" t="inlineStr">
        <is>
          <t>RTF</t>
        </is>
      </c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t="inlineStr">
        <is>
          <t>X3</t>
        </is>
      </c>
      <c r="H81" t="inlineStr">
        <is>
          <t>ImpMatl_SS_AISI-304</t>
        </is>
      </c>
      <c r="I81" t="inlineStr">
        <is>
          <t>Stainless Steel, AISI-304</t>
        </is>
      </c>
      <c r="J81" t="inlineStr">
        <is>
          <t>H304</t>
        </is>
      </c>
      <c r="K81" t="inlineStr">
        <is>
          <t>Stainless Steel, AISI-303</t>
        </is>
      </c>
      <c r="L81" t="inlineStr">
        <is>
          <t>Stainless Steel, AISI 316</t>
        </is>
      </c>
      <c r="M81" t="inlineStr">
        <is>
          <t>Coating_Scotchkote134_interior</t>
        </is>
      </c>
      <c r="N81" t="inlineStr">
        <is>
          <t>RTF</t>
        </is>
      </c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t="inlineStr">
        <is>
          <t>X4</t>
        </is>
      </c>
      <c r="H82" t="inlineStr">
        <is>
          <t>ImpMatl_SS_AISI-304</t>
        </is>
      </c>
      <c r="I82" t="inlineStr">
        <is>
          <t>Stainless Steel, AISI-304</t>
        </is>
      </c>
      <c r="J82" t="inlineStr">
        <is>
          <t>H304</t>
        </is>
      </c>
      <c r="K82" t="inlineStr">
        <is>
          <t>Stainless Steel, AISI-303</t>
        </is>
      </c>
      <c r="L82" t="inlineStr">
        <is>
          <t>Stainless Steel, AISI 316</t>
        </is>
      </c>
      <c r="M82" t="inlineStr">
        <is>
          <t>Coating_Scotchkote134_interior</t>
        </is>
      </c>
      <c r="N82" t="inlineStr">
        <is>
          <t>RTF</t>
        </is>
      </c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t="inlineStr">
        <is>
          <t>X3</t>
        </is>
      </c>
      <c r="H83" t="inlineStr">
        <is>
          <t>ImpMatl_SS_AISI-304</t>
        </is>
      </c>
      <c r="I83" t="inlineStr">
        <is>
          <t>Stainless Steel, AISI-304</t>
        </is>
      </c>
      <c r="J83" t="inlineStr">
        <is>
          <t>H304</t>
        </is>
      </c>
      <c r="K83" t="inlineStr">
        <is>
          <t>Stainless Steel, AISI-303</t>
        </is>
      </c>
      <c r="L83" t="inlineStr">
        <is>
          <t>Stainless Steel, AISI 316</t>
        </is>
      </c>
      <c r="M83" t="inlineStr">
        <is>
          <t>Coating_Scotchkote134_interior</t>
        </is>
      </c>
      <c r="N83" t="inlineStr">
        <is>
          <t>RTF</t>
        </is>
      </c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t="inlineStr">
        <is>
          <t>X4</t>
        </is>
      </c>
      <c r="H84" t="inlineStr">
        <is>
          <t>ImpMatl_SS_AISI-304</t>
        </is>
      </c>
      <c r="I84" t="inlineStr">
        <is>
          <t>Stainless Steel, AISI-304</t>
        </is>
      </c>
      <c r="J84" t="inlineStr">
        <is>
          <t>H304</t>
        </is>
      </c>
      <c r="K84" t="inlineStr">
        <is>
          <t>Stainless Steel, AISI-303</t>
        </is>
      </c>
      <c r="L84" t="inlineStr">
        <is>
          <t>Stainless Steel, AISI 316</t>
        </is>
      </c>
      <c r="M84" t="inlineStr">
        <is>
          <t>Coating_Scotchkote134_interior</t>
        </is>
      </c>
      <c r="N84" t="inlineStr">
        <is>
          <t>RTF</t>
        </is>
      </c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t="inlineStr">
        <is>
          <t>X3</t>
        </is>
      </c>
      <c r="H85" t="inlineStr">
        <is>
          <t>ImpMatl_SS_AISI-304</t>
        </is>
      </c>
      <c r="I85" t="inlineStr">
        <is>
          <t>Stainless Steel, AISI-304</t>
        </is>
      </c>
      <c r="J85" t="inlineStr">
        <is>
          <t>H304</t>
        </is>
      </c>
      <c r="K85" t="inlineStr">
        <is>
          <t>Stainless Steel, AISI-303</t>
        </is>
      </c>
      <c r="L85" t="inlineStr">
        <is>
          <t>Stainless Steel, AISI 316</t>
        </is>
      </c>
      <c r="M85" t="inlineStr">
        <is>
          <t>Coating_Scotchkote134_interior</t>
        </is>
      </c>
      <c r="N85" t="inlineStr">
        <is>
          <t>RTF</t>
        </is>
      </c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t="inlineStr">
        <is>
          <t>X4</t>
        </is>
      </c>
      <c r="H86" t="inlineStr">
        <is>
          <t>ImpMatl_SS_AISI-304</t>
        </is>
      </c>
      <c r="I86" t="inlineStr">
        <is>
          <t>Stainless Steel, AISI-304</t>
        </is>
      </c>
      <c r="J86" t="inlineStr">
        <is>
          <t>H304</t>
        </is>
      </c>
      <c r="K86" t="inlineStr">
        <is>
          <t>Stainless Steel, AISI-303</t>
        </is>
      </c>
      <c r="L86" t="inlineStr">
        <is>
          <t>Stainless Steel, AISI 316</t>
        </is>
      </c>
      <c r="M86" t="inlineStr">
        <is>
          <t>Coating_Scotchkote134_interior</t>
        </is>
      </c>
      <c r="N86" t="inlineStr">
        <is>
          <t>RTF</t>
        </is>
      </c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t="inlineStr">
        <is>
          <t>X0</t>
        </is>
      </c>
      <c r="H87" t="inlineStr">
        <is>
          <t>ImpMatl_SS_AISI-304</t>
        </is>
      </c>
      <c r="I87" t="inlineStr">
        <is>
          <t>Stainless Steel, AISI-304</t>
        </is>
      </c>
      <c r="J87" t="inlineStr">
        <is>
          <t>H304</t>
        </is>
      </c>
      <c r="K87" t="inlineStr">
        <is>
          <t>None</t>
        </is>
      </c>
      <c r="L87" t="inlineStr">
        <is>
          <t>None</t>
        </is>
      </c>
      <c r="M87" t="inlineStr">
        <is>
          <t>Coating_Scotchkote134_interior</t>
        </is>
      </c>
      <c r="N87" t="inlineStr">
        <is>
          <t>RTF</t>
        </is>
      </c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t="inlineStr">
        <is>
          <t>X3</t>
        </is>
      </c>
      <c r="H88" t="inlineStr">
        <is>
          <t>ImpMatl_SS_AISI-304</t>
        </is>
      </c>
      <c r="I88" t="inlineStr">
        <is>
          <t>Stainless Steel, AISI-304</t>
        </is>
      </c>
      <c r="J88" t="inlineStr">
        <is>
          <t>H304</t>
        </is>
      </c>
      <c r="K88" t="inlineStr">
        <is>
          <t>Stainless Steel, AISI-303</t>
        </is>
      </c>
      <c r="L88" t="inlineStr">
        <is>
          <t>Stainless Steel, AISI 316</t>
        </is>
      </c>
      <c r="M88" t="inlineStr">
        <is>
          <t>Coating_Scotchkote134_interior</t>
        </is>
      </c>
      <c r="N88" t="inlineStr">
        <is>
          <t>RTF</t>
        </is>
      </c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t="inlineStr">
        <is>
          <t>X4</t>
        </is>
      </c>
      <c r="H89" t="inlineStr">
        <is>
          <t>ImpMatl_SS_AISI-304</t>
        </is>
      </c>
      <c r="I89" t="inlineStr">
        <is>
          <t>Stainless Steel, AISI-304</t>
        </is>
      </c>
      <c r="J89" t="inlineStr">
        <is>
          <t>H304</t>
        </is>
      </c>
      <c r="K89" t="inlineStr">
        <is>
          <t>Stainless Steel, AISI-303</t>
        </is>
      </c>
      <c r="L89" t="inlineStr">
        <is>
          <t>Stainless Steel, AISI 316</t>
        </is>
      </c>
      <c r="M89" t="inlineStr">
        <is>
          <t>Coating_Scotchkote134_interior</t>
        </is>
      </c>
      <c r="N89" t="inlineStr">
        <is>
          <t>RTF</t>
        </is>
      </c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t="inlineStr">
        <is>
          <t>X3</t>
        </is>
      </c>
      <c r="H90" t="inlineStr">
        <is>
          <t>ImpMatl_SS_AISI-304</t>
        </is>
      </c>
      <c r="I90" t="inlineStr">
        <is>
          <t>Stainless Steel, AISI-304</t>
        </is>
      </c>
      <c r="J90" t="inlineStr">
        <is>
          <t>H304</t>
        </is>
      </c>
      <c r="K90" t="inlineStr">
        <is>
          <t>Stainless Steel, AISI-303</t>
        </is>
      </c>
      <c r="L90" t="inlineStr">
        <is>
          <t>Stainless Steel, AISI 316</t>
        </is>
      </c>
      <c r="M90" t="inlineStr">
        <is>
          <t>Coating_Scotchkote134_interior</t>
        </is>
      </c>
      <c r="N90" t="inlineStr">
        <is>
          <t>RTF</t>
        </is>
      </c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t="inlineStr">
        <is>
          <t>X4</t>
        </is>
      </c>
      <c r="H91" t="inlineStr">
        <is>
          <t>ImpMatl_SS_AISI-304</t>
        </is>
      </c>
      <c r="I91" t="inlineStr">
        <is>
          <t>Stainless Steel, AISI-304</t>
        </is>
      </c>
      <c r="J91" t="inlineStr">
        <is>
          <t>H304</t>
        </is>
      </c>
      <c r="K91" t="inlineStr">
        <is>
          <t>Stainless Steel, AISI-303</t>
        </is>
      </c>
      <c r="L91" t="inlineStr">
        <is>
          <t>Stainless Steel, AISI 316</t>
        </is>
      </c>
      <c r="M91" t="inlineStr">
        <is>
          <t>Coating_Scotchkote134_interior</t>
        </is>
      </c>
      <c r="N91" t="inlineStr">
        <is>
          <t>RTF</t>
        </is>
      </c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t="inlineStr">
        <is>
          <t>X3</t>
        </is>
      </c>
      <c r="H92" t="inlineStr">
        <is>
          <t>ImpMatl_SS_AISI-304</t>
        </is>
      </c>
      <c r="I92" t="inlineStr">
        <is>
          <t>Stainless Steel, AISI-304</t>
        </is>
      </c>
      <c r="J92" t="inlineStr">
        <is>
          <t>H304</t>
        </is>
      </c>
      <c r="K92" t="inlineStr">
        <is>
          <t>Stainless Steel, AISI-303</t>
        </is>
      </c>
      <c r="L92" t="inlineStr">
        <is>
          <t>Stainless Steel, AISI 316</t>
        </is>
      </c>
      <c r="M92" t="inlineStr">
        <is>
          <t>Coating_Scotchkote134_interior</t>
        </is>
      </c>
      <c r="N92" t="inlineStr">
        <is>
          <t>RTF</t>
        </is>
      </c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t="inlineStr">
        <is>
          <t>XA</t>
        </is>
      </c>
      <c r="H93" t="inlineStr">
        <is>
          <t>ImpMatl_SS_AISI-304</t>
        </is>
      </c>
      <c r="I93" t="inlineStr">
        <is>
          <t>Stainless Steel, AISI-304</t>
        </is>
      </c>
      <c r="J93" t="inlineStr">
        <is>
          <t>H304</t>
        </is>
      </c>
      <c r="K93" t="inlineStr">
        <is>
          <t>Stainless Steel, AISI-303</t>
        </is>
      </c>
      <c r="L93" t="inlineStr">
        <is>
          <t>Stainless Steel, AISI 316</t>
        </is>
      </c>
      <c r="M93" t="inlineStr">
        <is>
          <t>Coating_Standard</t>
        </is>
      </c>
      <c r="N93" t="inlineStr">
        <is>
          <t>98876135</t>
        </is>
      </c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t="inlineStr">
        <is>
          <t>XA</t>
        </is>
      </c>
      <c r="H94" t="inlineStr">
        <is>
          <t>ImpMatl_SS_AISI-304</t>
        </is>
      </c>
      <c r="I94" t="inlineStr">
        <is>
          <t>Stainless Steel, AISI-304</t>
        </is>
      </c>
      <c r="J94" t="inlineStr">
        <is>
          <t>H304</t>
        </is>
      </c>
      <c r="K94" t="inlineStr">
        <is>
          <t>Stainless Steel, AISI-303</t>
        </is>
      </c>
      <c r="L94" t="inlineStr">
        <is>
          <t>Stainless Steel, AISI 316</t>
        </is>
      </c>
      <c r="M94" t="inlineStr">
        <is>
          <t>Coating_Scotchkote134_interior</t>
        </is>
      </c>
      <c r="N94" t="inlineStr">
        <is>
          <t>RTF</t>
        </is>
      </c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t="inlineStr">
        <is>
          <t>X3</t>
        </is>
      </c>
      <c r="H95" t="inlineStr">
        <is>
          <t>ImpMatl_SS_AISI-304</t>
        </is>
      </c>
      <c r="I95" t="inlineStr">
        <is>
          <t>Stainless Steel, AISI-304</t>
        </is>
      </c>
      <c r="J95" t="inlineStr">
        <is>
          <t>H304</t>
        </is>
      </c>
      <c r="K95" t="inlineStr">
        <is>
          <t>Stainless Steel, AISI-303</t>
        </is>
      </c>
      <c r="L95" t="inlineStr">
        <is>
          <t>Stainless Steel, AISI 316</t>
        </is>
      </c>
      <c r="M95" t="inlineStr">
        <is>
          <t>Coating_Scotchkote134_interior</t>
        </is>
      </c>
      <c r="N95" t="inlineStr">
        <is>
          <t>RTF</t>
        </is>
      </c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t="inlineStr">
        <is>
          <t>X4</t>
        </is>
      </c>
      <c r="H96" t="inlineStr">
        <is>
          <t>ImpMatl_SS_AISI-304</t>
        </is>
      </c>
      <c r="I96" t="inlineStr">
        <is>
          <t>Stainless Steel, AISI-304</t>
        </is>
      </c>
      <c r="J96" t="inlineStr">
        <is>
          <t>H304</t>
        </is>
      </c>
      <c r="K96" t="inlineStr">
        <is>
          <t>Stainless Steel, AISI-303</t>
        </is>
      </c>
      <c r="L96" t="inlineStr">
        <is>
          <t>Stainless Steel, AISI 316</t>
        </is>
      </c>
      <c r="M96" t="inlineStr">
        <is>
          <t>Coating_Scotchkote134_interior</t>
        </is>
      </c>
      <c r="N96" t="inlineStr">
        <is>
          <t>RTF</t>
        </is>
      </c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t="inlineStr">
        <is>
          <t>X3</t>
        </is>
      </c>
      <c r="H97" t="inlineStr">
        <is>
          <t>ImpMatl_SS_AISI-304</t>
        </is>
      </c>
      <c r="I97" t="inlineStr">
        <is>
          <t>Stainless Steel, AISI-304</t>
        </is>
      </c>
      <c r="J97" t="inlineStr">
        <is>
          <t>H304</t>
        </is>
      </c>
      <c r="K97" t="inlineStr">
        <is>
          <t>Stainless Steel, AISI-303</t>
        </is>
      </c>
      <c r="L97" t="inlineStr">
        <is>
          <t>Stainless Steel, AISI 316</t>
        </is>
      </c>
      <c r="M97" t="inlineStr">
        <is>
          <t>Coating_Scotchkote134_interior</t>
        </is>
      </c>
      <c r="N97" t="inlineStr">
        <is>
          <t>98876138</t>
        </is>
      </c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t="inlineStr">
        <is>
          <t>X4</t>
        </is>
      </c>
      <c r="H98" t="inlineStr">
        <is>
          <t>ImpMatl_SS_AISI-304</t>
        </is>
      </c>
      <c r="I98" t="inlineStr">
        <is>
          <t>Stainless Steel, AISI-304</t>
        </is>
      </c>
      <c r="J98" t="inlineStr">
        <is>
          <t>H304</t>
        </is>
      </c>
      <c r="K98" t="inlineStr">
        <is>
          <t>Stainless Steel, AISI-303</t>
        </is>
      </c>
      <c r="L98" t="inlineStr">
        <is>
          <t>Stainless Steel, AISI 316</t>
        </is>
      </c>
      <c r="M98" t="inlineStr">
        <is>
          <t>Coating_Scotchkote134_interior</t>
        </is>
      </c>
      <c r="N98" t="inlineStr">
        <is>
          <t>RTF</t>
        </is>
      </c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t="inlineStr">
        <is>
          <t>X3</t>
        </is>
      </c>
      <c r="H99" t="inlineStr">
        <is>
          <t>ImpMatl_SS_AISI-304</t>
        </is>
      </c>
      <c r="I99" t="inlineStr">
        <is>
          <t>Stainless Steel, AISI-304</t>
        </is>
      </c>
      <c r="J99" t="inlineStr">
        <is>
          <t>H304</t>
        </is>
      </c>
      <c r="K99" t="inlineStr">
        <is>
          <t>Stainless Steel, AISI-303</t>
        </is>
      </c>
      <c r="L99" t="inlineStr">
        <is>
          <t>Stainless Steel, AISI 316</t>
        </is>
      </c>
      <c r="M99" t="inlineStr">
        <is>
          <t>Coating_Scotchkote134_interior</t>
        </is>
      </c>
      <c r="N99" t="inlineStr">
        <is>
          <t>RTF</t>
        </is>
      </c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t="inlineStr">
        <is>
          <t>XA</t>
        </is>
      </c>
      <c r="H100" t="inlineStr">
        <is>
          <t>ImpMatl_SS_AISI-304</t>
        </is>
      </c>
      <c r="I100" t="inlineStr">
        <is>
          <t>Stainless Steel, AISI-304</t>
        </is>
      </c>
      <c r="J100" t="inlineStr">
        <is>
          <t>H304</t>
        </is>
      </c>
      <c r="K100" t="inlineStr">
        <is>
          <t>Stainless Steel, AISI-303</t>
        </is>
      </c>
      <c r="L100" t="inlineStr">
        <is>
          <t>Stainless Steel, AISI 316</t>
        </is>
      </c>
      <c r="M100" t="inlineStr">
        <is>
          <t>Coating_Scotchkote134_interior</t>
        </is>
      </c>
      <c r="N100" t="inlineStr">
        <is>
          <t>RTF</t>
        </is>
      </c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t="inlineStr">
        <is>
          <t>X3</t>
        </is>
      </c>
      <c r="H101" t="inlineStr">
        <is>
          <t>ImpMatl_SS_AISI-304</t>
        </is>
      </c>
      <c r="I101" t="inlineStr">
        <is>
          <t>Stainless Steel, AISI-304</t>
        </is>
      </c>
      <c r="J101" t="inlineStr">
        <is>
          <t>H304</t>
        </is>
      </c>
      <c r="K101" t="inlineStr">
        <is>
          <t>Stainless Steel, AISI-303</t>
        </is>
      </c>
      <c r="L101" t="inlineStr">
        <is>
          <t>Stainless Steel, AISI 316</t>
        </is>
      </c>
      <c r="M101" t="inlineStr">
        <is>
          <t>Coating_Scotchkote134_interior</t>
        </is>
      </c>
      <c r="N101" t="inlineStr">
        <is>
          <t>99837749</t>
        </is>
      </c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t="inlineStr">
        <is>
          <t>X3</t>
        </is>
      </c>
      <c r="H102" t="inlineStr">
        <is>
          <t>ImpMatl_SS_AISI-304</t>
        </is>
      </c>
      <c r="I102" t="inlineStr">
        <is>
          <t>Stainless Steel, AISI-304</t>
        </is>
      </c>
      <c r="J102" t="inlineStr">
        <is>
          <t>H304</t>
        </is>
      </c>
      <c r="K102" t="inlineStr">
        <is>
          <t>Stainless Steel, AISI-303</t>
        </is>
      </c>
      <c r="L102" t="inlineStr">
        <is>
          <t>Stainless Steel, AISI 316</t>
        </is>
      </c>
      <c r="M102" t="inlineStr">
        <is>
          <t>Coating_Scotchkote134_interior</t>
        </is>
      </c>
      <c r="N102" t="inlineStr">
        <is>
          <t>RTF</t>
        </is>
      </c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t="inlineStr">
        <is>
          <t>X3</t>
        </is>
      </c>
      <c r="H103" t="inlineStr">
        <is>
          <t>ImpMatl_SS_AISI-304</t>
        </is>
      </c>
      <c r="I103" t="inlineStr">
        <is>
          <t>Stainless Steel, AISI-304</t>
        </is>
      </c>
      <c r="J103" t="inlineStr">
        <is>
          <t>H304</t>
        </is>
      </c>
      <c r="K103" t="inlineStr">
        <is>
          <t>Stainless Steel, AISI-303</t>
        </is>
      </c>
      <c r="L103" t="inlineStr">
        <is>
          <t>Stainless Steel, AISI 316</t>
        </is>
      </c>
      <c r="M103" t="inlineStr">
        <is>
          <t>Coating_Scotchkote134_interior</t>
        </is>
      </c>
      <c r="N103" t="inlineStr">
        <is>
          <t>RTF</t>
        </is>
      </c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t="inlineStr">
        <is>
          <t>X4</t>
        </is>
      </c>
      <c r="H104" t="inlineStr">
        <is>
          <t>ImpMatl_SS_AISI-304</t>
        </is>
      </c>
      <c r="I104" t="inlineStr">
        <is>
          <t>Stainless Steel, AISI-304</t>
        </is>
      </c>
      <c r="J104" t="inlineStr">
        <is>
          <t>H304</t>
        </is>
      </c>
      <c r="K104" t="inlineStr">
        <is>
          <t>Stainless Steel, AISI-303</t>
        </is>
      </c>
      <c r="L104" t="inlineStr">
        <is>
          <t>Stainless Steel, AISI 316</t>
        </is>
      </c>
      <c r="M104" t="inlineStr">
        <is>
          <t>Coating_Scotchkote134_interior</t>
        </is>
      </c>
      <c r="N104" t="inlineStr">
        <is>
          <t>RTF</t>
        </is>
      </c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t="inlineStr">
        <is>
          <t>X3</t>
        </is>
      </c>
      <c r="H105" t="inlineStr">
        <is>
          <t>ImpMatl_SS_AISI-304</t>
        </is>
      </c>
      <c r="I105" t="inlineStr">
        <is>
          <t>Stainless Steel, AISI-304</t>
        </is>
      </c>
      <c r="J105" t="inlineStr">
        <is>
          <t>H304</t>
        </is>
      </c>
      <c r="K105" t="inlineStr">
        <is>
          <t>Stainless Steel, AISI-303</t>
        </is>
      </c>
      <c r="L105" t="inlineStr">
        <is>
          <t>Stainless Steel, AISI 316</t>
        </is>
      </c>
      <c r="M105" t="inlineStr">
        <is>
          <t>Coating_Scotchkote134_interior</t>
        </is>
      </c>
      <c r="N105" t="inlineStr">
        <is>
          <t>RTF</t>
        </is>
      </c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t="inlineStr">
        <is>
          <t>XA</t>
        </is>
      </c>
      <c r="H106" t="inlineStr">
        <is>
          <t>ImpMatl_SS_AISI-304</t>
        </is>
      </c>
      <c r="I106" t="inlineStr">
        <is>
          <t>Stainless Steel, AISI-304</t>
        </is>
      </c>
      <c r="J106" t="inlineStr">
        <is>
          <t>H304</t>
        </is>
      </c>
      <c r="K106" t="inlineStr">
        <is>
          <t>Stainless Steel, AISI-303</t>
        </is>
      </c>
      <c r="L106" t="inlineStr">
        <is>
          <t>Stainless Steel, AISI 316</t>
        </is>
      </c>
      <c r="M106" t="inlineStr">
        <is>
          <t>Coating_Scotchkote134_interior</t>
        </is>
      </c>
      <c r="N106" t="inlineStr">
        <is>
          <t>RTF</t>
        </is>
      </c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t="inlineStr">
        <is>
          <t>XA</t>
        </is>
      </c>
      <c r="H107" t="inlineStr">
        <is>
          <t>ImpMatl_SS_AISI-304</t>
        </is>
      </c>
      <c r="I107" t="inlineStr">
        <is>
          <t>Stainless Steel, AISI-304</t>
        </is>
      </c>
      <c r="J107" t="inlineStr">
        <is>
          <t>H304</t>
        </is>
      </c>
      <c r="K107" t="inlineStr">
        <is>
          <t>Stainless Steel, AISI-303</t>
        </is>
      </c>
      <c r="L107" t="inlineStr">
        <is>
          <t>Stainless Steel, AISI 316</t>
        </is>
      </c>
      <c r="M107" t="inlineStr">
        <is>
          <t>Coating_Scotchkote134_interior</t>
        </is>
      </c>
      <c r="N107" t="inlineStr">
        <is>
          <t>RTF</t>
        </is>
      </c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t="inlineStr">
        <is>
          <t>XA</t>
        </is>
      </c>
      <c r="H108" t="inlineStr">
        <is>
          <t>ImpMatl_SS_AISI-304</t>
        </is>
      </c>
      <c r="I108" t="inlineStr">
        <is>
          <t>Stainless Steel, AISI-304</t>
        </is>
      </c>
      <c r="J108" t="inlineStr">
        <is>
          <t>H304</t>
        </is>
      </c>
      <c r="K108" t="inlineStr">
        <is>
          <t>Stainless Steel, AISI-303</t>
        </is>
      </c>
      <c r="L108" t="inlineStr">
        <is>
          <t>Stainless Steel, AISI 316</t>
        </is>
      </c>
      <c r="M108" t="inlineStr">
        <is>
          <t>Coating_Scotchkote134_interior</t>
        </is>
      </c>
      <c r="N108" t="inlineStr">
        <is>
          <t>RTF</t>
        </is>
      </c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t="inlineStr">
        <is>
          <t>XA</t>
        </is>
      </c>
      <c r="H109" t="inlineStr">
        <is>
          <t>ImpMatl_SS_AISI-304</t>
        </is>
      </c>
      <c r="I109" t="inlineStr">
        <is>
          <t>Stainless Steel, AISI-304</t>
        </is>
      </c>
      <c r="J109" t="inlineStr">
        <is>
          <t>H304</t>
        </is>
      </c>
      <c r="K109" t="inlineStr">
        <is>
          <t>Stainless Steel, AISI-303</t>
        </is>
      </c>
      <c r="L109" t="inlineStr">
        <is>
          <t>Stainless Steel, AISI 316</t>
        </is>
      </c>
      <c r="M109" t="inlineStr">
        <is>
          <t>Coating_Scotchkote134_interior</t>
        </is>
      </c>
      <c r="N109" t="inlineStr">
        <is>
          <t>RTF</t>
        </is>
      </c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t="inlineStr">
        <is>
          <t>X3</t>
        </is>
      </c>
      <c r="H110" t="inlineStr">
        <is>
          <t>ImpMatl_SS_AISI-304</t>
        </is>
      </c>
      <c r="I110" t="inlineStr">
        <is>
          <t>Stainless Steel, AISI-304</t>
        </is>
      </c>
      <c r="J110" t="inlineStr">
        <is>
          <t>H304</t>
        </is>
      </c>
      <c r="K110" t="inlineStr">
        <is>
          <t>Stainless Steel, AISI-303</t>
        </is>
      </c>
      <c r="L110" t="inlineStr">
        <is>
          <t>Stainless Steel, AISI 316</t>
        </is>
      </c>
      <c r="M110" t="inlineStr">
        <is>
          <t>Coating_Scotchkote134_interior</t>
        </is>
      </c>
      <c r="N110" t="inlineStr">
        <is>
          <t>98876161</t>
        </is>
      </c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t="inlineStr">
        <is>
          <t>X4</t>
        </is>
      </c>
      <c r="H111" t="inlineStr">
        <is>
          <t>ImpMatl_SS_AISI-304</t>
        </is>
      </c>
      <c r="I111" t="inlineStr">
        <is>
          <t>Stainless Steel, AISI-304</t>
        </is>
      </c>
      <c r="J111" t="inlineStr">
        <is>
          <t>H304</t>
        </is>
      </c>
      <c r="K111" t="inlineStr">
        <is>
          <t>Stainless Steel, AISI-303</t>
        </is>
      </c>
      <c r="L111" t="inlineStr">
        <is>
          <t>Stainless Steel, AISI 316</t>
        </is>
      </c>
      <c r="M111" t="inlineStr">
        <is>
          <t>Coating_Scotchkote134_interior</t>
        </is>
      </c>
      <c r="N111" t="inlineStr">
        <is>
          <t>RTF</t>
        </is>
      </c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t="inlineStr">
        <is>
          <t>X3</t>
        </is>
      </c>
      <c r="H112" t="inlineStr">
        <is>
          <t>ImpMatl_SS_AISI-304</t>
        </is>
      </c>
      <c r="I112" t="inlineStr">
        <is>
          <t>Stainless Steel, AISI-304</t>
        </is>
      </c>
      <c r="J112" t="inlineStr">
        <is>
          <t>H304</t>
        </is>
      </c>
      <c r="K112" t="inlineStr">
        <is>
          <t>Stainless Steel, AISI-303</t>
        </is>
      </c>
      <c r="L112" t="inlineStr">
        <is>
          <t>Stainless Steel, AISI 316</t>
        </is>
      </c>
      <c r="M112" t="inlineStr">
        <is>
          <t>Coating_Scotchkote134_interior</t>
        </is>
      </c>
      <c r="N112" t="inlineStr">
        <is>
          <t>RTF</t>
        </is>
      </c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t="inlineStr">
        <is>
          <t>X4</t>
        </is>
      </c>
      <c r="H113" t="inlineStr">
        <is>
          <t>ImpMatl_SS_AISI-304</t>
        </is>
      </c>
      <c r="I113" t="inlineStr">
        <is>
          <t>Stainless Steel, AISI-304</t>
        </is>
      </c>
      <c r="J113" t="inlineStr">
        <is>
          <t>H304</t>
        </is>
      </c>
      <c r="K113" t="inlineStr">
        <is>
          <t>Stainless Steel, AISI-303</t>
        </is>
      </c>
      <c r="L113" t="inlineStr">
        <is>
          <t>Stainless Steel, AISI 316</t>
        </is>
      </c>
      <c r="M113" t="inlineStr">
        <is>
          <t>Coating_Scotchkote134_interior</t>
        </is>
      </c>
      <c r="N113" t="inlineStr">
        <is>
          <t>RTF</t>
        </is>
      </c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t="inlineStr">
        <is>
          <t>XA</t>
        </is>
      </c>
      <c r="H114" t="inlineStr">
        <is>
          <t>ImpMatl_SS_AISI-304</t>
        </is>
      </c>
      <c r="I114" t="inlineStr">
        <is>
          <t>Stainless Steel, AISI-304</t>
        </is>
      </c>
      <c r="J114" t="inlineStr">
        <is>
          <t>H304</t>
        </is>
      </c>
      <c r="K114" t="inlineStr">
        <is>
          <t>Stainless Steel, AISI-303</t>
        </is>
      </c>
      <c r="L114" t="inlineStr">
        <is>
          <t>Stainless Steel, AISI 316</t>
        </is>
      </c>
      <c r="M114" t="inlineStr">
        <is>
          <t>Coating_Scotchkote134_interior</t>
        </is>
      </c>
      <c r="N114" t="inlineStr">
        <is>
          <t>RTF</t>
        </is>
      </c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t="inlineStr">
        <is>
          <t>XA</t>
        </is>
      </c>
      <c r="H115" t="inlineStr">
        <is>
          <t>ImpMatl_SS_AISI-304</t>
        </is>
      </c>
      <c r="I115" t="inlineStr">
        <is>
          <t>Stainless Steel, AISI-304</t>
        </is>
      </c>
      <c r="J115" t="inlineStr">
        <is>
          <t>H304</t>
        </is>
      </c>
      <c r="K115" t="inlineStr">
        <is>
          <t>Stainless Steel, AISI-303</t>
        </is>
      </c>
      <c r="L115" t="inlineStr">
        <is>
          <t>Stainless Steel, AISI 316</t>
        </is>
      </c>
      <c r="M115" t="inlineStr">
        <is>
          <t>Coating_Scotchkote134_interior</t>
        </is>
      </c>
      <c r="N115" t="inlineStr">
        <is>
          <t>RTF</t>
        </is>
      </c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t="inlineStr">
        <is>
          <t>XA</t>
        </is>
      </c>
      <c r="H116" t="inlineStr">
        <is>
          <t>ImpMatl_SS_AISI-304</t>
        </is>
      </c>
      <c r="I116" t="inlineStr">
        <is>
          <t>Stainless Steel, AISI-304</t>
        </is>
      </c>
      <c r="J116" t="inlineStr">
        <is>
          <t>H304</t>
        </is>
      </c>
      <c r="K116" t="inlineStr">
        <is>
          <t>Stainless Steel, AISI-303</t>
        </is>
      </c>
      <c r="L116" t="inlineStr">
        <is>
          <t>Stainless Steel, AISI 316</t>
        </is>
      </c>
      <c r="M116" t="inlineStr">
        <is>
          <t>Coating_Scotchkote134_interior</t>
        </is>
      </c>
      <c r="N116" t="inlineStr">
        <is>
          <t>RTF</t>
        </is>
      </c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t="inlineStr">
        <is>
          <t>XA</t>
        </is>
      </c>
      <c r="H117" t="inlineStr">
        <is>
          <t>ImpMatl_SS_AISI-304</t>
        </is>
      </c>
      <c r="I117" t="inlineStr">
        <is>
          <t>Stainless Steel, AISI-304</t>
        </is>
      </c>
      <c r="J117" t="inlineStr">
        <is>
          <t>H304</t>
        </is>
      </c>
      <c r="K117" t="inlineStr">
        <is>
          <t>Stainless Steel, AISI-303</t>
        </is>
      </c>
      <c r="L117" t="inlineStr">
        <is>
          <t>Stainless Steel, AISI 316</t>
        </is>
      </c>
      <c r="M117" t="inlineStr">
        <is>
          <t>Coating_Scotchkote134_interior</t>
        </is>
      </c>
      <c r="N117" t="inlineStr">
        <is>
          <t>RTF</t>
        </is>
      </c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t="inlineStr">
        <is>
          <t>X5</t>
        </is>
      </c>
      <c r="H118" t="inlineStr">
        <is>
          <t>ImpMatl_SS_AISI-304</t>
        </is>
      </c>
      <c r="I118" t="inlineStr">
        <is>
          <t>Stainless Steel, AISI-304</t>
        </is>
      </c>
      <c r="J118" t="inlineStr">
        <is>
          <t>H304</t>
        </is>
      </c>
      <c r="K118" t="inlineStr">
        <is>
          <t>Anodized Steel</t>
        </is>
      </c>
      <c r="L118" t="inlineStr">
        <is>
          <t>Stainless Steel, AISI 316</t>
        </is>
      </c>
      <c r="M118" t="inlineStr">
        <is>
          <t>Coating_Scotchkote134_interior</t>
        </is>
      </c>
      <c r="N118" t="inlineStr">
        <is>
          <t>RTF</t>
        </is>
      </c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t="inlineStr">
        <is>
          <t>X4</t>
        </is>
      </c>
      <c r="H119" t="inlineStr">
        <is>
          <t>ImpMatl_SS_AISI-304</t>
        </is>
      </c>
      <c r="I119" t="inlineStr">
        <is>
          <t>Stainless Steel, AISI-304</t>
        </is>
      </c>
      <c r="J119" t="inlineStr">
        <is>
          <t>H304</t>
        </is>
      </c>
      <c r="K119" t="inlineStr">
        <is>
          <t>Stainless Steel, AISI-303</t>
        </is>
      </c>
      <c r="L119" t="inlineStr">
        <is>
          <t>Stainless Steel, AISI 316</t>
        </is>
      </c>
      <c r="M119" t="inlineStr">
        <is>
          <t>Coating_Scotchkote134_interior</t>
        </is>
      </c>
      <c r="N119" t="inlineStr">
        <is>
          <t>RTF</t>
        </is>
      </c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t="inlineStr">
        <is>
          <t>XA</t>
        </is>
      </c>
      <c r="H120" t="inlineStr">
        <is>
          <t>ImpMatl_SS_AISI-304</t>
        </is>
      </c>
      <c r="I120" t="inlineStr">
        <is>
          <t>Stainless Steel, AISI-304</t>
        </is>
      </c>
      <c r="J120" t="inlineStr">
        <is>
          <t>H304</t>
        </is>
      </c>
      <c r="K120" t="inlineStr">
        <is>
          <t>Stainless Steel, AISI-303</t>
        </is>
      </c>
      <c r="L120" t="inlineStr">
        <is>
          <t>Stainless Steel, AISI 316</t>
        </is>
      </c>
      <c r="M120" t="inlineStr">
        <is>
          <t>Coating_Scotchkote134_interior</t>
        </is>
      </c>
      <c r="N120" t="inlineStr">
        <is>
          <t>RTF</t>
        </is>
      </c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t="inlineStr">
        <is>
          <t>X5</t>
        </is>
      </c>
      <c r="H121" t="inlineStr">
        <is>
          <t>ImpMatl_SS_AISI-304</t>
        </is>
      </c>
      <c r="I121" t="inlineStr">
        <is>
          <t>Stainless Steel, AISI-304</t>
        </is>
      </c>
      <c r="J121" t="inlineStr">
        <is>
          <t>H304</t>
        </is>
      </c>
      <c r="K121" t="inlineStr">
        <is>
          <t>Anodized Steel</t>
        </is>
      </c>
      <c r="L121" t="inlineStr">
        <is>
          <t>Stainless Steel, AISI 316</t>
        </is>
      </c>
      <c r="M121" t="inlineStr">
        <is>
          <t>Coating_Scotchkote134_interior</t>
        </is>
      </c>
      <c r="N121" t="inlineStr">
        <is>
          <t>RTF</t>
        </is>
      </c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t="inlineStr">
        <is>
          <t>X5</t>
        </is>
      </c>
      <c r="H122" t="inlineStr">
        <is>
          <t>ImpMatl_SS_AISI-304</t>
        </is>
      </c>
      <c r="I122" t="inlineStr">
        <is>
          <t>Stainless Steel, AISI-304</t>
        </is>
      </c>
      <c r="J122" t="inlineStr">
        <is>
          <t>H304</t>
        </is>
      </c>
      <c r="K122" t="inlineStr">
        <is>
          <t>Anodized Steel</t>
        </is>
      </c>
      <c r="L122" t="inlineStr">
        <is>
          <t>Stainless Steel, AISI 316</t>
        </is>
      </c>
      <c r="M122" t="inlineStr">
        <is>
          <t>Coating_Scotchkote134_interior</t>
        </is>
      </c>
      <c r="N122" t="inlineStr">
        <is>
          <t>RTF</t>
        </is>
      </c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t="inlineStr">
        <is>
          <t>XA</t>
        </is>
      </c>
      <c r="H123" t="inlineStr">
        <is>
          <t>ImpMatl_SS_AISI-304</t>
        </is>
      </c>
      <c r="I123" t="inlineStr">
        <is>
          <t>Stainless Steel, AISI-304</t>
        </is>
      </c>
      <c r="J123" t="inlineStr">
        <is>
          <t>H304</t>
        </is>
      </c>
      <c r="K123" t="inlineStr">
        <is>
          <t>Stainless Steel, AISI-303</t>
        </is>
      </c>
      <c r="L123" t="inlineStr">
        <is>
          <t>Stainless Steel, AISI 316</t>
        </is>
      </c>
      <c r="M123" t="inlineStr">
        <is>
          <t>Coating_Scotchkote134_interior</t>
        </is>
      </c>
      <c r="N123" t="inlineStr">
        <is>
          <t>RTF</t>
        </is>
      </c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t="inlineStr">
        <is>
          <t>XA</t>
        </is>
      </c>
      <c r="H124" t="inlineStr">
        <is>
          <t>ImpMatl_SS_AISI-304</t>
        </is>
      </c>
      <c r="I124" t="inlineStr">
        <is>
          <t>Stainless Steel, AISI-304</t>
        </is>
      </c>
      <c r="J124" t="inlineStr">
        <is>
          <t>H304</t>
        </is>
      </c>
      <c r="K124" t="inlineStr">
        <is>
          <t>Stainless Steel, AISI-303</t>
        </is>
      </c>
      <c r="L124" t="inlineStr">
        <is>
          <t>Stainless Steel, AISI 316</t>
        </is>
      </c>
      <c r="M124" t="inlineStr">
        <is>
          <t>Coating_Scotchkote134_interior</t>
        </is>
      </c>
      <c r="N124" t="inlineStr">
        <is>
          <t>RTF</t>
        </is>
      </c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t="inlineStr">
        <is>
          <t>X5</t>
        </is>
      </c>
      <c r="H125" t="inlineStr">
        <is>
          <t>ImpMatl_SS_AISI-304</t>
        </is>
      </c>
      <c r="I125" t="inlineStr">
        <is>
          <t>Stainless Steel, AISI-304</t>
        </is>
      </c>
      <c r="J125" t="inlineStr">
        <is>
          <t>H304</t>
        </is>
      </c>
      <c r="K125" t="inlineStr">
        <is>
          <t>Anodized Steel</t>
        </is>
      </c>
      <c r="L125" t="inlineStr">
        <is>
          <t>Stainless Steel, AISI 316</t>
        </is>
      </c>
      <c r="M125" t="inlineStr">
        <is>
          <t>Coating_Scotchkote134_interior</t>
        </is>
      </c>
      <c r="N125" t="inlineStr">
        <is>
          <t>RTF</t>
        </is>
      </c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t="inlineStr">
        <is>
          <t>X5</t>
        </is>
      </c>
      <c r="H126" t="inlineStr">
        <is>
          <t>ImpMatl_SS_AISI-304</t>
        </is>
      </c>
      <c r="I126" t="inlineStr">
        <is>
          <t>Stainless Steel, AISI-304</t>
        </is>
      </c>
      <c r="J126" t="inlineStr">
        <is>
          <t>H304</t>
        </is>
      </c>
      <c r="K126" t="inlineStr">
        <is>
          <t>Anodized Steel</t>
        </is>
      </c>
      <c r="L126" t="inlineStr">
        <is>
          <t>Stainless Steel, AISI 316</t>
        </is>
      </c>
      <c r="M126" t="inlineStr">
        <is>
          <t>Coating_Scotchkote134_interior</t>
        </is>
      </c>
      <c r="N126" t="inlineStr">
        <is>
          <t>RTF</t>
        </is>
      </c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t="inlineStr">
        <is>
          <t>X6</t>
        </is>
      </c>
      <c r="H127" t="inlineStr">
        <is>
          <t>ImpMatl_SS_AISI-304</t>
        </is>
      </c>
      <c r="I127" t="inlineStr">
        <is>
          <t>Stainless Steel, AISI-304</t>
        </is>
      </c>
      <c r="J127" t="inlineStr">
        <is>
          <t>H304</t>
        </is>
      </c>
      <c r="K127" t="inlineStr">
        <is>
          <t>Anodized Steel</t>
        </is>
      </c>
      <c r="L127" t="inlineStr">
        <is>
          <t>Stainless Steel, AISI 316</t>
        </is>
      </c>
      <c r="M127" t="inlineStr">
        <is>
          <t>Coating_Scotchkote134_interior</t>
        </is>
      </c>
      <c r="N127" t="inlineStr">
        <is>
          <t>RTF</t>
        </is>
      </c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t="inlineStr">
        <is>
          <t>X5</t>
        </is>
      </c>
      <c r="H128" t="inlineStr">
        <is>
          <t>ImpMatl_SS_AISI-304</t>
        </is>
      </c>
      <c r="I128" t="inlineStr">
        <is>
          <t>Stainless Steel, AISI-304</t>
        </is>
      </c>
      <c r="J128" t="inlineStr">
        <is>
          <t>H304</t>
        </is>
      </c>
      <c r="K128" t="inlineStr">
        <is>
          <t>Anodized Steel</t>
        </is>
      </c>
      <c r="L128" t="inlineStr">
        <is>
          <t>Stainless Steel, AISI 316</t>
        </is>
      </c>
      <c r="M128" t="inlineStr">
        <is>
          <t>Coating_Scotchkote134_interior</t>
        </is>
      </c>
      <c r="N128" t="inlineStr">
        <is>
          <t>RTF</t>
        </is>
      </c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t="inlineStr">
        <is>
          <t>X5</t>
        </is>
      </c>
      <c r="H129" t="inlineStr">
        <is>
          <t>ImpMatl_SS_AISI-304</t>
        </is>
      </c>
      <c r="I129" t="inlineStr">
        <is>
          <t>Stainless Steel, AISI-304</t>
        </is>
      </c>
      <c r="J129" t="inlineStr">
        <is>
          <t>H304</t>
        </is>
      </c>
      <c r="K129" t="inlineStr">
        <is>
          <t>Anodized Steel</t>
        </is>
      </c>
      <c r="L129" t="inlineStr">
        <is>
          <t>Stainless Steel, AISI 316</t>
        </is>
      </c>
      <c r="M129" t="inlineStr">
        <is>
          <t>Coating_Scotchkote134_interior</t>
        </is>
      </c>
      <c r="N129" t="inlineStr">
        <is>
          <t>RTF</t>
        </is>
      </c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t="inlineStr">
        <is>
          <t>X6</t>
        </is>
      </c>
      <c r="H130" t="inlineStr">
        <is>
          <t>ImpMatl_SS_AISI-304</t>
        </is>
      </c>
      <c r="I130" t="inlineStr">
        <is>
          <t>Stainless Steel, AISI-304</t>
        </is>
      </c>
      <c r="J130" t="inlineStr">
        <is>
          <t>H304</t>
        </is>
      </c>
      <c r="K130" t="inlineStr">
        <is>
          <t>Anodized Steel</t>
        </is>
      </c>
      <c r="L130" t="inlineStr">
        <is>
          <t>Stainless Steel, AISI 316</t>
        </is>
      </c>
      <c r="M130" t="inlineStr">
        <is>
          <t>Coating_Scotchkote134_interior</t>
        </is>
      </c>
      <c r="N130" t="inlineStr">
        <is>
          <t>RTF</t>
        </is>
      </c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t="inlineStr">
        <is>
          <t>X8</t>
        </is>
      </c>
      <c r="H131" t="inlineStr">
        <is>
          <t>ImpMatl_SS_AISI-304</t>
        </is>
      </c>
      <c r="I131" t="inlineStr">
        <is>
          <t>Stainless Steel, AISI-304</t>
        </is>
      </c>
      <c r="J131" t="inlineStr">
        <is>
          <t>H304</t>
        </is>
      </c>
      <c r="K131" t="inlineStr">
        <is>
          <t>Anodized Steel</t>
        </is>
      </c>
      <c r="L131" t="inlineStr">
        <is>
          <t>Stainless Steel, AISI 316</t>
        </is>
      </c>
      <c r="M131" t="inlineStr">
        <is>
          <t>Coating_Scotchkote134_interior</t>
        </is>
      </c>
      <c r="N131" t="inlineStr">
        <is>
          <t>RTF</t>
        </is>
      </c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t="inlineStr">
        <is>
          <t>X0</t>
        </is>
      </c>
      <c r="H132" t="inlineStr">
        <is>
          <t>ImpMatl_SS_AISI-304</t>
        </is>
      </c>
      <c r="I132" t="inlineStr">
        <is>
          <t>Stainless Steel, AISI-304</t>
        </is>
      </c>
      <c r="J132" t="inlineStr">
        <is>
          <t>H304</t>
        </is>
      </c>
      <c r="K132" t="inlineStr">
        <is>
          <t>None</t>
        </is>
      </c>
      <c r="L132" t="inlineStr">
        <is>
          <t>None</t>
        </is>
      </c>
      <c r="M132" t="inlineStr">
        <is>
          <t>Coating_Scotchkote134_interior</t>
        </is>
      </c>
      <c r="N132" t="inlineStr">
        <is>
          <t>RTF</t>
        </is>
      </c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t="inlineStr">
        <is>
          <t>X0</t>
        </is>
      </c>
      <c r="H133" t="inlineStr">
        <is>
          <t>ImpMatl_SS_AISI-304</t>
        </is>
      </c>
      <c r="I133" t="inlineStr">
        <is>
          <t>Stainless Steel, AISI-304</t>
        </is>
      </c>
      <c r="J133" t="inlineStr">
        <is>
          <t>H304</t>
        </is>
      </c>
      <c r="K133" t="inlineStr">
        <is>
          <t>None</t>
        </is>
      </c>
      <c r="L133" t="inlineStr">
        <is>
          <t>None</t>
        </is>
      </c>
      <c r="M133" t="inlineStr">
        <is>
          <t>Coating_Scotchkote134_interior</t>
        </is>
      </c>
      <c r="N133" t="inlineStr">
        <is>
          <t>RTF</t>
        </is>
      </c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t="inlineStr">
        <is>
          <t>X0</t>
        </is>
      </c>
      <c r="H134" t="inlineStr">
        <is>
          <t>ImpMatl_SS_AISI-304</t>
        </is>
      </c>
      <c r="I134" t="inlineStr">
        <is>
          <t>Stainless Steel, AISI-304</t>
        </is>
      </c>
      <c r="J134" t="inlineStr">
        <is>
          <t>H304</t>
        </is>
      </c>
      <c r="K134" t="inlineStr">
        <is>
          <t>None</t>
        </is>
      </c>
      <c r="L134" t="inlineStr">
        <is>
          <t>None</t>
        </is>
      </c>
      <c r="M134" t="inlineStr">
        <is>
          <t>Coating_Scotchkote134_interior</t>
        </is>
      </c>
      <c r="N134" t="inlineStr">
        <is>
          <t>RTF</t>
        </is>
      </c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t="inlineStr">
        <is>
          <t>X3</t>
        </is>
      </c>
      <c r="H135" t="inlineStr">
        <is>
          <t>ImpMatl_SS_AISI-304</t>
        </is>
      </c>
      <c r="I135" t="inlineStr">
        <is>
          <t>Stainless Steel, AISI-304</t>
        </is>
      </c>
      <c r="J135" t="inlineStr">
        <is>
          <t>H304</t>
        </is>
      </c>
      <c r="K135" t="inlineStr">
        <is>
          <t>Stainless Steel, AISI-303</t>
        </is>
      </c>
      <c r="L135" t="inlineStr">
        <is>
          <t>Stainless Steel, AISI 316</t>
        </is>
      </c>
      <c r="M135" t="inlineStr">
        <is>
          <t>Coating_Scotchkote134_interior</t>
        </is>
      </c>
      <c r="N135" t="inlineStr">
        <is>
          <t>RTF</t>
        </is>
      </c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t="inlineStr">
        <is>
          <t>X3</t>
        </is>
      </c>
      <c r="H136" t="inlineStr">
        <is>
          <t>ImpMatl_SS_AISI-304</t>
        </is>
      </c>
      <c r="I136" t="inlineStr">
        <is>
          <t>Stainless Steel, AISI-304</t>
        </is>
      </c>
      <c r="J136" t="inlineStr">
        <is>
          <t>H304</t>
        </is>
      </c>
      <c r="K136" t="inlineStr">
        <is>
          <t>Stainless Steel, AISI-303</t>
        </is>
      </c>
      <c r="L136" t="inlineStr">
        <is>
          <t>Stainless Steel, AISI 316</t>
        </is>
      </c>
      <c r="M136" t="inlineStr">
        <is>
          <t>Coating_Scotchkote134_interior</t>
        </is>
      </c>
      <c r="N136" t="inlineStr">
        <is>
          <t>RTF</t>
        </is>
      </c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t="inlineStr">
        <is>
          <t>X3</t>
        </is>
      </c>
      <c r="H137" t="inlineStr">
        <is>
          <t>ImpMatl_SS_AISI-304</t>
        </is>
      </c>
      <c r="I137" t="inlineStr">
        <is>
          <t>Stainless Steel, AISI-304</t>
        </is>
      </c>
      <c r="J137" t="inlineStr">
        <is>
          <t>H304</t>
        </is>
      </c>
      <c r="K137" t="inlineStr">
        <is>
          <t>Stainless Steel, AISI-303</t>
        </is>
      </c>
      <c r="L137" t="inlineStr">
        <is>
          <t>Stainless Steel, AISI 316</t>
        </is>
      </c>
      <c r="M137" t="inlineStr">
        <is>
          <t>Coating_Scotchkote134_interior</t>
        </is>
      </c>
      <c r="N137" t="inlineStr">
        <is>
          <t>RTF</t>
        </is>
      </c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t="inlineStr">
        <is>
          <t>X3</t>
        </is>
      </c>
      <c r="H138" t="inlineStr">
        <is>
          <t>ImpMatl_SS_AISI-304</t>
        </is>
      </c>
      <c r="I138" t="inlineStr">
        <is>
          <t>Stainless Steel, AISI-304</t>
        </is>
      </c>
      <c r="J138" t="inlineStr">
        <is>
          <t>H304</t>
        </is>
      </c>
      <c r="K138" t="inlineStr">
        <is>
          <t>Stainless Steel, AISI-303</t>
        </is>
      </c>
      <c r="L138" t="inlineStr">
        <is>
          <t>Stainless Steel, AISI 316</t>
        </is>
      </c>
      <c r="M138" t="inlineStr">
        <is>
          <t>Coating_Standard</t>
        </is>
      </c>
      <c r="N138" t="inlineStr">
        <is>
          <t>98876136</t>
        </is>
      </c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t="inlineStr">
        <is>
          <t>X4</t>
        </is>
      </c>
      <c r="H139" t="inlineStr">
        <is>
          <t>ImpMatl_SS_AISI-304</t>
        </is>
      </c>
      <c r="I139" t="inlineStr">
        <is>
          <t>Stainless Steel, AISI-304</t>
        </is>
      </c>
      <c r="J139" t="inlineStr">
        <is>
          <t>H304</t>
        </is>
      </c>
      <c r="K139" t="inlineStr">
        <is>
          <t>Stainless Steel, AISI-303</t>
        </is>
      </c>
      <c r="L139" t="inlineStr">
        <is>
          <t>Stainless Steel, AISI 316</t>
        </is>
      </c>
      <c r="M139" t="inlineStr">
        <is>
          <t>Coating_Standard</t>
        </is>
      </c>
      <c r="N139" t="inlineStr">
        <is>
          <t>98876137</t>
        </is>
      </c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t="inlineStr">
        <is>
          <t>X0</t>
        </is>
      </c>
      <c r="H140" t="inlineStr">
        <is>
          <t>ImpMatl_NiAl-Bronze_ASTM-B148_C95400</t>
        </is>
      </c>
      <c r="I140" t="inlineStr">
        <is>
          <t>Nickel Aluminum Bronze ASTM B148 UNS C95400</t>
        </is>
      </c>
      <c r="J140" t="inlineStr">
        <is>
          <t>B22</t>
        </is>
      </c>
      <c r="K140" t="inlineStr">
        <is>
          <t>None</t>
        </is>
      </c>
      <c r="L140" t="inlineStr">
        <is>
          <t>None</t>
        </is>
      </c>
      <c r="M140" t="inlineStr">
        <is>
          <t>Coating_Scotchkote134_interior_exterior</t>
        </is>
      </c>
      <c r="N140" t="inlineStr">
        <is>
          <t>97775273</t>
        </is>
      </c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t="inlineStr">
        <is>
          <t>X0</t>
        </is>
      </c>
      <c r="H141" t="inlineStr">
        <is>
          <t>ImpMatl_NiAl-Bronze_ASTM-B148_C95400</t>
        </is>
      </c>
      <c r="I141" t="inlineStr">
        <is>
          <t>Nickel Aluminum Bronze ASTM B148 UNS C95400</t>
        </is>
      </c>
      <c r="J141" t="inlineStr">
        <is>
          <t>B22</t>
        </is>
      </c>
      <c r="K141" t="inlineStr">
        <is>
          <t>None</t>
        </is>
      </c>
      <c r="L141" t="inlineStr">
        <is>
          <t>None</t>
        </is>
      </c>
      <c r="M141" t="inlineStr">
        <is>
          <t>Coating_Scotchkote134_interior_exterior</t>
        </is>
      </c>
      <c r="N141" t="inlineStr">
        <is>
          <t>RTF</t>
        </is>
      </c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t="inlineStr">
        <is>
          <t>X0</t>
        </is>
      </c>
      <c r="H142" t="inlineStr">
        <is>
          <t>ImpMatl_NiAl-Bronze_ASTM-B148_C95400</t>
        </is>
      </c>
      <c r="I142" t="inlineStr">
        <is>
          <t>Nickel Aluminum Bronze ASTM B148 UNS C95400</t>
        </is>
      </c>
      <c r="J142" t="inlineStr">
        <is>
          <t>B22</t>
        </is>
      </c>
      <c r="K142" t="inlineStr">
        <is>
          <t>None</t>
        </is>
      </c>
      <c r="L142" t="inlineStr">
        <is>
          <t>None</t>
        </is>
      </c>
      <c r="M142" t="inlineStr">
        <is>
          <t>Coating_Scotchkote134_interior_exterior</t>
        </is>
      </c>
      <c r="N142" t="inlineStr">
        <is>
          <t>RTF</t>
        </is>
      </c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t="inlineStr">
        <is>
          <t>X0</t>
        </is>
      </c>
      <c r="H143" t="inlineStr">
        <is>
          <t>ImpMatl_NiAl-Bronze_ASTM-B148_C95400</t>
        </is>
      </c>
      <c r="I143" t="inlineStr">
        <is>
          <t>Nickel Aluminum Bronze ASTM B148 UNS C95400</t>
        </is>
      </c>
      <c r="J143" t="inlineStr">
        <is>
          <t>B22</t>
        </is>
      </c>
      <c r="K143" t="inlineStr">
        <is>
          <t>None</t>
        </is>
      </c>
      <c r="L143" t="inlineStr">
        <is>
          <t>None</t>
        </is>
      </c>
      <c r="M143" t="inlineStr">
        <is>
          <t>Coating_Scotchkote134_interior_exterior</t>
        </is>
      </c>
      <c r="N143" t="inlineStr">
        <is>
          <t>RTF</t>
        </is>
      </c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t="inlineStr">
        <is>
          <t>X3</t>
        </is>
      </c>
      <c r="H144" t="inlineStr">
        <is>
          <t>ImpMatl_NiAl-Bronze_ASTM-B148_C95400</t>
        </is>
      </c>
      <c r="I144" t="inlineStr">
        <is>
          <t>Nickel Aluminum Bronze ASTM B148 UNS C95400</t>
        </is>
      </c>
      <c r="J144" t="inlineStr">
        <is>
          <t>B22</t>
        </is>
      </c>
      <c r="K144" t="inlineStr">
        <is>
          <t>Stainless Steel, AISI-303</t>
        </is>
      </c>
      <c r="L144" t="inlineStr">
        <is>
          <t>Steel, Cold Drawn C1018</t>
        </is>
      </c>
      <c r="M144" t="inlineStr">
        <is>
          <t>Coating_Scotchkote134_interior_exterior</t>
        </is>
      </c>
      <c r="N144" t="inlineStr">
        <is>
          <t>97775279</t>
        </is>
      </c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t="inlineStr">
        <is>
          <t>X3</t>
        </is>
      </c>
      <c r="H145" t="inlineStr">
        <is>
          <t>ImpMatl_NiAl-Bronze_ASTM-B148_C95400</t>
        </is>
      </c>
      <c r="I145" t="inlineStr">
        <is>
          <t>Nickel Aluminum Bronze ASTM B148 UNS C95400</t>
        </is>
      </c>
      <c r="J145" t="inlineStr">
        <is>
          <t>B22</t>
        </is>
      </c>
      <c r="K145" t="inlineStr">
        <is>
          <t>Stainless Steel, AISI-303</t>
        </is>
      </c>
      <c r="L145" t="inlineStr">
        <is>
          <t>Steel, Cold Drawn C1018</t>
        </is>
      </c>
      <c r="M145" t="inlineStr">
        <is>
          <t>Coating_Scotchkote134_interior_exterior</t>
        </is>
      </c>
      <c r="N145" t="inlineStr">
        <is>
          <t>97775280</t>
        </is>
      </c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t="inlineStr">
        <is>
          <t>X4</t>
        </is>
      </c>
      <c r="H146" t="inlineStr">
        <is>
          <t>ImpMatl_NiAl-Bronze_ASTM-B148_C95400</t>
        </is>
      </c>
      <c r="I146" t="inlineStr">
        <is>
          <t>Nickel Aluminum Bronze ASTM B148 UNS C95400</t>
        </is>
      </c>
      <c r="J146" t="inlineStr">
        <is>
          <t>B22</t>
        </is>
      </c>
      <c r="K146" t="inlineStr">
        <is>
          <t>Stainless Steel, AISI-303</t>
        </is>
      </c>
      <c r="L146" t="inlineStr">
        <is>
          <t>Steel, Cold Drawn C1018</t>
        </is>
      </c>
      <c r="M146" t="inlineStr">
        <is>
          <t>Coating_Scotchkote134_interior_exterior</t>
        </is>
      </c>
      <c r="N146" t="inlineStr">
        <is>
          <t>97775291</t>
        </is>
      </c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t="inlineStr">
        <is>
          <t>X3</t>
        </is>
      </c>
      <c r="H147" t="inlineStr">
        <is>
          <t>ImpMatl_NiAl-Bronze_ASTM-B148_C95400</t>
        </is>
      </c>
      <c r="I147" t="inlineStr">
        <is>
          <t>Nickel Aluminum Bronze ASTM B148 UNS C95400</t>
        </is>
      </c>
      <c r="J147" t="inlineStr">
        <is>
          <t>B22</t>
        </is>
      </c>
      <c r="K147" t="inlineStr">
        <is>
          <t>Stainless Steel, AISI-303</t>
        </is>
      </c>
      <c r="L147" t="inlineStr">
        <is>
          <t>Steel, Cold Drawn C1018</t>
        </is>
      </c>
      <c r="M147" t="inlineStr">
        <is>
          <t>Coating_Scotchkote134_interior_exterior</t>
        </is>
      </c>
      <c r="N147" t="inlineStr">
        <is>
          <t>97775292</t>
        </is>
      </c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t="inlineStr">
        <is>
          <t>X4</t>
        </is>
      </c>
      <c r="H148" t="inlineStr">
        <is>
          <t>ImpMatl_NiAl-Bronze_ASTM-B148_C95400</t>
        </is>
      </c>
      <c r="I148" t="inlineStr">
        <is>
          <t>Nickel Aluminum Bronze ASTM B148 UNS C95400</t>
        </is>
      </c>
      <c r="J148" t="inlineStr">
        <is>
          <t>B22</t>
        </is>
      </c>
      <c r="K148" t="inlineStr">
        <is>
          <t>Stainless Steel, AISI-303</t>
        </is>
      </c>
      <c r="L148" t="inlineStr">
        <is>
          <t>Steel, Cold Drawn C1018</t>
        </is>
      </c>
      <c r="M148" t="inlineStr">
        <is>
          <t>Coating_Scotchkote134_interior_exterior</t>
        </is>
      </c>
      <c r="N148" t="inlineStr">
        <is>
          <t>97775293</t>
        </is>
      </c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t="inlineStr">
        <is>
          <t>X3</t>
        </is>
      </c>
      <c r="H149" t="inlineStr">
        <is>
          <t>ImpMatl_NiAl-Bronze_ASTM-B148_C95400</t>
        </is>
      </c>
      <c r="I149" t="inlineStr">
        <is>
          <t>Nickel Aluminum Bronze ASTM B148 UNS C95400</t>
        </is>
      </c>
      <c r="J149" t="inlineStr">
        <is>
          <t>B22</t>
        </is>
      </c>
      <c r="K149" t="inlineStr">
        <is>
          <t>Stainless Steel, AISI-303</t>
        </is>
      </c>
      <c r="L149" t="inlineStr">
        <is>
          <t>Steel, Cold Drawn C1018</t>
        </is>
      </c>
      <c r="M149" t="inlineStr">
        <is>
          <t>Coating_Scotchkote134_interior_exterior</t>
        </is>
      </c>
      <c r="N149" t="inlineStr">
        <is>
          <t>97777979</t>
        </is>
      </c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t="inlineStr">
        <is>
          <t>X4</t>
        </is>
      </c>
      <c r="H150" t="inlineStr">
        <is>
          <t>ImpMatl_NiAl-Bronze_ASTM-B148_C95400</t>
        </is>
      </c>
      <c r="I150" t="inlineStr">
        <is>
          <t>Nickel Aluminum Bronze ASTM B148 UNS C95400</t>
        </is>
      </c>
      <c r="J150" t="inlineStr">
        <is>
          <t>B22</t>
        </is>
      </c>
      <c r="K150" t="inlineStr">
        <is>
          <t>Stainless Steel, AISI-303</t>
        </is>
      </c>
      <c r="L150" t="inlineStr">
        <is>
          <t>Steel, Cold Drawn C1018</t>
        </is>
      </c>
      <c r="M150" t="inlineStr">
        <is>
          <t>Coating_Scotchkote134_interior_exterior</t>
        </is>
      </c>
      <c r="N150" t="inlineStr">
        <is>
          <t>97777980</t>
        </is>
      </c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t="inlineStr">
        <is>
          <t>X0</t>
        </is>
      </c>
      <c r="H151" t="inlineStr">
        <is>
          <t>ImpMatl_NiAl-Bronze_ASTM-B148_C95400</t>
        </is>
      </c>
      <c r="I151" t="inlineStr">
        <is>
          <t>Nickel Aluminum Bronze ASTM B148 UNS C95400</t>
        </is>
      </c>
      <c r="J151" t="inlineStr">
        <is>
          <t>B22</t>
        </is>
      </c>
      <c r="K151" t="inlineStr">
        <is>
          <t>None</t>
        </is>
      </c>
      <c r="L151" t="inlineStr">
        <is>
          <t>None</t>
        </is>
      </c>
      <c r="M151" t="inlineStr">
        <is>
          <t>Coating_Scotchkote134_interior_exterior</t>
        </is>
      </c>
      <c r="N151" t="inlineStr">
        <is>
          <t>RTF</t>
        </is>
      </c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t="inlineStr">
        <is>
          <t>X3</t>
        </is>
      </c>
      <c r="H152" t="inlineStr">
        <is>
          <t>ImpMatl_NiAl-Bronze_ASTM-B148_C95400</t>
        </is>
      </c>
      <c r="I152" t="inlineStr">
        <is>
          <t>Nickel Aluminum Bronze ASTM B148 UNS C95400</t>
        </is>
      </c>
      <c r="J152" t="inlineStr">
        <is>
          <t>B22</t>
        </is>
      </c>
      <c r="K152" t="inlineStr">
        <is>
          <t>Stainless Steel, AISI-303</t>
        </is>
      </c>
      <c r="L152" t="inlineStr">
        <is>
          <t>Steel, Cold Drawn C1018</t>
        </is>
      </c>
      <c r="M152" t="inlineStr">
        <is>
          <t>Coating_Scotchkote134_interior_exterior</t>
        </is>
      </c>
      <c r="N152" t="inlineStr">
        <is>
          <t>97778013</t>
        </is>
      </c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t="inlineStr">
        <is>
          <t>X4</t>
        </is>
      </c>
      <c r="H153" t="inlineStr">
        <is>
          <t>ImpMatl_NiAl-Bronze_ASTM-B148_C95400</t>
        </is>
      </c>
      <c r="I153" t="inlineStr">
        <is>
          <t>Nickel Aluminum Bronze ASTM B148 UNS C95400</t>
        </is>
      </c>
      <c r="J153" t="inlineStr">
        <is>
          <t>B22</t>
        </is>
      </c>
      <c r="K153" t="inlineStr">
        <is>
          <t>Stainless Steel, AISI-303</t>
        </is>
      </c>
      <c r="L153" t="inlineStr">
        <is>
          <t>Steel, Cold Drawn C1018</t>
        </is>
      </c>
      <c r="M153" t="inlineStr">
        <is>
          <t>Coating_Scotchkote134_interior_exterior</t>
        </is>
      </c>
      <c r="N153" t="inlineStr">
        <is>
          <t>97775275</t>
        </is>
      </c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t="inlineStr">
        <is>
          <t>X3</t>
        </is>
      </c>
      <c r="H154" t="inlineStr">
        <is>
          <t>ImpMatl_NiAl-Bronze_ASTM-B148_C95400</t>
        </is>
      </c>
      <c r="I154" t="inlineStr">
        <is>
          <t>Nickel Aluminum Bronze ASTM B148 UNS C95400</t>
        </is>
      </c>
      <c r="J154" t="inlineStr">
        <is>
          <t>B22</t>
        </is>
      </c>
      <c r="K154" t="inlineStr">
        <is>
          <t>Stainless Steel, AISI-303</t>
        </is>
      </c>
      <c r="L154" t="inlineStr">
        <is>
          <t>Steel, Cold Drawn C1018</t>
        </is>
      </c>
      <c r="M154" t="inlineStr">
        <is>
          <t>Coating_Scotchkote134_interior_exterior</t>
        </is>
      </c>
      <c r="N154" t="inlineStr">
        <is>
          <t>97775276</t>
        </is>
      </c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t="inlineStr">
        <is>
          <t>X4</t>
        </is>
      </c>
      <c r="H155" t="inlineStr">
        <is>
          <t>ImpMatl_NiAl-Bronze_ASTM-B148_C95400</t>
        </is>
      </c>
      <c r="I155" t="inlineStr">
        <is>
          <t>Nickel Aluminum Bronze ASTM B148 UNS C95400</t>
        </is>
      </c>
      <c r="J155" t="inlineStr">
        <is>
          <t>B22</t>
        </is>
      </c>
      <c r="K155" t="inlineStr">
        <is>
          <t>Stainless Steel, AISI-303</t>
        </is>
      </c>
      <c r="L155" t="inlineStr">
        <is>
          <t>Steel, Cold Drawn C1018</t>
        </is>
      </c>
      <c r="M155" t="inlineStr">
        <is>
          <t>Coating_Scotchkote134_interior_exterior</t>
        </is>
      </c>
      <c r="N155" t="inlineStr">
        <is>
          <t>97775278</t>
        </is>
      </c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t="inlineStr">
        <is>
          <t>X3</t>
        </is>
      </c>
      <c r="H156" t="inlineStr">
        <is>
          <t>ImpMatl_NiAl-Bronze_ASTM-B148_C95400</t>
        </is>
      </c>
      <c r="I156" t="inlineStr">
        <is>
          <t>Nickel Aluminum Bronze ASTM B148 UNS C95400</t>
        </is>
      </c>
      <c r="J156" t="inlineStr">
        <is>
          <t>B22</t>
        </is>
      </c>
      <c r="K156" t="inlineStr">
        <is>
          <t>Stainless Steel, AISI-303</t>
        </is>
      </c>
      <c r="L156" t="inlineStr">
        <is>
          <t>Steel, Cold Drawn C1018</t>
        </is>
      </c>
      <c r="M156" t="inlineStr">
        <is>
          <t>Coating_Scotchkote134_interior_exterior</t>
        </is>
      </c>
      <c r="N156" t="inlineStr">
        <is>
          <t>97778012</t>
        </is>
      </c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t="inlineStr">
        <is>
          <t>XA</t>
        </is>
      </c>
      <c r="H157" t="inlineStr">
        <is>
          <t>ImpMatl_NiAl-Bronze_ASTM-B148_C95400</t>
        </is>
      </c>
      <c r="I157" t="inlineStr">
        <is>
          <t>Nickel Aluminum Bronze ASTM B148 UNS C95400</t>
        </is>
      </c>
      <c r="J157" t="inlineStr">
        <is>
          <t>B22</t>
        </is>
      </c>
      <c r="K157" t="inlineStr">
        <is>
          <t>Stainless Steel, AISI-303</t>
        </is>
      </c>
      <c r="L157" t="inlineStr">
        <is>
          <t>Steel, Cold Drawn C1018</t>
        </is>
      </c>
      <c r="M157" t="inlineStr">
        <is>
          <t>Coating_Scotchkote134_interior_exterior</t>
        </is>
      </c>
      <c r="N157" t="inlineStr">
        <is>
          <t>97778032</t>
        </is>
      </c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t="inlineStr">
        <is>
          <t>X4</t>
        </is>
      </c>
      <c r="H158" t="inlineStr">
        <is>
          <t>ImpMatl_NiAl-Bronze_ASTM-B148_C95400</t>
        </is>
      </c>
      <c r="I158" t="inlineStr">
        <is>
          <t>Nickel Aluminum Bronze ASTM B148 UNS C95400</t>
        </is>
      </c>
      <c r="J158" t="inlineStr">
        <is>
          <t>B22</t>
        </is>
      </c>
      <c r="K158" t="inlineStr">
        <is>
          <t>Stainless Steel, AISI-303</t>
        </is>
      </c>
      <c r="L158" t="inlineStr">
        <is>
          <t>Steel, Cold Drawn C1018</t>
        </is>
      </c>
      <c r="M158" t="inlineStr">
        <is>
          <t>Coating_Scotchkote134_interior_exterior</t>
        </is>
      </c>
      <c r="N158" t="inlineStr">
        <is>
          <t>97778034</t>
        </is>
      </c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t="inlineStr">
        <is>
          <t>X3</t>
        </is>
      </c>
      <c r="H159" t="inlineStr">
        <is>
          <t>ImpMatl_NiAl-Bronze_ASTM-B148_C95400</t>
        </is>
      </c>
      <c r="I159" t="inlineStr">
        <is>
          <t>Nickel Aluminum Bronze ASTM B148 UNS C95400</t>
        </is>
      </c>
      <c r="J159" t="inlineStr">
        <is>
          <t>B22</t>
        </is>
      </c>
      <c r="K159" t="inlineStr">
        <is>
          <t>Stainless Steel, AISI-303</t>
        </is>
      </c>
      <c r="L159" t="inlineStr">
        <is>
          <t>Steel, Cold Drawn C1018</t>
        </is>
      </c>
      <c r="M159" t="inlineStr">
        <is>
          <t>Coating_Scotchkote134_interior_exterior</t>
        </is>
      </c>
      <c r="N159" t="inlineStr">
        <is>
          <t>97778035</t>
        </is>
      </c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t="inlineStr">
        <is>
          <t>X4</t>
        </is>
      </c>
      <c r="H160" t="inlineStr">
        <is>
          <t>ImpMatl_NiAl-Bronze_ASTM-B148_C95400</t>
        </is>
      </c>
      <c r="I160" t="inlineStr">
        <is>
          <t>Nickel Aluminum Bronze ASTM B148 UNS C95400</t>
        </is>
      </c>
      <c r="J160" t="inlineStr">
        <is>
          <t>B22</t>
        </is>
      </c>
      <c r="K160" t="inlineStr">
        <is>
          <t>Stainless Steel, AISI-303</t>
        </is>
      </c>
      <c r="L160" t="inlineStr">
        <is>
          <t>Steel, Cold Drawn C1018</t>
        </is>
      </c>
      <c r="M160" t="inlineStr">
        <is>
          <t>Coating_Scotchkote134_interior_exterior</t>
        </is>
      </c>
      <c r="N160" t="inlineStr">
        <is>
          <t>97778036</t>
        </is>
      </c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t="inlineStr">
        <is>
          <t>X3</t>
        </is>
      </c>
      <c r="H161" t="inlineStr">
        <is>
          <t>ImpMatl_NiAl-Bronze_ASTM-B148_C95400</t>
        </is>
      </c>
      <c r="I161" t="inlineStr">
        <is>
          <t>Nickel Aluminum Bronze ASTM B148 UNS C95400</t>
        </is>
      </c>
      <c r="J161" t="inlineStr">
        <is>
          <t>B22</t>
        </is>
      </c>
      <c r="K161" t="inlineStr">
        <is>
          <t>Stainless Steel, AISI-303</t>
        </is>
      </c>
      <c r="L161" t="inlineStr">
        <is>
          <t>Steel, Cold Drawn C1018</t>
        </is>
      </c>
      <c r="M161" t="inlineStr">
        <is>
          <t>Coating_Scotchkote134_interior_exterior</t>
        </is>
      </c>
      <c r="N161" t="inlineStr">
        <is>
          <t>97778037</t>
        </is>
      </c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t="inlineStr">
        <is>
          <t>XA</t>
        </is>
      </c>
      <c r="H162" t="inlineStr">
        <is>
          <t>ImpMatl_NiAl-Bronze_ASTM-B148_C95400</t>
        </is>
      </c>
      <c r="I162" t="inlineStr">
        <is>
          <t>Nickel Aluminum Bronze ASTM B148 UNS C95400</t>
        </is>
      </c>
      <c r="J162" t="inlineStr">
        <is>
          <t>B22</t>
        </is>
      </c>
      <c r="K162" t="inlineStr">
        <is>
          <t>Stainless Steel, AISI-303</t>
        </is>
      </c>
      <c r="L162" t="inlineStr">
        <is>
          <t>Steel, Cold Drawn C1018</t>
        </is>
      </c>
      <c r="M162" t="inlineStr">
        <is>
          <t>Coating_Scotchkote134_interior_exterior</t>
        </is>
      </c>
      <c r="N162" t="inlineStr">
        <is>
          <t>97778038</t>
        </is>
      </c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t="inlineStr">
        <is>
          <t>X3</t>
        </is>
      </c>
      <c r="H163" t="inlineStr">
        <is>
          <t>ImpMatl_NiAl-Bronze_ASTM-B148_C95400</t>
        </is>
      </c>
      <c r="I163" t="inlineStr">
        <is>
          <t>Nickel Aluminum Bronze ASTM B148 UNS C95400</t>
        </is>
      </c>
      <c r="J163" t="inlineStr">
        <is>
          <t>B22</t>
        </is>
      </c>
      <c r="K163" t="inlineStr">
        <is>
          <t>Stainless Steel, AISI-303</t>
        </is>
      </c>
      <c r="L163" t="inlineStr">
        <is>
          <t>Steel, Cold Drawn C1018</t>
        </is>
      </c>
      <c r="M163" t="inlineStr">
        <is>
          <t>Coating_Scotchkote134_interior_exterior</t>
        </is>
      </c>
      <c r="N163" t="inlineStr">
        <is>
          <t>RTF</t>
        </is>
      </c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t="inlineStr">
        <is>
          <t>X3</t>
        </is>
      </c>
      <c r="H164" t="inlineStr">
        <is>
          <t>ImpMatl_NiAl-Bronze_ASTM-B148_C95400</t>
        </is>
      </c>
      <c r="I164" t="inlineStr">
        <is>
          <t>Nickel Aluminum Bronze ASTM B148 UNS C95400</t>
        </is>
      </c>
      <c r="J164" t="inlineStr">
        <is>
          <t>B22</t>
        </is>
      </c>
      <c r="K164" t="inlineStr">
        <is>
          <t>Stainless Steel, AISI-303</t>
        </is>
      </c>
      <c r="L164" t="inlineStr">
        <is>
          <t>Steel, Cold Drawn C1018</t>
        </is>
      </c>
      <c r="M164" t="inlineStr">
        <is>
          <t>Coating_Scotchkote134_interior_exterior</t>
        </is>
      </c>
      <c r="N164" t="inlineStr">
        <is>
          <t>RTF</t>
        </is>
      </c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t="inlineStr">
        <is>
          <t>X4</t>
        </is>
      </c>
      <c r="H165" t="inlineStr">
        <is>
          <t>ImpMatl_NiAl-Bronze_ASTM-B148_C95400</t>
        </is>
      </c>
      <c r="I165" t="inlineStr">
        <is>
          <t>Nickel Aluminum Bronze ASTM B148 UNS C95400</t>
        </is>
      </c>
      <c r="J165" t="inlineStr">
        <is>
          <t>B22</t>
        </is>
      </c>
      <c r="K165" t="inlineStr">
        <is>
          <t>Stainless Steel, AISI-303</t>
        </is>
      </c>
      <c r="L165" t="inlineStr">
        <is>
          <t>Steel, Cold Drawn C1018</t>
        </is>
      </c>
      <c r="M165" t="inlineStr">
        <is>
          <t>Coating_Scotchkote134_interior_exterior</t>
        </is>
      </c>
      <c r="N165" t="inlineStr">
        <is>
          <t>97778040</t>
        </is>
      </c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t="inlineStr">
        <is>
          <t>X3</t>
        </is>
      </c>
      <c r="H166" t="inlineStr">
        <is>
          <t>ImpMatl_NiAl-Bronze_ASTM-B148_C95400</t>
        </is>
      </c>
      <c r="I166" t="inlineStr">
        <is>
          <t>Nickel Aluminum Bronze ASTM B148 UNS C95400</t>
        </is>
      </c>
      <c r="J166" t="inlineStr">
        <is>
          <t>B22</t>
        </is>
      </c>
      <c r="K166" t="inlineStr">
        <is>
          <t>Stainless Steel, AISI-303</t>
        </is>
      </c>
      <c r="L166" t="inlineStr">
        <is>
          <t>Steel, Cold Drawn C1018</t>
        </is>
      </c>
      <c r="M166" t="inlineStr">
        <is>
          <t>Coating_Scotchkote134_interior_exterior</t>
        </is>
      </c>
      <c r="N166" t="inlineStr">
        <is>
          <t>97778041</t>
        </is>
      </c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t="inlineStr">
        <is>
          <t>XA</t>
        </is>
      </c>
      <c r="H167" t="inlineStr">
        <is>
          <t>ImpMatl_NiAl-Bronze_ASTM-B148_C95400</t>
        </is>
      </c>
      <c r="I167" t="inlineStr">
        <is>
          <t>Nickel Aluminum Bronze ASTM B148 UNS C95400</t>
        </is>
      </c>
      <c r="J167" t="inlineStr">
        <is>
          <t>B22</t>
        </is>
      </c>
      <c r="K167" t="inlineStr">
        <is>
          <t>Stainless Steel, AISI-303</t>
        </is>
      </c>
      <c r="L167" t="inlineStr">
        <is>
          <t>Steel, Cold Drawn C1018</t>
        </is>
      </c>
      <c r="M167" t="inlineStr">
        <is>
          <t>Coating_Scotchkote134_interior_exterior</t>
        </is>
      </c>
      <c r="N167" t="inlineStr">
        <is>
          <t>97778042</t>
        </is>
      </c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t="inlineStr">
        <is>
          <t>XA</t>
        </is>
      </c>
      <c r="H168" t="inlineStr">
        <is>
          <t>ImpMatl_NiAl-Bronze_ASTM-B148_C95400</t>
        </is>
      </c>
      <c r="I168" t="inlineStr">
        <is>
          <t>Nickel Aluminum Bronze ASTM B148 UNS C95400</t>
        </is>
      </c>
      <c r="J168" t="inlineStr">
        <is>
          <t>B22</t>
        </is>
      </c>
      <c r="K168" t="inlineStr">
        <is>
          <t>Stainless Steel, AISI-303</t>
        </is>
      </c>
      <c r="L168" t="inlineStr">
        <is>
          <t>Steel, Cold Drawn C1018</t>
        </is>
      </c>
      <c r="M168" t="inlineStr">
        <is>
          <t>Coating_Scotchkote134_interior_exterior</t>
        </is>
      </c>
      <c r="N168" t="inlineStr">
        <is>
          <t>97778043</t>
        </is>
      </c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t="inlineStr">
        <is>
          <t>XA</t>
        </is>
      </c>
      <c r="H169" t="inlineStr">
        <is>
          <t>ImpMatl_NiAl-Bronze_ASTM-B148_C95400</t>
        </is>
      </c>
      <c r="I169" t="inlineStr">
        <is>
          <t>Nickel Aluminum Bronze ASTM B148 UNS C95400</t>
        </is>
      </c>
      <c r="J169" t="inlineStr">
        <is>
          <t>B22</t>
        </is>
      </c>
      <c r="K169" t="inlineStr">
        <is>
          <t>Stainless Steel, AISI-303</t>
        </is>
      </c>
      <c r="L169" t="inlineStr">
        <is>
          <t>Steel, Cold Drawn C1018</t>
        </is>
      </c>
      <c r="M169" t="inlineStr">
        <is>
          <t>Coating_Scotchkote134_interior_exterior</t>
        </is>
      </c>
      <c r="N169" t="inlineStr">
        <is>
          <t>97778044</t>
        </is>
      </c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t="inlineStr">
        <is>
          <t>XA</t>
        </is>
      </c>
      <c r="H170" t="inlineStr">
        <is>
          <t>ImpMatl_NiAl-Bronze_ASTM-B148_C95400</t>
        </is>
      </c>
      <c r="I170" t="inlineStr">
        <is>
          <t>Nickel Aluminum Bronze ASTM B148 UNS C95400</t>
        </is>
      </c>
      <c r="J170" t="inlineStr">
        <is>
          <t>B22</t>
        </is>
      </c>
      <c r="K170" t="inlineStr">
        <is>
          <t>Stainless Steel, AISI-303</t>
        </is>
      </c>
      <c r="L170" t="inlineStr">
        <is>
          <t>Steel, Cold Drawn C1018</t>
        </is>
      </c>
      <c r="M170" t="inlineStr">
        <is>
          <t>Coating_Scotchkote134_interior_exterior</t>
        </is>
      </c>
      <c r="N170" t="inlineStr">
        <is>
          <t>97780144</t>
        </is>
      </c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t="inlineStr">
        <is>
          <t>X3</t>
        </is>
      </c>
      <c r="H171" t="inlineStr">
        <is>
          <t>ImpMatl_NiAl-Bronze_ASTM-B148_C95400</t>
        </is>
      </c>
      <c r="I171" t="inlineStr">
        <is>
          <t>Nickel Aluminum Bronze ASTM B148 UNS C95400</t>
        </is>
      </c>
      <c r="J171" t="inlineStr">
        <is>
          <t>B22</t>
        </is>
      </c>
      <c r="K171" t="inlineStr">
        <is>
          <t>Stainless Steel, AISI-303</t>
        </is>
      </c>
      <c r="L171" t="inlineStr">
        <is>
          <t>Steel, Cold Drawn C1018</t>
        </is>
      </c>
      <c r="M171" t="inlineStr">
        <is>
          <t>Coating_Scotchkote134_interior_exterior</t>
        </is>
      </c>
      <c r="N171" t="inlineStr">
        <is>
          <t>97780145</t>
        </is>
      </c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t="inlineStr">
        <is>
          <t>X4</t>
        </is>
      </c>
      <c r="H172" t="inlineStr">
        <is>
          <t>ImpMatl_NiAl-Bronze_ASTM-B148_C95400</t>
        </is>
      </c>
      <c r="I172" t="inlineStr">
        <is>
          <t>Nickel Aluminum Bronze ASTM B148 UNS C95400</t>
        </is>
      </c>
      <c r="J172" t="inlineStr">
        <is>
          <t>B22</t>
        </is>
      </c>
      <c r="K172" t="inlineStr">
        <is>
          <t>Stainless Steel, AISI-303</t>
        </is>
      </c>
      <c r="L172" t="inlineStr">
        <is>
          <t>Steel, Cold Drawn C1018</t>
        </is>
      </c>
      <c r="M172" t="inlineStr">
        <is>
          <t>Coating_Scotchkote134_interior_exterior</t>
        </is>
      </c>
      <c r="N172" t="inlineStr">
        <is>
          <t>97780146</t>
        </is>
      </c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t="inlineStr">
        <is>
          <t>X3</t>
        </is>
      </c>
      <c r="H173" t="inlineStr">
        <is>
          <t>ImpMatl_NiAl-Bronze_ASTM-B148_C95400</t>
        </is>
      </c>
      <c r="I173" t="inlineStr">
        <is>
          <t>Nickel Aluminum Bronze ASTM B148 UNS C95400</t>
        </is>
      </c>
      <c r="J173" t="inlineStr">
        <is>
          <t>B22</t>
        </is>
      </c>
      <c r="K173" t="inlineStr">
        <is>
          <t>Stainless Steel, AISI-303</t>
        </is>
      </c>
      <c r="L173" t="inlineStr">
        <is>
          <t>Steel, Cold Drawn C1018</t>
        </is>
      </c>
      <c r="M173" t="inlineStr">
        <is>
          <t>Coating_Scotchkote134_interior_exterior</t>
        </is>
      </c>
      <c r="N173" t="inlineStr">
        <is>
          <t>97780147</t>
        </is>
      </c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t="inlineStr">
        <is>
          <t>X4</t>
        </is>
      </c>
      <c r="H174" t="inlineStr">
        <is>
          <t>ImpMatl_NiAl-Bronze_ASTM-B148_C95400</t>
        </is>
      </c>
      <c r="I174" t="inlineStr">
        <is>
          <t>Nickel Aluminum Bronze ASTM B148 UNS C95400</t>
        </is>
      </c>
      <c r="J174" t="inlineStr">
        <is>
          <t>B22</t>
        </is>
      </c>
      <c r="K174" t="inlineStr">
        <is>
          <t>Stainless Steel, AISI-303</t>
        </is>
      </c>
      <c r="L174" t="inlineStr">
        <is>
          <t>Steel, Cold Drawn C1018</t>
        </is>
      </c>
      <c r="M174" t="inlineStr">
        <is>
          <t>Coating_Scotchkote134_interior_exterior</t>
        </is>
      </c>
      <c r="N174" t="inlineStr">
        <is>
          <t>97780148</t>
        </is>
      </c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t="inlineStr">
        <is>
          <t>XA</t>
        </is>
      </c>
      <c r="H175" t="inlineStr">
        <is>
          <t>ImpMatl_NiAl-Bronze_ASTM-B148_C95400</t>
        </is>
      </c>
      <c r="I175" t="inlineStr">
        <is>
          <t>Nickel Aluminum Bronze ASTM B148 UNS C95400</t>
        </is>
      </c>
      <c r="J175" t="inlineStr">
        <is>
          <t>B22</t>
        </is>
      </c>
      <c r="K175" t="inlineStr">
        <is>
          <t>Stainless Steel, AISI-303</t>
        </is>
      </c>
      <c r="L175" t="inlineStr">
        <is>
          <t>Steel, Cold Drawn C1018</t>
        </is>
      </c>
      <c r="M175" t="inlineStr">
        <is>
          <t>Coating_Scotchkote134_interior_exterior</t>
        </is>
      </c>
      <c r="N175" t="inlineStr">
        <is>
          <t>96699293</t>
        </is>
      </c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t="inlineStr">
        <is>
          <t>XA</t>
        </is>
      </c>
      <c r="H176" t="inlineStr">
        <is>
          <t>ImpMatl_NiAl-Bronze_ASTM-B148_C95400</t>
        </is>
      </c>
      <c r="I176" t="inlineStr">
        <is>
          <t>Nickel Aluminum Bronze ASTM B148 UNS C95400</t>
        </is>
      </c>
      <c r="J176" t="inlineStr">
        <is>
          <t>B22</t>
        </is>
      </c>
      <c r="K176" t="inlineStr">
        <is>
          <t>Stainless Steel, AISI-303</t>
        </is>
      </c>
      <c r="L176" t="inlineStr">
        <is>
          <t>Steel, Cold Drawn C1018</t>
        </is>
      </c>
      <c r="M176" t="inlineStr">
        <is>
          <t>Coating_Scotchkote134_interior_exterior</t>
        </is>
      </c>
      <c r="N176" t="inlineStr">
        <is>
          <t>96699296</t>
        </is>
      </c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t="inlineStr">
        <is>
          <t>XA</t>
        </is>
      </c>
      <c r="H177" t="inlineStr">
        <is>
          <t>ImpMatl_NiAl-Bronze_ASTM-B148_C95400</t>
        </is>
      </c>
      <c r="I177" t="inlineStr">
        <is>
          <t>Nickel Aluminum Bronze ASTM B148 UNS C95400</t>
        </is>
      </c>
      <c r="J177" t="inlineStr">
        <is>
          <t>B22</t>
        </is>
      </c>
      <c r="K177" t="inlineStr">
        <is>
          <t>Stainless Steel, AISI-303</t>
        </is>
      </c>
      <c r="L177" t="inlineStr">
        <is>
          <t>Steel, Cold Drawn C1018</t>
        </is>
      </c>
      <c r="M177" t="inlineStr">
        <is>
          <t>Coating_Scotchkote134_interior_exterior</t>
        </is>
      </c>
      <c r="N177" t="inlineStr">
        <is>
          <t>96699302</t>
        </is>
      </c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t="inlineStr">
        <is>
          <t>XA</t>
        </is>
      </c>
      <c r="H178" t="inlineStr">
        <is>
          <t>ImpMatl_NiAl-Bronze_ASTM-B148_C95400</t>
        </is>
      </c>
      <c r="I178" t="inlineStr">
        <is>
          <t>Nickel Aluminum Bronze ASTM B148 UNS C95400</t>
        </is>
      </c>
      <c r="J178" t="inlineStr">
        <is>
          <t>B22</t>
        </is>
      </c>
      <c r="K178" t="inlineStr">
        <is>
          <t>Stainless Steel, AISI-303</t>
        </is>
      </c>
      <c r="L178" t="inlineStr">
        <is>
          <t>Steel, Cold Drawn C1018</t>
        </is>
      </c>
      <c r="M178" t="inlineStr">
        <is>
          <t>Coating_Scotchkote134_interior_exterior</t>
        </is>
      </c>
      <c r="N178" t="inlineStr">
        <is>
          <t>96699326</t>
        </is>
      </c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t="inlineStr">
        <is>
          <t>X5</t>
        </is>
      </c>
      <c r="H179" t="inlineStr">
        <is>
          <t>ImpMatl_NiAl-Bronze_ASTM-B148_C95400</t>
        </is>
      </c>
      <c r="I179" t="inlineStr">
        <is>
          <t>Nickel Aluminum Bronze ASTM B148 UNS C95400</t>
        </is>
      </c>
      <c r="J179" t="inlineStr">
        <is>
          <t>B22</t>
        </is>
      </c>
      <c r="K179" t="inlineStr">
        <is>
          <t>Anodized Steel</t>
        </is>
      </c>
      <c r="L179" t="inlineStr">
        <is>
          <t>Steel, Cold Drawn C1018</t>
        </is>
      </c>
      <c r="M179" t="inlineStr">
        <is>
          <t>Coating_Scotchkote134_interior_exterior</t>
        </is>
      </c>
      <c r="N179" t="inlineStr">
        <is>
          <t>96769202</t>
        </is>
      </c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t="inlineStr">
        <is>
          <t>X4</t>
        </is>
      </c>
      <c r="H180" t="inlineStr">
        <is>
          <t>ImpMatl_NiAl-Bronze_ASTM-B148_C95400</t>
        </is>
      </c>
      <c r="I180" t="inlineStr">
        <is>
          <t>Nickel Aluminum Bronze ASTM B148 UNS C95400</t>
        </is>
      </c>
      <c r="J180" t="inlineStr">
        <is>
          <t>B22</t>
        </is>
      </c>
      <c r="K180" t="inlineStr">
        <is>
          <t>Stainless Steel, AISI-303</t>
        </is>
      </c>
      <c r="L180" t="inlineStr">
        <is>
          <t>Steel, Cold Drawn C1018</t>
        </is>
      </c>
      <c r="M180" t="inlineStr">
        <is>
          <t>Coating_Scotchkote134_interior_exterior</t>
        </is>
      </c>
      <c r="N180" t="inlineStr">
        <is>
          <t>96896890</t>
        </is>
      </c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t="inlineStr">
        <is>
          <t>X3</t>
        </is>
      </c>
      <c r="H181" t="inlineStr">
        <is>
          <t>ImpMatl_SS_AISI-304</t>
        </is>
      </c>
      <c r="I181" t="inlineStr">
        <is>
          <t>Stainless Steel, AISI-304</t>
        </is>
      </c>
      <c r="J181" t="inlineStr">
        <is>
          <t>H304</t>
        </is>
      </c>
      <c r="K181" t="inlineStr">
        <is>
          <t>Stainless Steel, AISI-303</t>
        </is>
      </c>
      <c r="L181" t="inlineStr">
        <is>
          <t>Stainless Steel, AISI 316</t>
        </is>
      </c>
      <c r="M181" t="inlineStr">
        <is>
          <t>Coating_Standard</t>
        </is>
      </c>
      <c r="N181" t="inlineStr">
        <is>
          <t>98876138</t>
        </is>
      </c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t="inlineStr">
        <is>
          <t>X5</t>
        </is>
      </c>
      <c r="H182" t="inlineStr">
        <is>
          <t>ImpMatl_NiAl-Bronze_ASTM-B148_C95400</t>
        </is>
      </c>
      <c r="I182" t="inlineStr">
        <is>
          <t>Nickel Aluminum Bronze ASTM B148 UNS C95400</t>
        </is>
      </c>
      <c r="J182" t="inlineStr">
        <is>
          <t>B22</t>
        </is>
      </c>
      <c r="K182" t="inlineStr">
        <is>
          <t>Anodized Steel</t>
        </is>
      </c>
      <c r="L182" t="inlineStr">
        <is>
          <t>Steel, Cold Drawn C1018</t>
        </is>
      </c>
      <c r="M182" t="inlineStr">
        <is>
          <t>Coating_Scotchkote134_interior_exterior</t>
        </is>
      </c>
      <c r="N182" t="inlineStr">
        <is>
          <t>96896892</t>
        </is>
      </c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t="inlineStr">
        <is>
          <t>X5</t>
        </is>
      </c>
      <c r="H183" t="inlineStr">
        <is>
          <t>ImpMatl_NiAl-Bronze_ASTM-B148_C95400</t>
        </is>
      </c>
      <c r="I183" t="inlineStr">
        <is>
          <t>Nickel Aluminum Bronze ASTM B148 UNS C95400</t>
        </is>
      </c>
      <c r="J183" t="inlineStr">
        <is>
          <t>B22</t>
        </is>
      </c>
      <c r="K183" t="inlineStr">
        <is>
          <t>Anodized Steel</t>
        </is>
      </c>
      <c r="L183" t="inlineStr">
        <is>
          <t>Steel, Cold Drawn C1018</t>
        </is>
      </c>
      <c r="M183" t="inlineStr">
        <is>
          <t>Coating_Scotchkote134_interior_exterior</t>
        </is>
      </c>
      <c r="N183" t="inlineStr">
        <is>
          <t>96769263</t>
        </is>
      </c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t="inlineStr">
        <is>
          <t>XA</t>
        </is>
      </c>
      <c r="H184" t="inlineStr">
        <is>
          <t>ImpMatl_NiAl-Bronze_ASTM-B148_C95400</t>
        </is>
      </c>
      <c r="I184" t="inlineStr">
        <is>
          <t>Nickel Aluminum Bronze ASTM B148 UNS C95400</t>
        </is>
      </c>
      <c r="J184" t="inlineStr">
        <is>
          <t>B22</t>
        </is>
      </c>
      <c r="K184" t="inlineStr">
        <is>
          <t>Stainless Steel, AISI-303</t>
        </is>
      </c>
      <c r="L184" t="inlineStr">
        <is>
          <t>Steel, Cold Drawn C1018</t>
        </is>
      </c>
      <c r="M184" t="inlineStr">
        <is>
          <t>Coating_Scotchkote134_interior_exterior</t>
        </is>
      </c>
      <c r="N184" t="inlineStr">
        <is>
          <t>97780968</t>
        </is>
      </c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t="inlineStr">
        <is>
          <t>XA</t>
        </is>
      </c>
      <c r="H185" t="inlineStr">
        <is>
          <t>ImpMatl_NiAl-Bronze_ASTM-B148_C95400</t>
        </is>
      </c>
      <c r="I185" t="inlineStr">
        <is>
          <t>Nickel Aluminum Bronze ASTM B148 UNS C95400</t>
        </is>
      </c>
      <c r="J185" t="inlineStr">
        <is>
          <t>B22</t>
        </is>
      </c>
      <c r="K185" t="inlineStr">
        <is>
          <t>Stainless Steel, AISI-303</t>
        </is>
      </c>
      <c r="L185" t="inlineStr">
        <is>
          <t>Steel, Cold Drawn C1018</t>
        </is>
      </c>
      <c r="M185" t="inlineStr">
        <is>
          <t>Coating_Scotchkote134_interior_exterior</t>
        </is>
      </c>
      <c r="N185" t="inlineStr">
        <is>
          <t>97780969</t>
        </is>
      </c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t="inlineStr">
        <is>
          <t>X5</t>
        </is>
      </c>
      <c r="H186" t="inlineStr">
        <is>
          <t>ImpMatl_NiAl-Bronze_ASTM-B148_C95400</t>
        </is>
      </c>
      <c r="I186" t="inlineStr">
        <is>
          <t>Nickel Aluminum Bronze ASTM B148 UNS C95400</t>
        </is>
      </c>
      <c r="J186" t="inlineStr">
        <is>
          <t>B22</t>
        </is>
      </c>
      <c r="K186" t="inlineStr">
        <is>
          <t>Anodized Steel</t>
        </is>
      </c>
      <c r="L186" t="inlineStr">
        <is>
          <t>Steel, Cold Drawn C1018</t>
        </is>
      </c>
      <c r="M186" t="inlineStr">
        <is>
          <t>Coating_Scotchkote134_interior_exterior</t>
        </is>
      </c>
      <c r="N186" t="inlineStr">
        <is>
          <t>RTF</t>
        </is>
      </c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t="inlineStr">
        <is>
          <t>X6</t>
        </is>
      </c>
      <c r="H187" t="inlineStr">
        <is>
          <t>ImpMatl_NiAl-Bronze_ASTM-B148_C95400</t>
        </is>
      </c>
      <c r="I187" t="inlineStr">
        <is>
          <t>Nickel Aluminum Bronze ASTM B148 UNS C95400</t>
        </is>
      </c>
      <c r="J187" t="inlineStr">
        <is>
          <t>B22</t>
        </is>
      </c>
      <c r="K187" t="inlineStr">
        <is>
          <t>Anodized Steel</t>
        </is>
      </c>
      <c r="L187" t="inlineStr">
        <is>
          <t>Steel, Cold Drawn C1018</t>
        </is>
      </c>
      <c r="M187" t="inlineStr">
        <is>
          <t>Coating_Scotchkote134_interior_exterior</t>
        </is>
      </c>
      <c r="N187" t="inlineStr">
        <is>
          <t>97780971</t>
        </is>
      </c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t="inlineStr">
        <is>
          <t>X5</t>
        </is>
      </c>
      <c r="H188" t="inlineStr">
        <is>
          <t>ImpMatl_NiAl-Bronze_ASTM-B148_C95400</t>
        </is>
      </c>
      <c r="I188" t="inlineStr">
        <is>
          <t>Nickel Aluminum Bronze ASTM B148 UNS C95400</t>
        </is>
      </c>
      <c r="J188" t="inlineStr">
        <is>
          <t>B22</t>
        </is>
      </c>
      <c r="K188" t="inlineStr">
        <is>
          <t>Anodized Steel</t>
        </is>
      </c>
      <c r="L188" t="inlineStr">
        <is>
          <t>Steel, Cold Drawn C1018</t>
        </is>
      </c>
      <c r="M188" t="inlineStr">
        <is>
          <t>Coating_Scotchkote134_interior_exterior</t>
        </is>
      </c>
      <c r="N188" t="inlineStr">
        <is>
          <t>97780974</t>
        </is>
      </c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t="inlineStr">
        <is>
          <t>X6</t>
        </is>
      </c>
      <c r="H189" t="inlineStr">
        <is>
          <t>ImpMatl_NiAl-Bronze_ASTM-B148_C95400</t>
        </is>
      </c>
      <c r="I189" t="inlineStr">
        <is>
          <t>Nickel Aluminum Bronze ASTM B148 UNS C95400</t>
        </is>
      </c>
      <c r="J189" t="inlineStr">
        <is>
          <t>B22</t>
        </is>
      </c>
      <c r="K189" t="inlineStr">
        <is>
          <t>Anodized Steel</t>
        </is>
      </c>
      <c r="L189" t="inlineStr">
        <is>
          <t>Steel, Cold Drawn C1018</t>
        </is>
      </c>
      <c r="M189" t="inlineStr">
        <is>
          <t>Coating_Scotchkote134_interior_exterior</t>
        </is>
      </c>
      <c r="N189" t="inlineStr">
        <is>
          <t>97780975</t>
        </is>
      </c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t="inlineStr">
        <is>
          <t>X8</t>
        </is>
      </c>
      <c r="H190" t="inlineStr">
        <is>
          <t>ImpMatl_NiAl-Bronze_ASTM-B148_C95400</t>
        </is>
      </c>
      <c r="I190" t="inlineStr">
        <is>
          <t>Nickel Aluminum Bronze ASTM B148 UNS C95400</t>
        </is>
      </c>
      <c r="J190" t="inlineStr">
        <is>
          <t>B22</t>
        </is>
      </c>
      <c r="K190" t="inlineStr">
        <is>
          <t>Anodized Steel</t>
        </is>
      </c>
      <c r="L190" t="inlineStr">
        <is>
          <t>Steel, Cold Drawn C1018</t>
        </is>
      </c>
      <c r="M190" t="inlineStr">
        <is>
          <t>Coating_Scotchkote134_interior_exterior</t>
        </is>
      </c>
      <c r="N190" t="inlineStr">
        <is>
          <t>97780976</t>
        </is>
      </c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t="inlineStr">
        <is>
          <t>X0</t>
        </is>
      </c>
      <c r="H191" t="inlineStr">
        <is>
          <t>ImpMatl_NiAl-Bronze_ASTM-B148_C95400</t>
        </is>
      </c>
      <c r="I191" t="inlineStr">
        <is>
          <t>Nickel Aluminum Bronze ASTM B148 UNS C95400</t>
        </is>
      </c>
      <c r="J191" t="inlineStr">
        <is>
          <t>B22</t>
        </is>
      </c>
      <c r="K191" t="inlineStr">
        <is>
          <t>None</t>
        </is>
      </c>
      <c r="L191" t="inlineStr">
        <is>
          <t>None</t>
        </is>
      </c>
      <c r="M191" t="inlineStr">
        <is>
          <t>Coating_Scotchkote134_interior_exterior</t>
        </is>
      </c>
      <c r="N191" t="inlineStr">
        <is>
          <t>97780991</t>
        </is>
      </c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t="inlineStr">
        <is>
          <t>X0</t>
        </is>
      </c>
      <c r="H192" t="inlineStr">
        <is>
          <t>ImpMatl_NiAl-Bronze_ASTM-B148_C95400</t>
        </is>
      </c>
      <c r="I192" t="inlineStr">
        <is>
          <t>Nickel Aluminum Bronze ASTM B148 UNS C95400</t>
        </is>
      </c>
      <c r="J192" t="inlineStr">
        <is>
          <t>B22</t>
        </is>
      </c>
      <c r="K192" t="inlineStr">
        <is>
          <t>None</t>
        </is>
      </c>
      <c r="L192" t="inlineStr">
        <is>
          <t>None</t>
        </is>
      </c>
      <c r="M192" t="inlineStr">
        <is>
          <t>Coating_Scotchkote134_interior_exterior</t>
        </is>
      </c>
      <c r="N192" t="inlineStr">
        <is>
          <t>97780994</t>
        </is>
      </c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t="inlineStr">
        <is>
          <t>X3</t>
        </is>
      </c>
      <c r="H193" t="inlineStr">
        <is>
          <t>ImpMatl_NiAl-Bronze_ASTM-B148_C95400</t>
        </is>
      </c>
      <c r="I193" t="inlineStr">
        <is>
          <t>Nickel Aluminum Bronze ASTM B148 UNS C95400</t>
        </is>
      </c>
      <c r="J193" t="inlineStr">
        <is>
          <t>B22</t>
        </is>
      </c>
      <c r="K193" t="inlineStr">
        <is>
          <t>Stainless Steel, AISI-303</t>
        </is>
      </c>
      <c r="L193" t="inlineStr">
        <is>
          <t>Steel, Cold Drawn C1018</t>
        </is>
      </c>
      <c r="M193" t="inlineStr">
        <is>
          <t>Coating_Scotchkote134_interior_exterior</t>
        </is>
      </c>
      <c r="N193" t="inlineStr">
        <is>
          <t>98671661</t>
        </is>
      </c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t="inlineStr">
        <is>
          <t>X3</t>
        </is>
      </c>
      <c r="H194" t="inlineStr">
        <is>
          <t>ImpMatl_NiAl-Bronze_ASTM-B148_C95400</t>
        </is>
      </c>
      <c r="I194" t="inlineStr">
        <is>
          <t>Nickel Aluminum Bronze ASTM B148 UNS C95400</t>
        </is>
      </c>
      <c r="J194" t="inlineStr">
        <is>
          <t>B22</t>
        </is>
      </c>
      <c r="K194" t="inlineStr">
        <is>
          <t>Stainless Steel, AISI-303</t>
        </is>
      </c>
      <c r="L194" t="inlineStr">
        <is>
          <t>Steel, Cold Drawn C1018</t>
        </is>
      </c>
      <c r="M194" t="inlineStr">
        <is>
          <t>Coating_Scotchkote134_interior_exterior</t>
        </is>
      </c>
      <c r="N194" t="inlineStr">
        <is>
          <t>97780995</t>
        </is>
      </c>
      <c r="P194" t="inlineStr">
        <is>
          <t>A102270</t>
        </is>
      </c>
      <c r="Q194" t="inlineStr">
        <is>
          <t>LT250</t>
        </is>
      </c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t="inlineStr">
        <is>
          <t>X3</t>
        </is>
      </c>
      <c r="H195" t="inlineStr">
        <is>
          <t>ImpMatl_NiAl-Bronze_ASTM-B148_C95400</t>
        </is>
      </c>
      <c r="I195" t="inlineStr">
        <is>
          <t>Nickel Aluminum Bronze ASTM B148 UNS C95400</t>
        </is>
      </c>
      <c r="J195" t="inlineStr">
        <is>
          <t>B22</t>
        </is>
      </c>
      <c r="K195" t="inlineStr">
        <is>
          <t>Stainless Steel, AISI-303</t>
        </is>
      </c>
      <c r="L195" t="inlineStr">
        <is>
          <t>Steel, Cold Drawn C1018</t>
        </is>
      </c>
      <c r="M195" t="inlineStr">
        <is>
          <t>Coating_Scotchkote134_interior_exterior</t>
        </is>
      </c>
      <c r="N195" t="inlineStr">
        <is>
          <t>97780996</t>
        </is>
      </c>
      <c r="P195" t="inlineStr">
        <is>
          <t>A102271</t>
        </is>
      </c>
      <c r="Q195" t="inlineStr">
        <is>
          <t>LT250</t>
        </is>
      </c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t="inlineStr">
        <is>
          <t>X0</t>
        </is>
      </c>
      <c r="H196" t="inlineStr">
        <is>
          <t>ImpMatl_SS_AISI-304</t>
        </is>
      </c>
      <c r="I196" t="inlineStr">
        <is>
          <t>Stainless Steel, AISI-304</t>
        </is>
      </c>
      <c r="J196" t="inlineStr">
        <is>
          <t>H304</t>
        </is>
      </c>
      <c r="K196" t="inlineStr">
        <is>
          <t>None</t>
        </is>
      </c>
      <c r="L196" t="inlineStr">
        <is>
          <t>None</t>
        </is>
      </c>
      <c r="M196" t="inlineStr">
        <is>
          <t>Coating_Scotchkote134_interior_exterior</t>
        </is>
      </c>
      <c r="N196" t="inlineStr">
        <is>
          <t>RTF</t>
        </is>
      </c>
      <c r="P196" t="inlineStr">
        <is>
          <t>A102324</t>
        </is>
      </c>
      <c r="Q196" t="inlineStr">
        <is>
          <t>LT250</t>
        </is>
      </c>
      <c r="R196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t="inlineStr">
        <is>
          <t>X3</t>
        </is>
      </c>
      <c r="H197" t="inlineStr">
        <is>
          <t>ImpMatl_SS_AISI-304</t>
        </is>
      </c>
      <c r="I197" t="inlineStr">
        <is>
          <t>Stainless Steel, AISI-304</t>
        </is>
      </c>
      <c r="J197" t="inlineStr">
        <is>
          <t>H304</t>
        </is>
      </c>
      <c r="K197" t="inlineStr">
        <is>
          <t>Stainless Steel, AISI-303</t>
        </is>
      </c>
      <c r="L197" t="inlineStr">
        <is>
          <t>Stainless Steel, AISI 316</t>
        </is>
      </c>
      <c r="M197" t="inlineStr">
        <is>
          <t>Coating_Scotchkote134_interior_exterior</t>
        </is>
      </c>
      <c r="N197" t="inlineStr">
        <is>
          <t>RTF</t>
        </is>
      </c>
      <c r="P197" t="inlineStr">
        <is>
          <t>A102326</t>
        </is>
      </c>
      <c r="Q197" t="inlineStr">
        <is>
          <t>LT250</t>
        </is>
      </c>
      <c r="R197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t="inlineStr">
        <is>
          <t>X0</t>
        </is>
      </c>
      <c r="H198" t="inlineStr">
        <is>
          <t>ImpMatl_SS_AISI-304</t>
        </is>
      </c>
      <c r="I198" t="inlineStr">
        <is>
          <t>Stainless Steel, AISI-304</t>
        </is>
      </c>
      <c r="J198" t="inlineStr">
        <is>
          <t>H304</t>
        </is>
      </c>
      <c r="K198" t="inlineStr">
        <is>
          <t>None</t>
        </is>
      </c>
      <c r="L198" t="inlineStr">
        <is>
          <t>None</t>
        </is>
      </c>
      <c r="M198" t="inlineStr">
        <is>
          <t>Coating_Scotchkote134_interior_exterior</t>
        </is>
      </c>
      <c r="N198" t="inlineStr">
        <is>
          <t>RTF</t>
        </is>
      </c>
      <c r="P198" t="inlineStr">
        <is>
          <t>A102328</t>
        </is>
      </c>
      <c r="Q198" t="inlineStr">
        <is>
          <t>LT250</t>
        </is>
      </c>
      <c r="R198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t="inlineStr">
        <is>
          <t>X0</t>
        </is>
      </c>
      <c r="H199" t="inlineStr">
        <is>
          <t>ImpMatl_SS_AISI-304</t>
        </is>
      </c>
      <c r="I199" t="inlineStr">
        <is>
          <t>Stainless Steel, AISI-304</t>
        </is>
      </c>
      <c r="J199" t="inlineStr">
        <is>
          <t>H304</t>
        </is>
      </c>
      <c r="K199" t="inlineStr">
        <is>
          <t>None</t>
        </is>
      </c>
      <c r="L199" t="inlineStr">
        <is>
          <t>None</t>
        </is>
      </c>
      <c r="M199" t="inlineStr">
        <is>
          <t>Coating_Scotchkote134_interior_exterior</t>
        </is>
      </c>
      <c r="N199" t="inlineStr">
        <is>
          <t>RTF</t>
        </is>
      </c>
      <c r="P199" t="inlineStr">
        <is>
          <t>A102330</t>
        </is>
      </c>
      <c r="Q199" t="inlineStr">
        <is>
          <t>LT250</t>
        </is>
      </c>
      <c r="R199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t="inlineStr">
        <is>
          <t>X4</t>
        </is>
      </c>
      <c r="H200" t="inlineStr">
        <is>
          <t>ImpMatl_SS_AISI-304</t>
        </is>
      </c>
      <c r="I200" t="inlineStr">
        <is>
          <t>Stainless Steel, AISI-304</t>
        </is>
      </c>
      <c r="J200" t="inlineStr">
        <is>
          <t>H304</t>
        </is>
      </c>
      <c r="K200" t="inlineStr">
        <is>
          <t>Stainless Steel, AISI-303</t>
        </is>
      </c>
      <c r="L200" t="inlineStr">
        <is>
          <t>Stainless Steel, AISI 316</t>
        </is>
      </c>
      <c r="M200" t="inlineStr">
        <is>
          <t>Coating_Standard</t>
        </is>
      </c>
      <c r="N200" t="inlineStr">
        <is>
          <t>98876139</t>
        </is>
      </c>
      <c r="P200" t="inlineStr">
        <is>
          <t>A102369</t>
        </is>
      </c>
      <c r="Q200" t="inlineStr">
        <is>
          <t>LT027</t>
        </is>
      </c>
      <c r="R200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t="inlineStr">
        <is>
          <t>X0</t>
        </is>
      </c>
      <c r="H201" t="inlineStr">
        <is>
          <t>ImpMatl_SS_AISI-304</t>
        </is>
      </c>
      <c r="I201" t="inlineStr">
        <is>
          <t>Stainless Steel, AISI-304</t>
        </is>
      </c>
      <c r="J201" t="inlineStr">
        <is>
          <t>H304</t>
        </is>
      </c>
      <c r="K201" t="inlineStr">
        <is>
          <t>None</t>
        </is>
      </c>
      <c r="L201" t="inlineStr">
        <is>
          <t>None</t>
        </is>
      </c>
      <c r="M201" t="inlineStr">
        <is>
          <t>Coating_Scotchkote134_interior_exterior</t>
        </is>
      </c>
      <c r="N201" t="inlineStr">
        <is>
          <t>RTF</t>
        </is>
      </c>
      <c r="P201" t="inlineStr">
        <is>
          <t>A102333</t>
        </is>
      </c>
      <c r="Q201" t="inlineStr">
        <is>
          <t>LT250</t>
        </is>
      </c>
      <c r="R201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t="inlineStr">
        <is>
          <t>X3</t>
        </is>
      </c>
      <c r="H202" t="inlineStr">
        <is>
          <t>ImpMatl_SS_AISI-304</t>
        </is>
      </c>
      <c r="I202" t="inlineStr">
        <is>
          <t>Stainless Steel, AISI-304</t>
        </is>
      </c>
      <c r="J202" t="inlineStr">
        <is>
          <t>H304</t>
        </is>
      </c>
      <c r="K202" t="inlineStr">
        <is>
          <t>Stainless Steel, AISI-303</t>
        </is>
      </c>
      <c r="L202" t="inlineStr">
        <is>
          <t>Stainless Steel, AISI 316</t>
        </is>
      </c>
      <c r="M202" t="inlineStr">
        <is>
          <t>Coating_Scotchkote134_interior_exterior</t>
        </is>
      </c>
      <c r="N202" t="inlineStr">
        <is>
          <t>RTF</t>
        </is>
      </c>
      <c r="P202" t="inlineStr">
        <is>
          <t>A102335</t>
        </is>
      </c>
      <c r="Q202" t="inlineStr">
        <is>
          <t>LT250</t>
        </is>
      </c>
      <c r="R202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t="inlineStr">
        <is>
          <t>X3</t>
        </is>
      </c>
      <c r="H203" t="inlineStr">
        <is>
          <t>ImpMatl_SS_AISI-304</t>
        </is>
      </c>
      <c r="I203" t="inlineStr">
        <is>
          <t>Stainless Steel, AISI-304</t>
        </is>
      </c>
      <c r="J203" t="inlineStr">
        <is>
          <t>H304</t>
        </is>
      </c>
      <c r="K203" t="inlineStr">
        <is>
          <t>Stainless Steel, AISI-303</t>
        </is>
      </c>
      <c r="L203" t="inlineStr">
        <is>
          <t>Stainless Steel, AISI 316</t>
        </is>
      </c>
      <c r="M203" t="inlineStr">
        <is>
          <t>Coating_Scotchkote134_interior_exterior</t>
        </is>
      </c>
      <c r="N203" t="inlineStr">
        <is>
          <t>RTF</t>
        </is>
      </c>
      <c r="P203" t="inlineStr">
        <is>
          <t>A102337</t>
        </is>
      </c>
      <c r="Q203" t="inlineStr">
        <is>
          <t>LT250</t>
        </is>
      </c>
      <c r="R203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t="inlineStr">
        <is>
          <t>X4</t>
        </is>
      </c>
      <c r="H204" t="inlineStr">
        <is>
          <t>ImpMatl_SS_AISI-304</t>
        </is>
      </c>
      <c r="I204" t="inlineStr">
        <is>
          <t>Stainless Steel, AISI-304</t>
        </is>
      </c>
      <c r="J204" t="inlineStr">
        <is>
          <t>H304</t>
        </is>
      </c>
      <c r="K204" t="inlineStr">
        <is>
          <t>Stainless Steel, AISI-303</t>
        </is>
      </c>
      <c r="L204" t="inlineStr">
        <is>
          <t>Stainless Steel, AISI 316</t>
        </is>
      </c>
      <c r="M204" t="inlineStr">
        <is>
          <t>Coating_Scotchkote134_interior_exterior</t>
        </is>
      </c>
      <c r="N204" t="inlineStr">
        <is>
          <t>RTF</t>
        </is>
      </c>
      <c r="P204" t="inlineStr">
        <is>
          <t>A102339</t>
        </is>
      </c>
      <c r="Q204" t="inlineStr">
        <is>
          <t>LT250</t>
        </is>
      </c>
      <c r="R20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t="inlineStr">
        <is>
          <t>X3</t>
        </is>
      </c>
      <c r="H205" t="inlineStr">
        <is>
          <t>ImpMatl_SS_AISI-304</t>
        </is>
      </c>
      <c r="I205" t="inlineStr">
        <is>
          <t>Stainless Steel, AISI-304</t>
        </is>
      </c>
      <c r="J205" t="inlineStr">
        <is>
          <t>H304</t>
        </is>
      </c>
      <c r="K205" t="inlineStr">
        <is>
          <t>Stainless Steel, AISI-303</t>
        </is>
      </c>
      <c r="L205" t="inlineStr">
        <is>
          <t>Stainless Steel, AISI 316</t>
        </is>
      </c>
      <c r="M205" t="inlineStr">
        <is>
          <t>Coating_Scotchkote134_interior_exterior</t>
        </is>
      </c>
      <c r="N205" t="inlineStr">
        <is>
          <t>RTF</t>
        </is>
      </c>
      <c r="P205" t="inlineStr">
        <is>
          <t>A102341</t>
        </is>
      </c>
      <c r="Q205" t="inlineStr">
        <is>
          <t>LT250</t>
        </is>
      </c>
      <c r="R205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t="inlineStr">
        <is>
          <t>X4</t>
        </is>
      </c>
      <c r="H206" t="inlineStr">
        <is>
          <t>ImpMatl_SS_AISI-304</t>
        </is>
      </c>
      <c r="I206" t="inlineStr">
        <is>
          <t>Stainless Steel, AISI-304</t>
        </is>
      </c>
      <c r="J206" t="inlineStr">
        <is>
          <t>H304</t>
        </is>
      </c>
      <c r="K206" t="inlineStr">
        <is>
          <t>Stainless Steel, AISI-303</t>
        </is>
      </c>
      <c r="L206" t="inlineStr">
        <is>
          <t>Stainless Steel, AISI 316</t>
        </is>
      </c>
      <c r="M206" t="inlineStr">
        <is>
          <t>Coating_Scotchkote134_interior_exterior</t>
        </is>
      </c>
      <c r="N206" t="inlineStr">
        <is>
          <t>RTF</t>
        </is>
      </c>
      <c r="P206" t="inlineStr">
        <is>
          <t>A102343</t>
        </is>
      </c>
      <c r="Q206" t="inlineStr">
        <is>
          <t>LT250</t>
        </is>
      </c>
      <c r="R206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t="inlineStr">
        <is>
          <t>X3</t>
        </is>
      </c>
      <c r="H207" t="inlineStr">
        <is>
          <t>ImpMatl_SS_AISI-304</t>
        </is>
      </c>
      <c r="I207" t="inlineStr">
        <is>
          <t>Stainless Steel, AISI-304</t>
        </is>
      </c>
      <c r="J207" t="inlineStr">
        <is>
          <t>H304</t>
        </is>
      </c>
      <c r="K207" t="inlineStr">
        <is>
          <t>Stainless Steel, AISI-303</t>
        </is>
      </c>
      <c r="L207" t="inlineStr">
        <is>
          <t>Stainless Steel, AISI 316</t>
        </is>
      </c>
      <c r="M207" t="inlineStr">
        <is>
          <t>Coating_Scotchkote134_interior_exterior</t>
        </is>
      </c>
      <c r="N207" t="inlineStr">
        <is>
          <t>RTF</t>
        </is>
      </c>
      <c r="P207" t="inlineStr">
        <is>
          <t>A102345</t>
        </is>
      </c>
      <c r="Q207" t="inlineStr">
        <is>
          <t>LT250</t>
        </is>
      </c>
      <c r="R207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t="inlineStr">
        <is>
          <t>X4</t>
        </is>
      </c>
      <c r="H208" t="inlineStr">
        <is>
          <t>ImpMatl_SS_AISI-304</t>
        </is>
      </c>
      <c r="I208" t="inlineStr">
        <is>
          <t>Stainless Steel, AISI-304</t>
        </is>
      </c>
      <c r="J208" t="inlineStr">
        <is>
          <t>H304</t>
        </is>
      </c>
      <c r="K208" t="inlineStr">
        <is>
          <t>Stainless Steel, AISI-303</t>
        </is>
      </c>
      <c r="L208" t="inlineStr">
        <is>
          <t>Stainless Steel, AISI 316</t>
        </is>
      </c>
      <c r="M208" t="inlineStr">
        <is>
          <t>Coating_Scotchkote134_interior_exterior</t>
        </is>
      </c>
      <c r="N208" t="inlineStr">
        <is>
          <t>RTF</t>
        </is>
      </c>
      <c r="P208" t="inlineStr">
        <is>
          <t>A102347</t>
        </is>
      </c>
      <c r="Q208" t="inlineStr">
        <is>
          <t>LT250</t>
        </is>
      </c>
      <c r="R208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t="inlineStr">
        <is>
          <t>X0</t>
        </is>
      </c>
      <c r="H209" t="inlineStr">
        <is>
          <t>ImpMatl_SS_AISI-304</t>
        </is>
      </c>
      <c r="I209" t="inlineStr">
        <is>
          <t>Stainless Steel, AISI-304</t>
        </is>
      </c>
      <c r="J209" t="inlineStr">
        <is>
          <t>H304</t>
        </is>
      </c>
      <c r="K209" t="inlineStr">
        <is>
          <t>None</t>
        </is>
      </c>
      <c r="L209" t="inlineStr">
        <is>
          <t>None</t>
        </is>
      </c>
      <c r="M209" t="inlineStr">
        <is>
          <t>Coating_Scotchkote134_interior_exterior</t>
        </is>
      </c>
      <c r="N209" t="inlineStr">
        <is>
          <t>RTF</t>
        </is>
      </c>
      <c r="P209" t="inlineStr">
        <is>
          <t>A102349</t>
        </is>
      </c>
      <c r="Q209" t="inlineStr">
        <is>
          <t>LT250</t>
        </is>
      </c>
      <c r="R209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t="inlineStr">
        <is>
          <t>X3</t>
        </is>
      </c>
      <c r="H210" t="inlineStr">
        <is>
          <t>ImpMatl_SS_AISI-304</t>
        </is>
      </c>
      <c r="I210" t="inlineStr">
        <is>
          <t>Stainless Steel, AISI-304</t>
        </is>
      </c>
      <c r="J210" t="inlineStr">
        <is>
          <t>H304</t>
        </is>
      </c>
      <c r="K210" t="inlineStr">
        <is>
          <t>Stainless Steel, AISI-303</t>
        </is>
      </c>
      <c r="L210" t="inlineStr">
        <is>
          <t>Stainless Steel, AISI 316</t>
        </is>
      </c>
      <c r="M210" t="inlineStr">
        <is>
          <t>Coating_Scotchkote134_interior_exterior</t>
        </is>
      </c>
      <c r="N210" t="inlineStr">
        <is>
          <t>RTF</t>
        </is>
      </c>
      <c r="P210" t="inlineStr">
        <is>
          <t>A102351</t>
        </is>
      </c>
      <c r="Q210" t="inlineStr">
        <is>
          <t>LT250</t>
        </is>
      </c>
      <c r="R210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t="inlineStr">
        <is>
          <t>X4</t>
        </is>
      </c>
      <c r="H211" t="inlineStr">
        <is>
          <t>ImpMatl_SS_AISI-304</t>
        </is>
      </c>
      <c r="I211" t="inlineStr">
        <is>
          <t>Stainless Steel, AISI-304</t>
        </is>
      </c>
      <c r="J211" t="inlineStr">
        <is>
          <t>H304</t>
        </is>
      </c>
      <c r="K211" t="inlineStr">
        <is>
          <t>Stainless Steel, AISI-303</t>
        </is>
      </c>
      <c r="L211" t="inlineStr">
        <is>
          <t>Stainless Steel, AISI 316</t>
        </is>
      </c>
      <c r="M211" t="inlineStr">
        <is>
          <t>Coating_Scotchkote134_interior_exterior</t>
        </is>
      </c>
      <c r="N211" t="inlineStr">
        <is>
          <t>RTF</t>
        </is>
      </c>
      <c r="P211" t="inlineStr">
        <is>
          <t>A102353</t>
        </is>
      </c>
      <c r="Q211" t="inlineStr">
        <is>
          <t>LT250</t>
        </is>
      </c>
      <c r="R211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t="inlineStr">
        <is>
          <t>X3</t>
        </is>
      </c>
      <c r="H212" t="inlineStr">
        <is>
          <t>ImpMatl_SS_AISI-304</t>
        </is>
      </c>
      <c r="I212" t="inlineStr">
        <is>
          <t>Stainless Steel, AISI-304</t>
        </is>
      </c>
      <c r="J212" t="inlineStr">
        <is>
          <t>H304</t>
        </is>
      </c>
      <c r="K212" t="inlineStr">
        <is>
          <t>Stainless Steel, AISI-303</t>
        </is>
      </c>
      <c r="L212" t="inlineStr">
        <is>
          <t>Stainless Steel, AISI 316</t>
        </is>
      </c>
      <c r="M212" t="inlineStr">
        <is>
          <t>Coating_Scotchkote134_interior_exterior</t>
        </is>
      </c>
      <c r="N212" t="inlineStr">
        <is>
          <t>RTF</t>
        </is>
      </c>
      <c r="P212" t="inlineStr">
        <is>
          <t>A102355</t>
        </is>
      </c>
      <c r="Q212" t="inlineStr">
        <is>
          <t>LT250</t>
        </is>
      </c>
      <c r="R212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t="inlineStr">
        <is>
          <t>X4</t>
        </is>
      </c>
      <c r="H213" t="inlineStr">
        <is>
          <t>ImpMatl_SS_AISI-304</t>
        </is>
      </c>
      <c r="I213" t="inlineStr">
        <is>
          <t>Stainless Steel, AISI-304</t>
        </is>
      </c>
      <c r="J213" t="inlineStr">
        <is>
          <t>H304</t>
        </is>
      </c>
      <c r="K213" t="inlineStr">
        <is>
          <t>Stainless Steel, AISI-303</t>
        </is>
      </c>
      <c r="L213" t="inlineStr">
        <is>
          <t>Stainless Steel, AISI 316</t>
        </is>
      </c>
      <c r="M213" t="inlineStr">
        <is>
          <t>Coating_Scotchkote134_interior_exterior</t>
        </is>
      </c>
      <c r="N213" t="inlineStr">
        <is>
          <t>RTF</t>
        </is>
      </c>
      <c r="P213" t="inlineStr">
        <is>
          <t>A102357</t>
        </is>
      </c>
      <c r="Q213" t="inlineStr">
        <is>
          <t>LT250</t>
        </is>
      </c>
      <c r="R213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t="inlineStr">
        <is>
          <t>X3</t>
        </is>
      </c>
      <c r="H214" t="inlineStr">
        <is>
          <t>ImpMatl_SS_AISI-304</t>
        </is>
      </c>
      <c r="I214" t="inlineStr">
        <is>
          <t>Stainless Steel, AISI-304</t>
        </is>
      </c>
      <c r="J214" t="inlineStr">
        <is>
          <t>H304</t>
        </is>
      </c>
      <c r="K214" t="inlineStr">
        <is>
          <t>Stainless Steel, AISI-303</t>
        </is>
      </c>
      <c r="L214" t="inlineStr">
        <is>
          <t>Stainless Steel, AISI 316</t>
        </is>
      </c>
      <c r="M214" t="inlineStr">
        <is>
          <t>Coating_Scotchkote134_interior_exterior</t>
        </is>
      </c>
      <c r="N214" t="inlineStr">
        <is>
          <t>RTF</t>
        </is>
      </c>
      <c r="P214" t="inlineStr">
        <is>
          <t>A102359</t>
        </is>
      </c>
      <c r="Q214" t="inlineStr">
        <is>
          <t>LT250</t>
        </is>
      </c>
      <c r="R21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t="inlineStr">
        <is>
          <t>XA</t>
        </is>
      </c>
      <c r="H215" t="inlineStr">
        <is>
          <t>ImpMatl_SS_AISI-304</t>
        </is>
      </c>
      <c r="I215" t="inlineStr">
        <is>
          <t>Stainless Steel, AISI-304</t>
        </is>
      </c>
      <c r="J215" t="inlineStr">
        <is>
          <t>H304</t>
        </is>
      </c>
      <c r="K215" t="inlineStr">
        <is>
          <t>Stainless Steel, AISI-303</t>
        </is>
      </c>
      <c r="L215" t="inlineStr">
        <is>
          <t>Stainless Steel, AISI 316</t>
        </is>
      </c>
      <c r="M215" t="inlineStr">
        <is>
          <t>Coating_Scotchkote134_interior_exterior</t>
        </is>
      </c>
      <c r="N215" t="inlineStr">
        <is>
          <t>RTF</t>
        </is>
      </c>
      <c r="P215" t="inlineStr">
        <is>
          <t>A102361</t>
        </is>
      </c>
      <c r="Q215" t="inlineStr">
        <is>
          <t>LT250</t>
        </is>
      </c>
      <c r="R215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t="inlineStr">
        <is>
          <t>X3</t>
        </is>
      </c>
      <c r="H216" t="inlineStr">
        <is>
          <t>ImpMatl_SS_AISI-304</t>
        </is>
      </c>
      <c r="I216" t="inlineStr">
        <is>
          <t>Stainless Steel, AISI-304</t>
        </is>
      </c>
      <c r="J216" t="inlineStr">
        <is>
          <t>H304</t>
        </is>
      </c>
      <c r="K216" t="inlineStr">
        <is>
          <t>Stainless Steel, AISI-303</t>
        </is>
      </c>
      <c r="L216" t="inlineStr">
        <is>
          <t>Stainless Steel, AISI 316</t>
        </is>
      </c>
      <c r="M216" t="inlineStr">
        <is>
          <t>Coating_Scotchkote134_interior_exterior</t>
        </is>
      </c>
      <c r="N216" t="inlineStr">
        <is>
          <t>RTF</t>
        </is>
      </c>
      <c r="P216" t="inlineStr">
        <is>
          <t>A102363</t>
        </is>
      </c>
      <c r="Q216" t="inlineStr">
        <is>
          <t>LT250</t>
        </is>
      </c>
      <c r="R216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t="inlineStr">
        <is>
          <t>X4</t>
        </is>
      </c>
      <c r="H217" t="inlineStr">
        <is>
          <t>ImpMatl_SS_AISI-304</t>
        </is>
      </c>
      <c r="I217" t="inlineStr">
        <is>
          <t>Stainless Steel, AISI-304</t>
        </is>
      </c>
      <c r="J217" t="inlineStr">
        <is>
          <t>H304</t>
        </is>
      </c>
      <c r="K217" t="inlineStr">
        <is>
          <t>Stainless Steel, AISI-303</t>
        </is>
      </c>
      <c r="L217" t="inlineStr">
        <is>
          <t>Stainless Steel, AISI 316</t>
        </is>
      </c>
      <c r="M217" t="inlineStr">
        <is>
          <t>Coating_Scotchkote134_interior_exterior</t>
        </is>
      </c>
      <c r="N217" t="inlineStr">
        <is>
          <t>RTF</t>
        </is>
      </c>
      <c r="P217" t="inlineStr">
        <is>
          <t>A102365</t>
        </is>
      </c>
      <c r="Q217" t="inlineStr">
        <is>
          <t>LT250</t>
        </is>
      </c>
      <c r="R217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t="inlineStr">
        <is>
          <t>X3</t>
        </is>
      </c>
      <c r="H218" t="inlineStr">
        <is>
          <t>ImpMatl_SS_AISI-304</t>
        </is>
      </c>
      <c r="I218" t="inlineStr">
        <is>
          <t>Stainless Steel, AISI-304</t>
        </is>
      </c>
      <c r="J218" t="inlineStr">
        <is>
          <t>H304</t>
        </is>
      </c>
      <c r="K218" t="inlineStr">
        <is>
          <t>Stainless Steel, AISI-303</t>
        </is>
      </c>
      <c r="L218" t="inlineStr">
        <is>
          <t>Stainless Steel, AISI 316</t>
        </is>
      </c>
      <c r="M218" t="inlineStr">
        <is>
          <t>Coating_Scotchkote134_interior_exterior</t>
        </is>
      </c>
      <c r="N218" t="inlineStr">
        <is>
          <t>RTF</t>
        </is>
      </c>
      <c r="P218" t="inlineStr">
        <is>
          <t>A102367</t>
        </is>
      </c>
      <c r="Q218" t="inlineStr">
        <is>
          <t>LT250</t>
        </is>
      </c>
      <c r="R218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t="inlineStr">
        <is>
          <t>X4</t>
        </is>
      </c>
      <c r="H219" t="inlineStr">
        <is>
          <t>ImpMatl_SS_AISI-304</t>
        </is>
      </c>
      <c r="I219" t="inlineStr">
        <is>
          <t>Stainless Steel, AISI-304</t>
        </is>
      </c>
      <c r="J219" t="inlineStr">
        <is>
          <t>H304</t>
        </is>
      </c>
      <c r="K219" t="inlineStr">
        <is>
          <t>Stainless Steel, AISI-303</t>
        </is>
      </c>
      <c r="L219" t="inlineStr">
        <is>
          <t>Stainless Steel, AISI 316</t>
        </is>
      </c>
      <c r="M219" t="inlineStr">
        <is>
          <t>Coating_Scotchkote134_interior_exterior</t>
        </is>
      </c>
      <c r="N219" t="inlineStr">
        <is>
          <t>RTF</t>
        </is>
      </c>
      <c r="P219" t="inlineStr">
        <is>
          <t>A102369</t>
        </is>
      </c>
      <c r="Q219" t="inlineStr">
        <is>
          <t>LT250</t>
        </is>
      </c>
      <c r="R219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t="inlineStr">
        <is>
          <t>X3</t>
        </is>
      </c>
      <c r="H220" t="inlineStr">
        <is>
          <t>ImpMatl_SS_AISI-304</t>
        </is>
      </c>
      <c r="I220" t="inlineStr">
        <is>
          <t>Stainless Steel, AISI-304</t>
        </is>
      </c>
      <c r="J220" t="inlineStr">
        <is>
          <t>H304</t>
        </is>
      </c>
      <c r="K220" t="inlineStr">
        <is>
          <t>Stainless Steel, AISI-303</t>
        </is>
      </c>
      <c r="L220" t="inlineStr">
        <is>
          <t>Stainless Steel, AISI 316</t>
        </is>
      </c>
      <c r="M220" t="inlineStr">
        <is>
          <t>Coating_Scotchkote134_interior_exterior</t>
        </is>
      </c>
      <c r="N220" t="inlineStr">
        <is>
          <t>RTF</t>
        </is>
      </c>
      <c r="P220" t="inlineStr">
        <is>
          <t>A102371</t>
        </is>
      </c>
      <c r="Q220" t="inlineStr">
        <is>
          <t>LT250</t>
        </is>
      </c>
      <c r="R220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t="inlineStr">
        <is>
          <t>XA</t>
        </is>
      </c>
      <c r="H221" t="inlineStr">
        <is>
          <t>ImpMatl_SS_AISI-304</t>
        </is>
      </c>
      <c r="I221" t="inlineStr">
        <is>
          <t>Stainless Steel, AISI-304</t>
        </is>
      </c>
      <c r="J221" t="inlineStr">
        <is>
          <t>H304</t>
        </is>
      </c>
      <c r="K221" t="inlineStr">
        <is>
          <t>Stainless Steel, AISI-303</t>
        </is>
      </c>
      <c r="L221" t="inlineStr">
        <is>
          <t>Stainless Steel, AISI 316</t>
        </is>
      </c>
      <c r="M221" t="inlineStr">
        <is>
          <t>Coating_Scotchkote134_interior_exterior</t>
        </is>
      </c>
      <c r="N221" t="inlineStr">
        <is>
          <t>RTF</t>
        </is>
      </c>
      <c r="P221" t="inlineStr">
        <is>
          <t>A102373</t>
        </is>
      </c>
      <c r="Q221" t="inlineStr">
        <is>
          <t>LT250</t>
        </is>
      </c>
      <c r="R221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t="inlineStr">
        <is>
          <t>X3</t>
        </is>
      </c>
      <c r="H222" t="inlineStr">
        <is>
          <t>ImpMatl_SS_AISI-304</t>
        </is>
      </c>
      <c r="I222" t="inlineStr">
        <is>
          <t>Stainless Steel, AISI-304</t>
        </is>
      </c>
      <c r="J222" t="inlineStr">
        <is>
          <t>H304</t>
        </is>
      </c>
      <c r="K222" t="inlineStr">
        <is>
          <t>Stainless Steel, AISI-303</t>
        </is>
      </c>
      <c r="L222" t="inlineStr">
        <is>
          <t>Stainless Steel, AISI 316</t>
        </is>
      </c>
      <c r="M222" t="inlineStr">
        <is>
          <t>Coating_Scotchkote134_interior_exterior</t>
        </is>
      </c>
      <c r="N222" t="inlineStr">
        <is>
          <t>99837749</t>
        </is>
      </c>
      <c r="P222" t="inlineStr">
        <is>
          <t>A102375</t>
        </is>
      </c>
      <c r="Q222" t="inlineStr">
        <is>
          <t>LT250</t>
        </is>
      </c>
      <c r="R222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t="inlineStr">
        <is>
          <t>X3</t>
        </is>
      </c>
      <c r="H223" t="inlineStr">
        <is>
          <t>ImpMatl_SS_AISI-304</t>
        </is>
      </c>
      <c r="I223" t="inlineStr">
        <is>
          <t>Stainless Steel, AISI-304</t>
        </is>
      </c>
      <c r="J223" t="inlineStr">
        <is>
          <t>H304</t>
        </is>
      </c>
      <c r="K223" t="inlineStr">
        <is>
          <t>Stainless Steel, AISI-303</t>
        </is>
      </c>
      <c r="L223" t="inlineStr">
        <is>
          <t>Stainless Steel, AISI 316</t>
        </is>
      </c>
      <c r="M223" t="inlineStr">
        <is>
          <t>Coating_Scotchkote134_interior_exterior</t>
        </is>
      </c>
      <c r="N223" t="inlineStr">
        <is>
          <t>RTF</t>
        </is>
      </c>
      <c r="P223" t="inlineStr">
        <is>
          <t>A102375</t>
        </is>
      </c>
      <c r="Q223" t="inlineStr">
        <is>
          <t>LT250</t>
        </is>
      </c>
      <c r="R223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t="inlineStr">
        <is>
          <t>X3</t>
        </is>
      </c>
      <c r="H224" t="inlineStr">
        <is>
          <t>ImpMatl_SS_AISI-304</t>
        </is>
      </c>
      <c r="I224" t="inlineStr">
        <is>
          <t>Stainless Steel, AISI-304</t>
        </is>
      </c>
      <c r="J224" t="inlineStr">
        <is>
          <t>H304</t>
        </is>
      </c>
      <c r="K224" t="inlineStr">
        <is>
          <t>Stainless Steel, AISI-303</t>
        </is>
      </c>
      <c r="L224" t="inlineStr">
        <is>
          <t>Stainless Steel, AISI 316</t>
        </is>
      </c>
      <c r="M224" t="inlineStr">
        <is>
          <t>Coating_Scotchkote134_interior_exterior</t>
        </is>
      </c>
      <c r="N224" t="inlineStr">
        <is>
          <t>RTF</t>
        </is>
      </c>
      <c r="P224" t="inlineStr">
        <is>
          <t>A102377</t>
        </is>
      </c>
      <c r="Q224" t="inlineStr">
        <is>
          <t>LT250</t>
        </is>
      </c>
      <c r="R22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t="inlineStr">
        <is>
          <t>X4</t>
        </is>
      </c>
      <c r="H225" t="inlineStr">
        <is>
          <t>ImpMatl_SS_AISI-304</t>
        </is>
      </c>
      <c r="I225" t="inlineStr">
        <is>
          <t>Stainless Steel, AISI-304</t>
        </is>
      </c>
      <c r="J225" t="inlineStr">
        <is>
          <t>H304</t>
        </is>
      </c>
      <c r="K225" t="inlineStr">
        <is>
          <t>Stainless Steel, AISI-303</t>
        </is>
      </c>
      <c r="L225" t="inlineStr">
        <is>
          <t>Stainless Steel, AISI 316</t>
        </is>
      </c>
      <c r="M225" t="inlineStr">
        <is>
          <t>Coating_Scotchkote134_interior_exterior</t>
        </is>
      </c>
      <c r="N225" t="inlineStr">
        <is>
          <t>RTF</t>
        </is>
      </c>
      <c r="P225" t="inlineStr">
        <is>
          <t>A102379</t>
        </is>
      </c>
      <c r="Q225" t="inlineStr">
        <is>
          <t>LT250</t>
        </is>
      </c>
      <c r="R225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t="inlineStr">
        <is>
          <t>X3</t>
        </is>
      </c>
      <c r="H226" t="inlineStr">
        <is>
          <t>ImpMatl_SS_AISI-304</t>
        </is>
      </c>
      <c r="I226" t="inlineStr">
        <is>
          <t>Stainless Steel, AISI-304</t>
        </is>
      </c>
      <c r="J226" t="inlineStr">
        <is>
          <t>H304</t>
        </is>
      </c>
      <c r="K226" t="inlineStr">
        <is>
          <t>Stainless Steel, AISI-303</t>
        </is>
      </c>
      <c r="L226" t="inlineStr">
        <is>
          <t>Stainless Steel, AISI 316</t>
        </is>
      </c>
      <c r="M226" t="inlineStr">
        <is>
          <t>Coating_Scotchkote134_interior_exterior</t>
        </is>
      </c>
      <c r="N226" t="inlineStr">
        <is>
          <t>RTF</t>
        </is>
      </c>
      <c r="P226" t="inlineStr">
        <is>
          <t>A102381</t>
        </is>
      </c>
      <c r="Q226" t="inlineStr">
        <is>
          <t>LT250</t>
        </is>
      </c>
      <c r="R226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t="inlineStr">
        <is>
          <t>XA</t>
        </is>
      </c>
      <c r="H227" t="inlineStr">
        <is>
          <t>ImpMatl_SS_AISI-304</t>
        </is>
      </c>
      <c r="I227" t="inlineStr">
        <is>
          <t>Stainless Steel, AISI-304</t>
        </is>
      </c>
      <c r="J227" t="inlineStr">
        <is>
          <t>H304</t>
        </is>
      </c>
      <c r="K227" t="inlineStr">
        <is>
          <t>Stainless Steel, AISI-303</t>
        </is>
      </c>
      <c r="L227" t="inlineStr">
        <is>
          <t>Stainless Steel, AISI 316</t>
        </is>
      </c>
      <c r="M227" t="inlineStr">
        <is>
          <t>Coating_Scotchkote134_interior_exterior</t>
        </is>
      </c>
      <c r="N227" t="inlineStr">
        <is>
          <t>RTF</t>
        </is>
      </c>
      <c r="P227" t="inlineStr">
        <is>
          <t>A102383</t>
        </is>
      </c>
      <c r="Q227" t="inlineStr">
        <is>
          <t>LT250</t>
        </is>
      </c>
      <c r="R227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t="inlineStr">
        <is>
          <t>XA</t>
        </is>
      </c>
      <c r="H228" t="inlineStr">
        <is>
          <t>ImpMatl_SS_AISI-304</t>
        </is>
      </c>
      <c r="I228" t="inlineStr">
        <is>
          <t>Stainless Steel, AISI-304</t>
        </is>
      </c>
      <c r="J228" t="inlineStr">
        <is>
          <t>H304</t>
        </is>
      </c>
      <c r="K228" t="inlineStr">
        <is>
          <t>Stainless Steel, AISI-303</t>
        </is>
      </c>
      <c r="L228" t="inlineStr">
        <is>
          <t>Stainless Steel, AISI 316</t>
        </is>
      </c>
      <c r="M228" t="inlineStr">
        <is>
          <t>Coating_Scotchkote134_interior_exterior</t>
        </is>
      </c>
      <c r="N228" t="inlineStr">
        <is>
          <t>RTF</t>
        </is>
      </c>
      <c r="P228" t="inlineStr">
        <is>
          <t>A102385</t>
        </is>
      </c>
      <c r="Q228" t="inlineStr">
        <is>
          <t>LT250</t>
        </is>
      </c>
      <c r="R228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t="inlineStr">
        <is>
          <t>XA</t>
        </is>
      </c>
      <c r="H229" t="inlineStr">
        <is>
          <t>ImpMatl_SS_AISI-304</t>
        </is>
      </c>
      <c r="I229" t="inlineStr">
        <is>
          <t>Stainless Steel, AISI-304</t>
        </is>
      </c>
      <c r="J229" t="inlineStr">
        <is>
          <t>H304</t>
        </is>
      </c>
      <c r="K229" t="inlineStr">
        <is>
          <t>Stainless Steel, AISI-303</t>
        </is>
      </c>
      <c r="L229" t="inlineStr">
        <is>
          <t>Stainless Steel, AISI 316</t>
        </is>
      </c>
      <c r="M229" t="inlineStr">
        <is>
          <t>Coating_Scotchkote134_interior_exterior</t>
        </is>
      </c>
      <c r="N229" t="inlineStr">
        <is>
          <t>RTF</t>
        </is>
      </c>
      <c r="P229" t="inlineStr">
        <is>
          <t>A102387</t>
        </is>
      </c>
      <c r="Q229" t="inlineStr">
        <is>
          <t>LT250</t>
        </is>
      </c>
      <c r="R229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t="inlineStr">
        <is>
          <t>XA</t>
        </is>
      </c>
      <c r="H230" t="inlineStr">
        <is>
          <t>ImpMatl_SS_AISI-304</t>
        </is>
      </c>
      <c r="I230" t="inlineStr">
        <is>
          <t>Stainless Steel, AISI-304</t>
        </is>
      </c>
      <c r="J230" t="inlineStr">
        <is>
          <t>H304</t>
        </is>
      </c>
      <c r="K230" t="inlineStr">
        <is>
          <t>Stainless Steel, AISI-303</t>
        </is>
      </c>
      <c r="L230" t="inlineStr">
        <is>
          <t>Stainless Steel, AISI 316</t>
        </is>
      </c>
      <c r="M230" t="inlineStr">
        <is>
          <t>Coating_Scotchkote134_interior_exterior</t>
        </is>
      </c>
      <c r="N230" t="inlineStr">
        <is>
          <t>RTF</t>
        </is>
      </c>
      <c r="P230" t="inlineStr">
        <is>
          <t>A102389</t>
        </is>
      </c>
      <c r="Q230" t="inlineStr">
        <is>
          <t>LT250</t>
        </is>
      </c>
      <c r="R230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t="inlineStr">
        <is>
          <t>X3</t>
        </is>
      </c>
      <c r="H231" t="inlineStr">
        <is>
          <t>ImpMatl_SS_AISI-304</t>
        </is>
      </c>
      <c r="I231" t="inlineStr">
        <is>
          <t>Stainless Steel, AISI-304</t>
        </is>
      </c>
      <c r="J231" t="inlineStr">
        <is>
          <t>H304</t>
        </is>
      </c>
      <c r="K231" t="inlineStr">
        <is>
          <t>Stainless Steel, AISI-303</t>
        </is>
      </c>
      <c r="L231" t="inlineStr">
        <is>
          <t>Stainless Steel, AISI 316</t>
        </is>
      </c>
      <c r="M231" t="inlineStr">
        <is>
          <t>Coating_Scotchkote134_interior_exterior</t>
        </is>
      </c>
      <c r="N231" t="inlineStr">
        <is>
          <t>RTF</t>
        </is>
      </c>
      <c r="P231" t="inlineStr">
        <is>
          <t>A102391</t>
        </is>
      </c>
      <c r="Q231" t="inlineStr">
        <is>
          <t>LT250</t>
        </is>
      </c>
      <c r="R231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t="inlineStr">
        <is>
          <t>X4</t>
        </is>
      </c>
      <c r="H232" t="inlineStr">
        <is>
          <t>ImpMatl_SS_AISI-304</t>
        </is>
      </c>
      <c r="I232" t="inlineStr">
        <is>
          <t>Stainless Steel, AISI-304</t>
        </is>
      </c>
      <c r="J232" t="inlineStr">
        <is>
          <t>H304</t>
        </is>
      </c>
      <c r="K232" t="inlineStr">
        <is>
          <t>Stainless Steel, AISI-303</t>
        </is>
      </c>
      <c r="L232" t="inlineStr">
        <is>
          <t>Stainless Steel, AISI 316</t>
        </is>
      </c>
      <c r="M232" t="inlineStr">
        <is>
          <t>Coating_Scotchkote134_interior_exterior</t>
        </is>
      </c>
      <c r="N232" t="inlineStr">
        <is>
          <t>RTF</t>
        </is>
      </c>
      <c r="P232" t="inlineStr">
        <is>
          <t>A102393</t>
        </is>
      </c>
      <c r="Q232" t="inlineStr">
        <is>
          <t>LT250</t>
        </is>
      </c>
      <c r="R232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t="inlineStr">
        <is>
          <t>X3</t>
        </is>
      </c>
      <c r="H233" t="inlineStr">
        <is>
          <t>ImpMatl_SS_AISI-304</t>
        </is>
      </c>
      <c r="I233" t="inlineStr">
        <is>
          <t>Stainless Steel, AISI-304</t>
        </is>
      </c>
      <c r="J233" t="inlineStr">
        <is>
          <t>H304</t>
        </is>
      </c>
      <c r="K233" t="inlineStr">
        <is>
          <t>Stainless Steel, AISI-303</t>
        </is>
      </c>
      <c r="L233" t="inlineStr">
        <is>
          <t>Stainless Steel, AISI 316</t>
        </is>
      </c>
      <c r="M233" t="inlineStr">
        <is>
          <t>Coating_Scotchkote134_interior_exterior</t>
        </is>
      </c>
      <c r="N233" t="inlineStr">
        <is>
          <t>RTF</t>
        </is>
      </c>
      <c r="P233" t="inlineStr">
        <is>
          <t>A102395</t>
        </is>
      </c>
      <c r="Q233" t="inlineStr">
        <is>
          <t>LT250</t>
        </is>
      </c>
      <c r="R233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t="inlineStr">
        <is>
          <t>X4</t>
        </is>
      </c>
      <c r="H234" t="inlineStr">
        <is>
          <t>ImpMatl_SS_AISI-304</t>
        </is>
      </c>
      <c r="I234" t="inlineStr">
        <is>
          <t>Stainless Steel, AISI-304</t>
        </is>
      </c>
      <c r="J234" t="inlineStr">
        <is>
          <t>H304</t>
        </is>
      </c>
      <c r="K234" t="inlineStr">
        <is>
          <t>Stainless Steel, AISI-303</t>
        </is>
      </c>
      <c r="L234" t="inlineStr">
        <is>
          <t>Stainless Steel, AISI 316</t>
        </is>
      </c>
      <c r="M234" t="inlineStr">
        <is>
          <t>Coating_Scotchkote134_interior_exterior</t>
        </is>
      </c>
      <c r="N234" t="inlineStr">
        <is>
          <t>RTF</t>
        </is>
      </c>
      <c r="P234" t="inlineStr">
        <is>
          <t>A102397</t>
        </is>
      </c>
      <c r="Q234" t="inlineStr">
        <is>
          <t>LT250</t>
        </is>
      </c>
      <c r="R23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t="inlineStr">
        <is>
          <t>XA</t>
        </is>
      </c>
      <c r="H235" t="inlineStr">
        <is>
          <t>ImpMatl_SS_AISI-304</t>
        </is>
      </c>
      <c r="I235" t="inlineStr">
        <is>
          <t>Stainless Steel, AISI-304</t>
        </is>
      </c>
      <c r="J235" t="inlineStr">
        <is>
          <t>H304</t>
        </is>
      </c>
      <c r="K235" t="inlineStr">
        <is>
          <t>Stainless Steel, AISI-303</t>
        </is>
      </c>
      <c r="L235" t="inlineStr">
        <is>
          <t>Stainless Steel, AISI 316</t>
        </is>
      </c>
      <c r="M235" t="inlineStr">
        <is>
          <t>Coating_Scotchkote134_interior_exterior</t>
        </is>
      </c>
      <c r="N235" t="inlineStr">
        <is>
          <t>RTF</t>
        </is>
      </c>
      <c r="P235" t="inlineStr">
        <is>
          <t>A102399</t>
        </is>
      </c>
      <c r="Q235" t="inlineStr">
        <is>
          <t>LT250</t>
        </is>
      </c>
      <c r="R235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t="inlineStr">
        <is>
          <t>XA</t>
        </is>
      </c>
      <c r="H236" t="inlineStr">
        <is>
          <t>ImpMatl_SS_AISI-304</t>
        </is>
      </c>
      <c r="I236" t="inlineStr">
        <is>
          <t>Stainless Steel, AISI-304</t>
        </is>
      </c>
      <c r="J236" t="inlineStr">
        <is>
          <t>H304</t>
        </is>
      </c>
      <c r="K236" t="inlineStr">
        <is>
          <t>Stainless Steel, AISI-303</t>
        </is>
      </c>
      <c r="L236" t="inlineStr">
        <is>
          <t>Stainless Steel, AISI 316</t>
        </is>
      </c>
      <c r="M236" t="inlineStr">
        <is>
          <t>Coating_Scotchkote134_interior_exterior</t>
        </is>
      </c>
      <c r="N236" t="inlineStr">
        <is>
          <t>RTF</t>
        </is>
      </c>
      <c r="P236" t="inlineStr">
        <is>
          <t>A102401</t>
        </is>
      </c>
      <c r="Q236" t="inlineStr">
        <is>
          <t>LT250</t>
        </is>
      </c>
      <c r="R236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t="inlineStr">
        <is>
          <t>XA</t>
        </is>
      </c>
      <c r="H237" t="inlineStr">
        <is>
          <t>ImpMatl_SS_AISI-304</t>
        </is>
      </c>
      <c r="I237" t="inlineStr">
        <is>
          <t>Stainless Steel, AISI-304</t>
        </is>
      </c>
      <c r="J237" t="inlineStr">
        <is>
          <t>H304</t>
        </is>
      </c>
      <c r="K237" t="inlineStr">
        <is>
          <t>Stainless Steel, AISI-303</t>
        </is>
      </c>
      <c r="L237" t="inlineStr">
        <is>
          <t>Stainless Steel, AISI 316</t>
        </is>
      </c>
      <c r="M237" t="inlineStr">
        <is>
          <t>Coating_Scotchkote134_interior_exterior</t>
        </is>
      </c>
      <c r="N237" t="inlineStr">
        <is>
          <t>RTF</t>
        </is>
      </c>
      <c r="P237" t="inlineStr">
        <is>
          <t>A102403</t>
        </is>
      </c>
      <c r="Q237" t="inlineStr">
        <is>
          <t>LT250</t>
        </is>
      </c>
      <c r="R237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t="inlineStr">
        <is>
          <t>XA</t>
        </is>
      </c>
      <c r="H238" t="inlineStr">
        <is>
          <t>ImpMatl_SS_AISI-304</t>
        </is>
      </c>
      <c r="I238" t="inlineStr">
        <is>
          <t>Stainless Steel, AISI-304</t>
        </is>
      </c>
      <c r="J238" t="inlineStr">
        <is>
          <t>H304</t>
        </is>
      </c>
      <c r="K238" t="inlineStr">
        <is>
          <t>Stainless Steel, AISI-303</t>
        </is>
      </c>
      <c r="L238" t="inlineStr">
        <is>
          <t>Stainless Steel, AISI 316</t>
        </is>
      </c>
      <c r="M238" t="inlineStr">
        <is>
          <t>Coating_Scotchkote134_interior_exterior</t>
        </is>
      </c>
      <c r="N238" t="inlineStr">
        <is>
          <t>RTF</t>
        </is>
      </c>
      <c r="P238" t="inlineStr">
        <is>
          <t>A102405</t>
        </is>
      </c>
      <c r="Q238" t="inlineStr">
        <is>
          <t>LT250</t>
        </is>
      </c>
      <c r="R238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t="inlineStr">
        <is>
          <t>X5</t>
        </is>
      </c>
      <c r="H239" t="inlineStr">
        <is>
          <t>ImpMatl_SS_AISI-304</t>
        </is>
      </c>
      <c r="I239" t="inlineStr">
        <is>
          <t>Stainless Steel, AISI-304</t>
        </is>
      </c>
      <c r="J239" t="inlineStr">
        <is>
          <t>H304</t>
        </is>
      </c>
      <c r="K239" t="inlineStr">
        <is>
          <t>Anodized Steel</t>
        </is>
      </c>
      <c r="L239" t="inlineStr">
        <is>
          <t>Stainless Steel, AISI 316</t>
        </is>
      </c>
      <c r="M239" t="inlineStr">
        <is>
          <t>Coating_Scotchkote134_interior_exterior</t>
        </is>
      </c>
      <c r="N239" t="inlineStr">
        <is>
          <t>RTF</t>
        </is>
      </c>
      <c r="P239" t="inlineStr">
        <is>
          <t>A102407</t>
        </is>
      </c>
      <c r="Q239" t="inlineStr">
        <is>
          <t>LT250</t>
        </is>
      </c>
      <c r="R239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t="inlineStr">
        <is>
          <t>X4</t>
        </is>
      </c>
      <c r="H240" t="inlineStr">
        <is>
          <t>ImpMatl_SS_AISI-304</t>
        </is>
      </c>
      <c r="I240" t="inlineStr">
        <is>
          <t>Stainless Steel, AISI-304</t>
        </is>
      </c>
      <c r="J240" t="inlineStr">
        <is>
          <t>H304</t>
        </is>
      </c>
      <c r="K240" t="inlineStr">
        <is>
          <t>Stainless Steel, AISI-303</t>
        </is>
      </c>
      <c r="L240" t="inlineStr">
        <is>
          <t>Stainless Steel, AISI 316</t>
        </is>
      </c>
      <c r="M240" t="inlineStr">
        <is>
          <t>Coating_Scotchkote134_interior_exterior</t>
        </is>
      </c>
      <c r="N240" t="inlineStr">
        <is>
          <t>RTF</t>
        </is>
      </c>
      <c r="P240" t="inlineStr">
        <is>
          <t>A102409</t>
        </is>
      </c>
      <c r="Q240" t="inlineStr">
        <is>
          <t>LT250</t>
        </is>
      </c>
      <c r="R240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t="inlineStr">
        <is>
          <t>XA</t>
        </is>
      </c>
      <c r="H241" t="inlineStr">
        <is>
          <t>ImpMatl_SS_AISI-304</t>
        </is>
      </c>
      <c r="I241" t="inlineStr">
        <is>
          <t>Stainless Steel, AISI-304</t>
        </is>
      </c>
      <c r="J241" t="inlineStr">
        <is>
          <t>H304</t>
        </is>
      </c>
      <c r="K241" t="inlineStr">
        <is>
          <t>Stainless Steel, AISI-303</t>
        </is>
      </c>
      <c r="L241" t="inlineStr">
        <is>
          <t>Stainless Steel, AISI 316</t>
        </is>
      </c>
      <c r="M241" t="inlineStr">
        <is>
          <t>Coating_Scotchkote134_interior_exterior</t>
        </is>
      </c>
      <c r="N241" t="inlineStr">
        <is>
          <t>RTF</t>
        </is>
      </c>
      <c r="P241" t="inlineStr">
        <is>
          <t>A102411</t>
        </is>
      </c>
      <c r="Q241" t="inlineStr">
        <is>
          <t>LT250</t>
        </is>
      </c>
      <c r="R241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t="inlineStr">
        <is>
          <t>X5</t>
        </is>
      </c>
      <c r="H242" t="inlineStr">
        <is>
          <t>ImpMatl_SS_AISI-304</t>
        </is>
      </c>
      <c r="I242" t="inlineStr">
        <is>
          <t>Stainless Steel, AISI-304</t>
        </is>
      </c>
      <c r="J242" t="inlineStr">
        <is>
          <t>H304</t>
        </is>
      </c>
      <c r="K242" t="inlineStr">
        <is>
          <t>Anodized Steel</t>
        </is>
      </c>
      <c r="L242" t="inlineStr">
        <is>
          <t>Stainless Steel, AISI 316</t>
        </is>
      </c>
      <c r="M242" t="inlineStr">
        <is>
          <t>Coating_Scotchkote134_interior_exterior</t>
        </is>
      </c>
      <c r="N242" t="inlineStr">
        <is>
          <t>RTF</t>
        </is>
      </c>
      <c r="P242" t="inlineStr">
        <is>
          <t>A102413</t>
        </is>
      </c>
      <c r="Q242" t="inlineStr">
        <is>
          <t>LT250</t>
        </is>
      </c>
      <c r="R242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t="inlineStr">
        <is>
          <t>X5</t>
        </is>
      </c>
      <c r="H243" t="inlineStr">
        <is>
          <t>ImpMatl_SS_AISI-304</t>
        </is>
      </c>
      <c r="I243" t="inlineStr">
        <is>
          <t>Stainless Steel, AISI-304</t>
        </is>
      </c>
      <c r="J243" t="inlineStr">
        <is>
          <t>H304</t>
        </is>
      </c>
      <c r="K243" t="inlineStr">
        <is>
          <t>Anodized Steel</t>
        </is>
      </c>
      <c r="L243" t="inlineStr">
        <is>
          <t>Stainless Steel, AISI 316</t>
        </is>
      </c>
      <c r="M243" t="inlineStr">
        <is>
          <t>Coating_Scotchkote134_interior_exterior</t>
        </is>
      </c>
      <c r="N243" t="inlineStr">
        <is>
          <t>RTF</t>
        </is>
      </c>
      <c r="P243" t="inlineStr">
        <is>
          <t>A102415</t>
        </is>
      </c>
      <c r="Q243" t="inlineStr">
        <is>
          <t>LT250</t>
        </is>
      </c>
      <c r="R243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t="inlineStr">
        <is>
          <t>XA</t>
        </is>
      </c>
      <c r="H244" t="inlineStr">
        <is>
          <t>ImpMatl_SS_AISI-304</t>
        </is>
      </c>
      <c r="I244" t="inlineStr">
        <is>
          <t>Stainless Steel, AISI-304</t>
        </is>
      </c>
      <c r="J244" t="inlineStr">
        <is>
          <t>H304</t>
        </is>
      </c>
      <c r="K244" t="inlineStr">
        <is>
          <t>Stainless Steel, AISI-303</t>
        </is>
      </c>
      <c r="L244" t="inlineStr">
        <is>
          <t>Stainless Steel, AISI 316</t>
        </is>
      </c>
      <c r="M244" t="inlineStr">
        <is>
          <t>Coating_Scotchkote134_interior_exterior</t>
        </is>
      </c>
      <c r="N244" t="inlineStr">
        <is>
          <t>RTF</t>
        </is>
      </c>
      <c r="P244" t="inlineStr">
        <is>
          <t>A102417</t>
        </is>
      </c>
      <c r="Q244" t="inlineStr">
        <is>
          <t>LT250</t>
        </is>
      </c>
      <c r="R24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t="inlineStr">
        <is>
          <t>XA</t>
        </is>
      </c>
      <c r="H245" t="inlineStr">
        <is>
          <t>ImpMatl_SS_AISI-304</t>
        </is>
      </c>
      <c r="I245" t="inlineStr">
        <is>
          <t>Stainless Steel, AISI-304</t>
        </is>
      </c>
      <c r="J245" t="inlineStr">
        <is>
          <t>H304</t>
        </is>
      </c>
      <c r="K245" t="inlineStr">
        <is>
          <t>Stainless Steel, AISI-303</t>
        </is>
      </c>
      <c r="L245" t="inlineStr">
        <is>
          <t>Stainless Steel, AISI 316</t>
        </is>
      </c>
      <c r="M245" t="inlineStr">
        <is>
          <t>Coating_Scotchkote134_interior_exterior</t>
        </is>
      </c>
      <c r="N245" t="inlineStr">
        <is>
          <t>RTF</t>
        </is>
      </c>
      <c r="P245" t="inlineStr">
        <is>
          <t>A102419</t>
        </is>
      </c>
      <c r="Q245" t="inlineStr">
        <is>
          <t>LT250</t>
        </is>
      </c>
      <c r="R245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t="inlineStr">
        <is>
          <t>X5</t>
        </is>
      </c>
      <c r="H246" t="inlineStr">
        <is>
          <t>ImpMatl_SS_AISI-304</t>
        </is>
      </c>
      <c r="I246" t="inlineStr">
        <is>
          <t>Stainless Steel, AISI-304</t>
        </is>
      </c>
      <c r="J246" t="inlineStr">
        <is>
          <t>H304</t>
        </is>
      </c>
      <c r="K246" t="inlineStr">
        <is>
          <t>Anodized Steel</t>
        </is>
      </c>
      <c r="L246" t="inlineStr">
        <is>
          <t>Stainless Steel, AISI 316</t>
        </is>
      </c>
      <c r="M246" t="inlineStr">
        <is>
          <t>Coating_Scotchkote134_interior_exterior</t>
        </is>
      </c>
      <c r="N246" t="inlineStr">
        <is>
          <t>RTF</t>
        </is>
      </c>
      <c r="P246" t="inlineStr">
        <is>
          <t>A102421</t>
        </is>
      </c>
      <c r="Q246" t="inlineStr">
        <is>
          <t>LT250</t>
        </is>
      </c>
      <c r="R246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t="inlineStr">
        <is>
          <t>X5</t>
        </is>
      </c>
      <c r="H247" t="inlineStr">
        <is>
          <t>ImpMatl_SS_AISI-304</t>
        </is>
      </c>
      <c r="I247" t="inlineStr">
        <is>
          <t>Stainless Steel, AISI-304</t>
        </is>
      </c>
      <c r="J247" t="inlineStr">
        <is>
          <t>H304</t>
        </is>
      </c>
      <c r="K247" t="inlineStr">
        <is>
          <t>Anodized Steel</t>
        </is>
      </c>
      <c r="L247" t="inlineStr">
        <is>
          <t>Stainless Steel, AISI 316</t>
        </is>
      </c>
      <c r="M247" t="inlineStr">
        <is>
          <t>Coating_Scotchkote134_interior_exterior</t>
        </is>
      </c>
      <c r="N247" t="inlineStr">
        <is>
          <t>RTF</t>
        </is>
      </c>
      <c r="P247" t="inlineStr">
        <is>
          <t>A102423</t>
        </is>
      </c>
      <c r="Q247" t="inlineStr">
        <is>
          <t>LT250</t>
        </is>
      </c>
      <c r="R247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t="inlineStr">
        <is>
          <t>X6</t>
        </is>
      </c>
      <c r="H248" t="inlineStr">
        <is>
          <t>ImpMatl_SS_AISI-304</t>
        </is>
      </c>
      <c r="I248" t="inlineStr">
        <is>
          <t>Stainless Steel, AISI-304</t>
        </is>
      </c>
      <c r="J248" t="inlineStr">
        <is>
          <t>H304</t>
        </is>
      </c>
      <c r="K248" t="inlineStr">
        <is>
          <t>Anodized Steel</t>
        </is>
      </c>
      <c r="L248" t="inlineStr">
        <is>
          <t>Stainless Steel, AISI 316</t>
        </is>
      </c>
      <c r="M248" t="inlineStr">
        <is>
          <t>Coating_Scotchkote134_interior_exterior</t>
        </is>
      </c>
      <c r="N248" t="inlineStr">
        <is>
          <t>RTF</t>
        </is>
      </c>
      <c r="P248" t="inlineStr">
        <is>
          <t>A102425</t>
        </is>
      </c>
      <c r="Q248" t="inlineStr">
        <is>
          <t>LT250</t>
        </is>
      </c>
      <c r="R248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t="inlineStr">
        <is>
          <t>X5</t>
        </is>
      </c>
      <c r="H249" t="inlineStr">
        <is>
          <t>ImpMatl_SS_AISI-304</t>
        </is>
      </c>
      <c r="I249" t="inlineStr">
        <is>
          <t>Stainless Steel, AISI-304</t>
        </is>
      </c>
      <c r="J249" t="inlineStr">
        <is>
          <t>H304</t>
        </is>
      </c>
      <c r="K249" t="inlineStr">
        <is>
          <t>Anodized Steel</t>
        </is>
      </c>
      <c r="L249" t="inlineStr">
        <is>
          <t>Stainless Steel, AISI 316</t>
        </is>
      </c>
      <c r="M249" t="inlineStr">
        <is>
          <t>Coating_Scotchkote134_interior_exterior</t>
        </is>
      </c>
      <c r="N249" t="inlineStr">
        <is>
          <t>RTF</t>
        </is>
      </c>
      <c r="P249" t="inlineStr">
        <is>
          <t>A102427</t>
        </is>
      </c>
      <c r="Q249" t="inlineStr">
        <is>
          <t>LT250</t>
        </is>
      </c>
      <c r="R249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t="inlineStr">
        <is>
          <t>X5</t>
        </is>
      </c>
      <c r="H250" t="inlineStr">
        <is>
          <t>ImpMatl_SS_AISI-304</t>
        </is>
      </c>
      <c r="I250" t="inlineStr">
        <is>
          <t>Stainless Steel, AISI-304</t>
        </is>
      </c>
      <c r="J250" t="inlineStr">
        <is>
          <t>H304</t>
        </is>
      </c>
      <c r="K250" t="inlineStr">
        <is>
          <t>Anodized Steel</t>
        </is>
      </c>
      <c r="L250" t="inlineStr">
        <is>
          <t>Stainless Steel, AISI 316</t>
        </is>
      </c>
      <c r="M250" t="inlineStr">
        <is>
          <t>Coating_Scotchkote134_interior_exterior</t>
        </is>
      </c>
      <c r="N250" t="inlineStr">
        <is>
          <t>RTF</t>
        </is>
      </c>
      <c r="P250" t="inlineStr">
        <is>
          <t>A102429</t>
        </is>
      </c>
      <c r="Q250" t="inlineStr">
        <is>
          <t>LT250</t>
        </is>
      </c>
      <c r="R250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t="inlineStr">
        <is>
          <t>X6</t>
        </is>
      </c>
      <c r="H251" t="inlineStr">
        <is>
          <t>ImpMatl_SS_AISI-304</t>
        </is>
      </c>
      <c r="I251" t="inlineStr">
        <is>
          <t>Stainless Steel, AISI-304</t>
        </is>
      </c>
      <c r="J251" t="inlineStr">
        <is>
          <t>H304</t>
        </is>
      </c>
      <c r="K251" t="inlineStr">
        <is>
          <t>Anodized Steel</t>
        </is>
      </c>
      <c r="L251" t="inlineStr">
        <is>
          <t>Stainless Steel, AISI 316</t>
        </is>
      </c>
      <c r="M251" t="inlineStr">
        <is>
          <t>Coating_Scotchkote134_interior_exterior</t>
        </is>
      </c>
      <c r="N251" t="inlineStr">
        <is>
          <t>RTF</t>
        </is>
      </c>
      <c r="P251" t="inlineStr">
        <is>
          <t>A102431</t>
        </is>
      </c>
      <c r="Q251" t="inlineStr">
        <is>
          <t>LT250</t>
        </is>
      </c>
      <c r="R251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t="inlineStr">
        <is>
          <t>X8</t>
        </is>
      </c>
      <c r="H252" t="inlineStr">
        <is>
          <t>ImpMatl_SS_AISI-304</t>
        </is>
      </c>
      <c r="I252" t="inlineStr">
        <is>
          <t>Stainless Steel, AISI-304</t>
        </is>
      </c>
      <c r="J252" t="inlineStr">
        <is>
          <t>H304</t>
        </is>
      </c>
      <c r="K252" t="inlineStr">
        <is>
          <t>Anodized Steel</t>
        </is>
      </c>
      <c r="L252" t="inlineStr">
        <is>
          <t>Stainless Steel, AISI 316</t>
        </is>
      </c>
      <c r="M252" t="inlineStr">
        <is>
          <t>Coating_Scotchkote134_interior_exterior</t>
        </is>
      </c>
      <c r="N252" t="inlineStr">
        <is>
          <t>RTF</t>
        </is>
      </c>
      <c r="P252" t="inlineStr">
        <is>
          <t>A102433</t>
        </is>
      </c>
      <c r="Q252" t="inlineStr">
        <is>
          <t>LT250</t>
        </is>
      </c>
      <c r="R252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t="inlineStr">
        <is>
          <t>X0</t>
        </is>
      </c>
      <c r="H253" t="inlineStr">
        <is>
          <t>ImpMatl_SS_AISI-304</t>
        </is>
      </c>
      <c r="I253" t="inlineStr">
        <is>
          <t>Stainless Steel, AISI-304</t>
        </is>
      </c>
      <c r="J253" t="inlineStr">
        <is>
          <t>H304</t>
        </is>
      </c>
      <c r="K253" t="inlineStr">
        <is>
          <t>None</t>
        </is>
      </c>
      <c r="L253" t="inlineStr">
        <is>
          <t>None</t>
        </is>
      </c>
      <c r="M253" t="inlineStr">
        <is>
          <t>Coating_Scotchkote134_interior_exterior</t>
        </is>
      </c>
      <c r="N253" t="inlineStr">
        <is>
          <t>RTF</t>
        </is>
      </c>
      <c r="P253" t="inlineStr">
        <is>
          <t>A102436</t>
        </is>
      </c>
      <c r="Q253" t="inlineStr">
        <is>
          <t>LT250</t>
        </is>
      </c>
      <c r="R253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t="inlineStr">
        <is>
          <t>X0</t>
        </is>
      </c>
      <c r="H254" t="inlineStr">
        <is>
          <t>ImpMatl_SS_AISI-304</t>
        </is>
      </c>
      <c r="I254" t="inlineStr">
        <is>
          <t>Stainless Steel, AISI-304</t>
        </is>
      </c>
      <c r="J254" t="inlineStr">
        <is>
          <t>H304</t>
        </is>
      </c>
      <c r="K254" t="inlineStr">
        <is>
          <t>None</t>
        </is>
      </c>
      <c r="L254" t="inlineStr">
        <is>
          <t>None</t>
        </is>
      </c>
      <c r="M254" t="inlineStr">
        <is>
          <t>Coating_Scotchkote134_interior_exterior</t>
        </is>
      </c>
      <c r="N254" t="inlineStr">
        <is>
          <t>RTF</t>
        </is>
      </c>
      <c r="P254" t="inlineStr">
        <is>
          <t>A102438</t>
        </is>
      </c>
      <c r="Q254" t="inlineStr">
        <is>
          <t>LT250</t>
        </is>
      </c>
      <c r="R25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t="inlineStr">
        <is>
          <t>X0</t>
        </is>
      </c>
      <c r="H255" t="inlineStr">
        <is>
          <t>ImpMatl_SS_AISI-304</t>
        </is>
      </c>
      <c r="I255" t="inlineStr">
        <is>
          <t>Stainless Steel, AISI-304</t>
        </is>
      </c>
      <c r="J255" t="inlineStr">
        <is>
          <t>H304</t>
        </is>
      </c>
      <c r="K255" t="inlineStr">
        <is>
          <t>None</t>
        </is>
      </c>
      <c r="L255" t="inlineStr">
        <is>
          <t>None</t>
        </is>
      </c>
      <c r="M255" t="inlineStr">
        <is>
          <t>Coating_Scotchkote134_interior_exterior</t>
        </is>
      </c>
      <c r="N255" t="inlineStr">
        <is>
          <t>RTF</t>
        </is>
      </c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t="inlineStr">
        <is>
          <t>X3</t>
        </is>
      </c>
      <c r="H256" t="inlineStr">
        <is>
          <t>ImpMatl_SS_AISI-304</t>
        </is>
      </c>
      <c r="I256" t="inlineStr">
        <is>
          <t>Stainless Steel, AISI-304</t>
        </is>
      </c>
      <c r="J256" t="inlineStr">
        <is>
          <t>H304</t>
        </is>
      </c>
      <c r="K256" t="inlineStr">
        <is>
          <t>Stainless Steel, AISI-303</t>
        </is>
      </c>
      <c r="L256" t="inlineStr">
        <is>
          <t>Stainless Steel, AISI 316</t>
        </is>
      </c>
      <c r="M256" t="inlineStr">
        <is>
          <t>Coating_Scotchkote134_interior_exterior</t>
        </is>
      </c>
      <c r="N256" t="inlineStr">
        <is>
          <t>RTF</t>
        </is>
      </c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t="inlineStr">
        <is>
          <t>X3</t>
        </is>
      </c>
      <c r="H257" t="inlineStr">
        <is>
          <t>ImpMatl_SS_AISI-304</t>
        </is>
      </c>
      <c r="I257" t="inlineStr">
        <is>
          <t>Stainless Steel, AISI-304</t>
        </is>
      </c>
      <c r="J257" t="inlineStr">
        <is>
          <t>H304</t>
        </is>
      </c>
      <c r="K257" t="inlineStr">
        <is>
          <t>Stainless Steel, AISI-303</t>
        </is>
      </c>
      <c r="L257" t="inlineStr">
        <is>
          <t>Stainless Steel, AISI 316</t>
        </is>
      </c>
      <c r="M257" t="inlineStr">
        <is>
          <t>Coating_Scotchkote134_interior_exterior</t>
        </is>
      </c>
      <c r="N257" t="inlineStr">
        <is>
          <t>RTF</t>
        </is>
      </c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t="inlineStr">
        <is>
          <t>X3</t>
        </is>
      </c>
      <c r="H258" t="inlineStr">
        <is>
          <t>ImpMatl_SS_AISI-304</t>
        </is>
      </c>
      <c r="I258" t="inlineStr">
        <is>
          <t>Stainless Steel, AISI-304</t>
        </is>
      </c>
      <c r="J258" t="inlineStr">
        <is>
          <t>H304</t>
        </is>
      </c>
      <c r="K258" t="inlineStr">
        <is>
          <t>Stainless Steel, AISI-303</t>
        </is>
      </c>
      <c r="L258" t="inlineStr">
        <is>
          <t>Stainless Steel, AISI 316</t>
        </is>
      </c>
      <c r="M258" t="inlineStr">
        <is>
          <t>Coating_Scotchkote134_interior_exterior</t>
        </is>
      </c>
      <c r="N258" t="inlineStr">
        <is>
          <t>RTF</t>
        </is>
      </c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t="inlineStr">
        <is>
          <t>X3</t>
        </is>
      </c>
      <c r="H259" t="inlineStr">
        <is>
          <t>ImpMatl_SS_AISI-304</t>
        </is>
      </c>
      <c r="I259" t="inlineStr">
        <is>
          <t>Stainless Steel, AISI-304</t>
        </is>
      </c>
      <c r="J259" t="inlineStr">
        <is>
          <t>H304</t>
        </is>
      </c>
      <c r="K259" t="inlineStr">
        <is>
          <t>Stainless Steel, AISI-303</t>
        </is>
      </c>
      <c r="L259" t="inlineStr">
        <is>
          <t>Stainless Steel, AISI 316</t>
        </is>
      </c>
      <c r="M259" t="inlineStr">
        <is>
          <t>Coating_Standard</t>
        </is>
      </c>
      <c r="N259" t="inlineStr">
        <is>
          <t>98876151</t>
        </is>
      </c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t="inlineStr">
        <is>
          <t>XA</t>
        </is>
      </c>
      <c r="H260" t="inlineStr">
        <is>
          <t>ImpMatl_SS_AISI-304</t>
        </is>
      </c>
      <c r="I260" t="inlineStr">
        <is>
          <t>Stainless Steel, AISI-304</t>
        </is>
      </c>
      <c r="J260" t="inlineStr">
        <is>
          <t>H304</t>
        </is>
      </c>
      <c r="K260" t="inlineStr">
        <is>
          <t>Stainless Steel, AISI-303</t>
        </is>
      </c>
      <c r="L260" t="inlineStr">
        <is>
          <t>Stainless Steel, AISI 316</t>
        </is>
      </c>
      <c r="M260" t="inlineStr">
        <is>
          <t>Coating_Standard</t>
        </is>
      </c>
      <c r="N260" t="inlineStr">
        <is>
          <t>98876140</t>
        </is>
      </c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t="inlineStr">
        <is>
          <t>X0</t>
        </is>
      </c>
      <c r="H261" t="inlineStr">
        <is>
          <t>ImpMatl_NiAl-Bronze_ASTM-B148_C95400</t>
        </is>
      </c>
      <c r="I261" t="inlineStr">
        <is>
          <t>Nickel Aluminum Bronze ASTM B148 UNS C95400</t>
        </is>
      </c>
      <c r="J261" t="inlineStr">
        <is>
          <t>B22</t>
        </is>
      </c>
      <c r="K261" t="inlineStr">
        <is>
          <t>None</t>
        </is>
      </c>
      <c r="L261" t="inlineStr">
        <is>
          <t>None</t>
        </is>
      </c>
      <c r="M261" t="inlineStr">
        <is>
          <t>Coating_Special</t>
        </is>
      </c>
      <c r="N261" t="inlineStr">
        <is>
          <t>97775273</t>
        </is>
      </c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t="inlineStr">
        <is>
          <t>X0</t>
        </is>
      </c>
      <c r="H262" t="inlineStr">
        <is>
          <t>ImpMatl_NiAl-Bronze_ASTM-B148_C95400</t>
        </is>
      </c>
      <c r="I262" t="inlineStr">
        <is>
          <t>Nickel Aluminum Bronze ASTM B148 UNS C95400</t>
        </is>
      </c>
      <c r="J262" t="inlineStr">
        <is>
          <t>B22</t>
        </is>
      </c>
      <c r="K262" t="inlineStr">
        <is>
          <t>None</t>
        </is>
      </c>
      <c r="L262" t="inlineStr">
        <is>
          <t>None</t>
        </is>
      </c>
      <c r="M262" t="inlineStr">
        <is>
          <t>Coating_Special</t>
        </is>
      </c>
      <c r="N262" t="inlineStr">
        <is>
          <t>RTF</t>
        </is>
      </c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t="inlineStr">
        <is>
          <t>X0</t>
        </is>
      </c>
      <c r="H263" t="inlineStr">
        <is>
          <t>ImpMatl_NiAl-Bronze_ASTM-B148_C95400</t>
        </is>
      </c>
      <c r="I263" t="inlineStr">
        <is>
          <t>Nickel Aluminum Bronze ASTM B148 UNS C95400</t>
        </is>
      </c>
      <c r="J263" t="inlineStr">
        <is>
          <t>B22</t>
        </is>
      </c>
      <c r="K263" t="inlineStr">
        <is>
          <t>None</t>
        </is>
      </c>
      <c r="L263" t="inlineStr">
        <is>
          <t>None</t>
        </is>
      </c>
      <c r="M263" t="inlineStr">
        <is>
          <t>Coating_Special</t>
        </is>
      </c>
      <c r="N263" t="inlineStr">
        <is>
          <t>RTF</t>
        </is>
      </c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t="inlineStr">
        <is>
          <t>X0</t>
        </is>
      </c>
      <c r="H264" t="inlineStr">
        <is>
          <t>ImpMatl_NiAl-Bronze_ASTM-B148_C95400</t>
        </is>
      </c>
      <c r="I264" t="inlineStr">
        <is>
          <t>Nickel Aluminum Bronze ASTM B148 UNS C95400</t>
        </is>
      </c>
      <c r="J264" t="inlineStr">
        <is>
          <t>B22</t>
        </is>
      </c>
      <c r="K264" t="inlineStr">
        <is>
          <t>None</t>
        </is>
      </c>
      <c r="L264" t="inlineStr">
        <is>
          <t>None</t>
        </is>
      </c>
      <c r="M264" t="inlineStr">
        <is>
          <t>Coating_Special</t>
        </is>
      </c>
      <c r="N264" t="inlineStr">
        <is>
          <t>RTF</t>
        </is>
      </c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t="inlineStr">
        <is>
          <t>X3</t>
        </is>
      </c>
      <c r="H265" t="inlineStr">
        <is>
          <t>ImpMatl_NiAl-Bronze_ASTM-B148_C95400</t>
        </is>
      </c>
      <c r="I265" t="inlineStr">
        <is>
          <t>Nickel Aluminum Bronze ASTM B148 UNS C95400</t>
        </is>
      </c>
      <c r="J265" t="inlineStr">
        <is>
          <t>B22</t>
        </is>
      </c>
      <c r="K265" t="inlineStr">
        <is>
          <t>Stainless Steel, AISI-303</t>
        </is>
      </c>
      <c r="L265" t="inlineStr">
        <is>
          <t>Steel, Cold Drawn C1018</t>
        </is>
      </c>
      <c r="M265" t="inlineStr">
        <is>
          <t>Coating_Special</t>
        </is>
      </c>
      <c r="N265" t="inlineStr">
        <is>
          <t>97775279</t>
        </is>
      </c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t="inlineStr">
        <is>
          <t>X3</t>
        </is>
      </c>
      <c r="H266" t="inlineStr">
        <is>
          <t>ImpMatl_NiAl-Bronze_ASTM-B148_C95400</t>
        </is>
      </c>
      <c r="I266" t="inlineStr">
        <is>
          <t>Nickel Aluminum Bronze ASTM B148 UNS C95400</t>
        </is>
      </c>
      <c r="J266" t="inlineStr">
        <is>
          <t>B22</t>
        </is>
      </c>
      <c r="K266" t="inlineStr">
        <is>
          <t>Stainless Steel, AISI-303</t>
        </is>
      </c>
      <c r="L266" t="inlineStr">
        <is>
          <t>Steel, Cold Drawn C1018</t>
        </is>
      </c>
      <c r="M266" t="inlineStr">
        <is>
          <t>Coating_Special</t>
        </is>
      </c>
      <c r="N266" t="inlineStr">
        <is>
          <t>97775280</t>
        </is>
      </c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t="inlineStr">
        <is>
          <t>X4</t>
        </is>
      </c>
      <c r="H267" t="inlineStr">
        <is>
          <t>ImpMatl_NiAl-Bronze_ASTM-B148_C95400</t>
        </is>
      </c>
      <c r="I267" t="inlineStr">
        <is>
          <t>Nickel Aluminum Bronze ASTM B148 UNS C95400</t>
        </is>
      </c>
      <c r="J267" t="inlineStr">
        <is>
          <t>B22</t>
        </is>
      </c>
      <c r="K267" t="inlineStr">
        <is>
          <t>Stainless Steel, AISI-303</t>
        </is>
      </c>
      <c r="L267" t="inlineStr">
        <is>
          <t>Steel, Cold Drawn C1018</t>
        </is>
      </c>
      <c r="M267" t="inlineStr">
        <is>
          <t>Coating_Special</t>
        </is>
      </c>
      <c r="N267" t="inlineStr">
        <is>
          <t>97775291</t>
        </is>
      </c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t="inlineStr">
        <is>
          <t>X3</t>
        </is>
      </c>
      <c r="H268" t="inlineStr">
        <is>
          <t>ImpMatl_NiAl-Bronze_ASTM-B148_C95400</t>
        </is>
      </c>
      <c r="I268" t="inlineStr">
        <is>
          <t>Nickel Aluminum Bronze ASTM B148 UNS C95400</t>
        </is>
      </c>
      <c r="J268" t="inlineStr">
        <is>
          <t>B22</t>
        </is>
      </c>
      <c r="K268" t="inlineStr">
        <is>
          <t>Stainless Steel, AISI-303</t>
        </is>
      </c>
      <c r="L268" t="inlineStr">
        <is>
          <t>Steel, Cold Drawn C1018</t>
        </is>
      </c>
      <c r="M268" t="inlineStr">
        <is>
          <t>Coating_Special</t>
        </is>
      </c>
      <c r="N268" t="inlineStr">
        <is>
          <t>97775292</t>
        </is>
      </c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t="inlineStr">
        <is>
          <t>X4</t>
        </is>
      </c>
      <c r="H269" t="inlineStr">
        <is>
          <t>ImpMatl_NiAl-Bronze_ASTM-B148_C95400</t>
        </is>
      </c>
      <c r="I269" t="inlineStr">
        <is>
          <t>Nickel Aluminum Bronze ASTM B148 UNS C95400</t>
        </is>
      </c>
      <c r="J269" t="inlineStr">
        <is>
          <t>B22</t>
        </is>
      </c>
      <c r="K269" t="inlineStr">
        <is>
          <t>Stainless Steel, AISI-303</t>
        </is>
      </c>
      <c r="L269" t="inlineStr">
        <is>
          <t>Steel, Cold Drawn C1018</t>
        </is>
      </c>
      <c r="M269" t="inlineStr">
        <is>
          <t>Coating_Special</t>
        </is>
      </c>
      <c r="N269" t="inlineStr">
        <is>
          <t>97775293</t>
        </is>
      </c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t="inlineStr">
        <is>
          <t>X3</t>
        </is>
      </c>
      <c r="H270" t="inlineStr">
        <is>
          <t>ImpMatl_NiAl-Bronze_ASTM-B148_C95400</t>
        </is>
      </c>
      <c r="I270" t="inlineStr">
        <is>
          <t>Nickel Aluminum Bronze ASTM B148 UNS C95400</t>
        </is>
      </c>
      <c r="J270" t="inlineStr">
        <is>
          <t>B22</t>
        </is>
      </c>
      <c r="K270" t="inlineStr">
        <is>
          <t>Stainless Steel, AISI-303</t>
        </is>
      </c>
      <c r="L270" t="inlineStr">
        <is>
          <t>Steel, Cold Drawn C1018</t>
        </is>
      </c>
      <c r="M270" t="inlineStr">
        <is>
          <t>Coating_Special</t>
        </is>
      </c>
      <c r="N270" t="inlineStr">
        <is>
          <t>97777979</t>
        </is>
      </c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t="inlineStr">
        <is>
          <t>X4</t>
        </is>
      </c>
      <c r="H271" t="inlineStr">
        <is>
          <t>ImpMatl_NiAl-Bronze_ASTM-B148_C95400</t>
        </is>
      </c>
      <c r="I271" t="inlineStr">
        <is>
          <t>Nickel Aluminum Bronze ASTM B148 UNS C95400</t>
        </is>
      </c>
      <c r="J271" t="inlineStr">
        <is>
          <t>B22</t>
        </is>
      </c>
      <c r="K271" t="inlineStr">
        <is>
          <t>Stainless Steel, AISI-303</t>
        </is>
      </c>
      <c r="L271" t="inlineStr">
        <is>
          <t>Steel, Cold Drawn C1018</t>
        </is>
      </c>
      <c r="M271" t="inlineStr">
        <is>
          <t>Coating_Special</t>
        </is>
      </c>
      <c r="N271" t="inlineStr">
        <is>
          <t>97777980</t>
        </is>
      </c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t="inlineStr">
        <is>
          <t>X0</t>
        </is>
      </c>
      <c r="H272" t="inlineStr">
        <is>
          <t>ImpMatl_NiAl-Bronze_ASTM-B148_C95400</t>
        </is>
      </c>
      <c r="I272" t="inlineStr">
        <is>
          <t>Nickel Aluminum Bronze ASTM B148 UNS C95400</t>
        </is>
      </c>
      <c r="J272" t="inlineStr">
        <is>
          <t>B22</t>
        </is>
      </c>
      <c r="K272" t="inlineStr">
        <is>
          <t>None</t>
        </is>
      </c>
      <c r="L272" t="inlineStr">
        <is>
          <t>None</t>
        </is>
      </c>
      <c r="M272" t="inlineStr">
        <is>
          <t>Coating_Special</t>
        </is>
      </c>
      <c r="N272" t="inlineStr">
        <is>
          <t>RTF</t>
        </is>
      </c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t="inlineStr">
        <is>
          <t>X3</t>
        </is>
      </c>
      <c r="H273" t="inlineStr">
        <is>
          <t>ImpMatl_NiAl-Bronze_ASTM-B148_C95400</t>
        </is>
      </c>
      <c r="I273" t="inlineStr">
        <is>
          <t>Nickel Aluminum Bronze ASTM B148 UNS C95400</t>
        </is>
      </c>
      <c r="J273" t="inlineStr">
        <is>
          <t>B22</t>
        </is>
      </c>
      <c r="K273" t="inlineStr">
        <is>
          <t>Stainless Steel, AISI-303</t>
        </is>
      </c>
      <c r="L273" t="inlineStr">
        <is>
          <t>Steel, Cold Drawn C1018</t>
        </is>
      </c>
      <c r="M273" t="inlineStr">
        <is>
          <t>Coating_Special</t>
        </is>
      </c>
      <c r="N273" t="inlineStr">
        <is>
          <t>97778013</t>
        </is>
      </c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t="inlineStr">
        <is>
          <t>X4</t>
        </is>
      </c>
      <c r="H274" t="inlineStr">
        <is>
          <t>ImpMatl_NiAl-Bronze_ASTM-B148_C95400</t>
        </is>
      </c>
      <c r="I274" t="inlineStr">
        <is>
          <t>Nickel Aluminum Bronze ASTM B148 UNS C95400</t>
        </is>
      </c>
      <c r="J274" t="inlineStr">
        <is>
          <t>B22</t>
        </is>
      </c>
      <c r="K274" t="inlineStr">
        <is>
          <t>Stainless Steel, AISI-303</t>
        </is>
      </c>
      <c r="L274" t="inlineStr">
        <is>
          <t>Steel, Cold Drawn C1018</t>
        </is>
      </c>
      <c r="M274" t="inlineStr">
        <is>
          <t>Coating_Special</t>
        </is>
      </c>
      <c r="N274" t="inlineStr">
        <is>
          <t>97775275</t>
        </is>
      </c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t="inlineStr">
        <is>
          <t>X3</t>
        </is>
      </c>
      <c r="H275" t="inlineStr">
        <is>
          <t>ImpMatl_NiAl-Bronze_ASTM-B148_C95400</t>
        </is>
      </c>
      <c r="I275" t="inlineStr">
        <is>
          <t>Nickel Aluminum Bronze ASTM B148 UNS C95400</t>
        </is>
      </c>
      <c r="J275" t="inlineStr">
        <is>
          <t>B22</t>
        </is>
      </c>
      <c r="K275" t="inlineStr">
        <is>
          <t>Stainless Steel, AISI-303</t>
        </is>
      </c>
      <c r="L275" t="inlineStr">
        <is>
          <t>Steel, Cold Drawn C1018</t>
        </is>
      </c>
      <c r="M275" t="inlineStr">
        <is>
          <t>Coating_Special</t>
        </is>
      </c>
      <c r="N275" t="inlineStr">
        <is>
          <t>97775276</t>
        </is>
      </c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t="inlineStr">
        <is>
          <t>X4</t>
        </is>
      </c>
      <c r="H276" t="inlineStr">
        <is>
          <t>ImpMatl_NiAl-Bronze_ASTM-B148_C95400</t>
        </is>
      </c>
      <c r="I276" t="inlineStr">
        <is>
          <t>Nickel Aluminum Bronze ASTM B148 UNS C95400</t>
        </is>
      </c>
      <c r="J276" t="inlineStr">
        <is>
          <t>B22</t>
        </is>
      </c>
      <c r="K276" t="inlineStr">
        <is>
          <t>Stainless Steel, AISI-303</t>
        </is>
      </c>
      <c r="L276" t="inlineStr">
        <is>
          <t>Steel, Cold Drawn C1018</t>
        </is>
      </c>
      <c r="M276" t="inlineStr">
        <is>
          <t>Coating_Special</t>
        </is>
      </c>
      <c r="N276" t="inlineStr">
        <is>
          <t>97775278</t>
        </is>
      </c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t="inlineStr">
        <is>
          <t>X3</t>
        </is>
      </c>
      <c r="H277" t="inlineStr">
        <is>
          <t>ImpMatl_NiAl-Bronze_ASTM-B148_C95400</t>
        </is>
      </c>
      <c r="I277" t="inlineStr">
        <is>
          <t>Nickel Aluminum Bronze ASTM B148 UNS C95400</t>
        </is>
      </c>
      <c r="J277" t="inlineStr">
        <is>
          <t>B22</t>
        </is>
      </c>
      <c r="K277" t="inlineStr">
        <is>
          <t>Stainless Steel, AISI-303</t>
        </is>
      </c>
      <c r="L277" t="inlineStr">
        <is>
          <t>Steel, Cold Drawn C1018</t>
        </is>
      </c>
      <c r="M277" t="inlineStr">
        <is>
          <t>Coating_Special</t>
        </is>
      </c>
      <c r="N277" t="inlineStr">
        <is>
          <t>97778012</t>
        </is>
      </c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t="inlineStr">
        <is>
          <t>XA</t>
        </is>
      </c>
      <c r="H278" t="inlineStr">
        <is>
          <t>ImpMatl_NiAl-Bronze_ASTM-B148_C95400</t>
        </is>
      </c>
      <c r="I278" t="inlineStr">
        <is>
          <t>Nickel Aluminum Bronze ASTM B148 UNS C95400</t>
        </is>
      </c>
      <c r="J278" t="inlineStr">
        <is>
          <t>B22</t>
        </is>
      </c>
      <c r="K278" t="inlineStr">
        <is>
          <t>Stainless Steel, AISI-303</t>
        </is>
      </c>
      <c r="L278" t="inlineStr">
        <is>
          <t>Steel, Cold Drawn C1018</t>
        </is>
      </c>
      <c r="M278" t="inlineStr">
        <is>
          <t>Coating_Special</t>
        </is>
      </c>
      <c r="N278" t="inlineStr">
        <is>
          <t>97778032</t>
        </is>
      </c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t="inlineStr">
        <is>
          <t>X4</t>
        </is>
      </c>
      <c r="H279" t="inlineStr">
        <is>
          <t>ImpMatl_NiAl-Bronze_ASTM-B148_C95400</t>
        </is>
      </c>
      <c r="I279" t="inlineStr">
        <is>
          <t>Nickel Aluminum Bronze ASTM B148 UNS C95400</t>
        </is>
      </c>
      <c r="J279" t="inlineStr">
        <is>
          <t>B22</t>
        </is>
      </c>
      <c r="K279" t="inlineStr">
        <is>
          <t>Stainless Steel, AISI-303</t>
        </is>
      </c>
      <c r="L279" t="inlineStr">
        <is>
          <t>Steel, Cold Drawn C1018</t>
        </is>
      </c>
      <c r="M279" t="inlineStr">
        <is>
          <t>Coating_Special</t>
        </is>
      </c>
      <c r="N279" t="inlineStr">
        <is>
          <t>97778034</t>
        </is>
      </c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t="inlineStr">
        <is>
          <t>X3</t>
        </is>
      </c>
      <c r="H280" t="inlineStr">
        <is>
          <t>ImpMatl_NiAl-Bronze_ASTM-B148_C95400</t>
        </is>
      </c>
      <c r="I280" t="inlineStr">
        <is>
          <t>Nickel Aluminum Bronze ASTM B148 UNS C95400</t>
        </is>
      </c>
      <c r="J280" t="inlineStr">
        <is>
          <t>B22</t>
        </is>
      </c>
      <c r="K280" t="inlineStr">
        <is>
          <t>Stainless Steel, AISI-303</t>
        </is>
      </c>
      <c r="L280" t="inlineStr">
        <is>
          <t>Steel, Cold Drawn C1018</t>
        </is>
      </c>
      <c r="M280" t="inlineStr">
        <is>
          <t>Coating_Special</t>
        </is>
      </c>
      <c r="N280" t="inlineStr">
        <is>
          <t>97778035</t>
        </is>
      </c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t="inlineStr">
        <is>
          <t>X4</t>
        </is>
      </c>
      <c r="H281" t="inlineStr">
        <is>
          <t>ImpMatl_NiAl-Bronze_ASTM-B148_C95400</t>
        </is>
      </c>
      <c r="I281" t="inlineStr">
        <is>
          <t>Nickel Aluminum Bronze ASTM B148 UNS C95400</t>
        </is>
      </c>
      <c r="J281" t="inlineStr">
        <is>
          <t>B22</t>
        </is>
      </c>
      <c r="K281" t="inlineStr">
        <is>
          <t>Stainless Steel, AISI-303</t>
        </is>
      </c>
      <c r="L281" t="inlineStr">
        <is>
          <t>Steel, Cold Drawn C1018</t>
        </is>
      </c>
      <c r="M281" t="inlineStr">
        <is>
          <t>Coating_Special</t>
        </is>
      </c>
      <c r="N281" t="inlineStr">
        <is>
          <t>97778036</t>
        </is>
      </c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t="inlineStr">
        <is>
          <t>X3</t>
        </is>
      </c>
      <c r="H282" t="inlineStr">
        <is>
          <t>ImpMatl_NiAl-Bronze_ASTM-B148_C95400</t>
        </is>
      </c>
      <c r="I282" t="inlineStr">
        <is>
          <t>Nickel Aluminum Bronze ASTM B148 UNS C95400</t>
        </is>
      </c>
      <c r="J282" t="inlineStr">
        <is>
          <t>B22</t>
        </is>
      </c>
      <c r="K282" t="inlineStr">
        <is>
          <t>Stainless Steel, AISI-303</t>
        </is>
      </c>
      <c r="L282" t="inlineStr">
        <is>
          <t>Steel, Cold Drawn C1018</t>
        </is>
      </c>
      <c r="M282" t="inlineStr">
        <is>
          <t>Coating_Special</t>
        </is>
      </c>
      <c r="N282" t="inlineStr">
        <is>
          <t>97778037</t>
        </is>
      </c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t="inlineStr">
        <is>
          <t>XA</t>
        </is>
      </c>
      <c r="H283" t="inlineStr">
        <is>
          <t>ImpMatl_NiAl-Bronze_ASTM-B148_C95400</t>
        </is>
      </c>
      <c r="I283" t="inlineStr">
        <is>
          <t>Nickel Aluminum Bronze ASTM B148 UNS C95400</t>
        </is>
      </c>
      <c r="J283" t="inlineStr">
        <is>
          <t>B22</t>
        </is>
      </c>
      <c r="K283" t="inlineStr">
        <is>
          <t>Stainless Steel, AISI-303</t>
        </is>
      </c>
      <c r="L283" t="inlineStr">
        <is>
          <t>Steel, Cold Drawn C1018</t>
        </is>
      </c>
      <c r="M283" t="inlineStr">
        <is>
          <t>Coating_Special</t>
        </is>
      </c>
      <c r="N283" t="inlineStr">
        <is>
          <t>97778038</t>
        </is>
      </c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t="inlineStr">
        <is>
          <t>X3</t>
        </is>
      </c>
      <c r="H284" t="inlineStr">
        <is>
          <t>ImpMatl_NiAl-Bronze_ASTM-B148_C95400</t>
        </is>
      </c>
      <c r="I284" t="inlineStr">
        <is>
          <t>Nickel Aluminum Bronze ASTM B148 UNS C95400</t>
        </is>
      </c>
      <c r="J284" t="inlineStr">
        <is>
          <t>B22</t>
        </is>
      </c>
      <c r="K284" t="inlineStr">
        <is>
          <t>Stainless Steel, AISI-303</t>
        </is>
      </c>
      <c r="L284" t="inlineStr">
        <is>
          <t>Steel, Cold Drawn C1018</t>
        </is>
      </c>
      <c r="M284" t="inlineStr">
        <is>
          <t>Coating_Special</t>
        </is>
      </c>
      <c r="N284" t="inlineStr">
        <is>
          <t>RTF</t>
        </is>
      </c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t="inlineStr">
        <is>
          <t>X3</t>
        </is>
      </c>
      <c r="H285" t="inlineStr">
        <is>
          <t>ImpMatl_NiAl-Bronze_ASTM-B148_C95400</t>
        </is>
      </c>
      <c r="I285" t="inlineStr">
        <is>
          <t>Nickel Aluminum Bronze ASTM B148 UNS C95400</t>
        </is>
      </c>
      <c r="J285" t="inlineStr">
        <is>
          <t>B22</t>
        </is>
      </c>
      <c r="K285" t="inlineStr">
        <is>
          <t>Stainless Steel, AISI-303</t>
        </is>
      </c>
      <c r="L285" t="inlineStr">
        <is>
          <t>Steel, Cold Drawn C1018</t>
        </is>
      </c>
      <c r="M285" t="inlineStr">
        <is>
          <t>Coating_Special</t>
        </is>
      </c>
      <c r="N285" t="inlineStr">
        <is>
          <t>RTF</t>
        </is>
      </c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t="inlineStr">
        <is>
          <t>X4</t>
        </is>
      </c>
      <c r="H286" t="inlineStr">
        <is>
          <t>ImpMatl_NiAl-Bronze_ASTM-B148_C95400</t>
        </is>
      </c>
      <c r="I286" t="inlineStr">
        <is>
          <t>Nickel Aluminum Bronze ASTM B148 UNS C95400</t>
        </is>
      </c>
      <c r="J286" t="inlineStr">
        <is>
          <t>B22</t>
        </is>
      </c>
      <c r="K286" t="inlineStr">
        <is>
          <t>Stainless Steel, AISI-303</t>
        </is>
      </c>
      <c r="L286" t="inlineStr">
        <is>
          <t>Steel, Cold Drawn C1018</t>
        </is>
      </c>
      <c r="M286" t="inlineStr">
        <is>
          <t>Coating_Special</t>
        </is>
      </c>
      <c r="N286" t="inlineStr">
        <is>
          <t>97778040</t>
        </is>
      </c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t="inlineStr">
        <is>
          <t>X3</t>
        </is>
      </c>
      <c r="H287" t="inlineStr">
        <is>
          <t>ImpMatl_NiAl-Bronze_ASTM-B148_C95400</t>
        </is>
      </c>
      <c r="I287" t="inlineStr">
        <is>
          <t>Nickel Aluminum Bronze ASTM B148 UNS C95400</t>
        </is>
      </c>
      <c r="J287" t="inlineStr">
        <is>
          <t>B22</t>
        </is>
      </c>
      <c r="K287" t="inlineStr">
        <is>
          <t>Stainless Steel, AISI-303</t>
        </is>
      </c>
      <c r="L287" t="inlineStr">
        <is>
          <t>Steel, Cold Drawn C1018</t>
        </is>
      </c>
      <c r="M287" t="inlineStr">
        <is>
          <t>Coating_Special</t>
        </is>
      </c>
      <c r="N287" t="inlineStr">
        <is>
          <t>97778041</t>
        </is>
      </c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t="inlineStr">
        <is>
          <t>X3</t>
        </is>
      </c>
      <c r="H288" t="inlineStr">
        <is>
          <t>ImpMatl_SS_AISI-304</t>
        </is>
      </c>
      <c r="I288" t="inlineStr">
        <is>
          <t>Stainless Steel, AISI-304</t>
        </is>
      </c>
      <c r="J288" t="inlineStr">
        <is>
          <t>H304</t>
        </is>
      </c>
      <c r="K288" t="inlineStr">
        <is>
          <t>Stainless Steel, AISI-303</t>
        </is>
      </c>
      <c r="L288" t="inlineStr">
        <is>
          <t>Stainless Steel, AISI 316</t>
        </is>
      </c>
      <c r="M288" t="inlineStr">
        <is>
          <t>Coating_Standard</t>
        </is>
      </c>
      <c r="N288" t="inlineStr">
        <is>
          <t>99837749</t>
        </is>
      </c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t="inlineStr">
        <is>
          <t>X3</t>
        </is>
      </c>
      <c r="H289" t="inlineStr">
        <is>
          <t>ImpMatl_SS_AISI-304</t>
        </is>
      </c>
      <c r="I289" t="inlineStr">
        <is>
          <t>Stainless Steel, AISI-304</t>
        </is>
      </c>
      <c r="J289" t="inlineStr">
        <is>
          <t>H304</t>
        </is>
      </c>
      <c r="K289" t="inlineStr">
        <is>
          <t>Stainless Steel, AISI-303</t>
        </is>
      </c>
      <c r="L289" t="inlineStr">
        <is>
          <t>Stainless Steel, AISI 316</t>
        </is>
      </c>
      <c r="M289" t="inlineStr">
        <is>
          <t>Coating_Standard</t>
        </is>
      </c>
      <c r="N289" t="inlineStr">
        <is>
          <t>RTF</t>
        </is>
      </c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t="inlineStr">
        <is>
          <t>XA</t>
        </is>
      </c>
      <c r="H290" t="inlineStr">
        <is>
          <t>ImpMatl_NiAl-Bronze_ASTM-B148_C95400</t>
        </is>
      </c>
      <c r="I290" t="inlineStr">
        <is>
          <t>Nickel Aluminum Bronze ASTM B148 UNS C95400</t>
        </is>
      </c>
      <c r="J290" t="inlineStr">
        <is>
          <t>B22</t>
        </is>
      </c>
      <c r="K290" t="inlineStr">
        <is>
          <t>Stainless Steel, AISI-303</t>
        </is>
      </c>
      <c r="L290" t="inlineStr">
        <is>
          <t>Steel, Cold Drawn C1018</t>
        </is>
      </c>
      <c r="M290" t="inlineStr">
        <is>
          <t>Coating_Special</t>
        </is>
      </c>
      <c r="N290" t="inlineStr">
        <is>
          <t>97778042</t>
        </is>
      </c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t="inlineStr">
        <is>
          <t>XA</t>
        </is>
      </c>
      <c r="H291" t="inlineStr">
        <is>
          <t>ImpMatl_NiAl-Bronze_ASTM-B148_C95400</t>
        </is>
      </c>
      <c r="I291" t="inlineStr">
        <is>
          <t>Nickel Aluminum Bronze ASTM B148 UNS C95400</t>
        </is>
      </c>
      <c r="J291" t="inlineStr">
        <is>
          <t>B22</t>
        </is>
      </c>
      <c r="K291" t="inlineStr">
        <is>
          <t>Stainless Steel, AISI-303</t>
        </is>
      </c>
      <c r="L291" t="inlineStr">
        <is>
          <t>Steel, Cold Drawn C1018</t>
        </is>
      </c>
      <c r="M291" t="inlineStr">
        <is>
          <t>Coating_Special</t>
        </is>
      </c>
      <c r="N291" t="inlineStr">
        <is>
          <t>97778043</t>
        </is>
      </c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t="inlineStr">
        <is>
          <t>XA</t>
        </is>
      </c>
      <c r="H292" t="inlineStr">
        <is>
          <t>ImpMatl_NiAl-Bronze_ASTM-B148_C95400</t>
        </is>
      </c>
      <c r="I292" t="inlineStr">
        <is>
          <t>Nickel Aluminum Bronze ASTM B148 UNS C95400</t>
        </is>
      </c>
      <c r="J292" t="inlineStr">
        <is>
          <t>B22</t>
        </is>
      </c>
      <c r="K292" t="inlineStr">
        <is>
          <t>Stainless Steel, AISI-303</t>
        </is>
      </c>
      <c r="L292" t="inlineStr">
        <is>
          <t>Steel, Cold Drawn C1018</t>
        </is>
      </c>
      <c r="M292" t="inlineStr">
        <is>
          <t>Coating_Special</t>
        </is>
      </c>
      <c r="N292" t="inlineStr">
        <is>
          <t>97778044</t>
        </is>
      </c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t="inlineStr">
        <is>
          <t>XA</t>
        </is>
      </c>
      <c r="H293" t="inlineStr">
        <is>
          <t>ImpMatl_NiAl-Bronze_ASTM-B148_C95400</t>
        </is>
      </c>
      <c r="I293" t="inlineStr">
        <is>
          <t>Nickel Aluminum Bronze ASTM B148 UNS C95400</t>
        </is>
      </c>
      <c r="J293" t="inlineStr">
        <is>
          <t>B22</t>
        </is>
      </c>
      <c r="K293" t="inlineStr">
        <is>
          <t>Stainless Steel, AISI-303</t>
        </is>
      </c>
      <c r="L293" t="inlineStr">
        <is>
          <t>Steel, Cold Drawn C1018</t>
        </is>
      </c>
      <c r="M293" t="inlineStr">
        <is>
          <t>Coating_Special</t>
        </is>
      </c>
      <c r="N293" t="inlineStr">
        <is>
          <t>97780144</t>
        </is>
      </c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t="inlineStr">
        <is>
          <t>X3</t>
        </is>
      </c>
      <c r="H294" t="inlineStr">
        <is>
          <t>ImpMatl_NiAl-Bronze_ASTM-B148_C95400</t>
        </is>
      </c>
      <c r="I294" t="inlineStr">
        <is>
          <t>Nickel Aluminum Bronze ASTM B148 UNS C95400</t>
        </is>
      </c>
      <c r="J294" t="inlineStr">
        <is>
          <t>B22</t>
        </is>
      </c>
      <c r="K294" t="inlineStr">
        <is>
          <t>Stainless Steel, AISI-303</t>
        </is>
      </c>
      <c r="L294" t="inlineStr">
        <is>
          <t>Steel, Cold Drawn C1018</t>
        </is>
      </c>
      <c r="M294" t="inlineStr">
        <is>
          <t>Coating_Special</t>
        </is>
      </c>
      <c r="N294" t="inlineStr">
        <is>
          <t>97780145</t>
        </is>
      </c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t="inlineStr">
        <is>
          <t>X4</t>
        </is>
      </c>
      <c r="H295" t="inlineStr">
        <is>
          <t>ImpMatl_NiAl-Bronze_ASTM-B148_C95400</t>
        </is>
      </c>
      <c r="I295" t="inlineStr">
        <is>
          <t>Nickel Aluminum Bronze ASTM B148 UNS C95400</t>
        </is>
      </c>
      <c r="J295" t="inlineStr">
        <is>
          <t>B22</t>
        </is>
      </c>
      <c r="K295" t="inlineStr">
        <is>
          <t>Stainless Steel, AISI-303</t>
        </is>
      </c>
      <c r="L295" t="inlineStr">
        <is>
          <t>Steel, Cold Drawn C1018</t>
        </is>
      </c>
      <c r="M295" t="inlineStr">
        <is>
          <t>Coating_Special</t>
        </is>
      </c>
      <c r="N295" t="inlineStr">
        <is>
          <t>97780146</t>
        </is>
      </c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t="inlineStr">
        <is>
          <t>X3</t>
        </is>
      </c>
      <c r="H296" t="inlineStr">
        <is>
          <t>ImpMatl_NiAl-Bronze_ASTM-B148_C95400</t>
        </is>
      </c>
      <c r="I296" t="inlineStr">
        <is>
          <t>Nickel Aluminum Bronze ASTM B148 UNS C95400</t>
        </is>
      </c>
      <c r="J296" t="inlineStr">
        <is>
          <t>B22</t>
        </is>
      </c>
      <c r="K296" t="inlineStr">
        <is>
          <t>Stainless Steel, AISI-303</t>
        </is>
      </c>
      <c r="L296" t="inlineStr">
        <is>
          <t>Steel, Cold Drawn C1018</t>
        </is>
      </c>
      <c r="M296" t="inlineStr">
        <is>
          <t>Coating_Special</t>
        </is>
      </c>
      <c r="N296" t="inlineStr">
        <is>
          <t>97780147</t>
        </is>
      </c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t="inlineStr">
        <is>
          <t>X4</t>
        </is>
      </c>
      <c r="H297" t="inlineStr">
        <is>
          <t>ImpMatl_NiAl-Bronze_ASTM-B148_C95400</t>
        </is>
      </c>
      <c r="I297" t="inlineStr">
        <is>
          <t>Nickel Aluminum Bronze ASTM B148 UNS C95400</t>
        </is>
      </c>
      <c r="J297" t="inlineStr">
        <is>
          <t>B22</t>
        </is>
      </c>
      <c r="K297" t="inlineStr">
        <is>
          <t>Stainless Steel, AISI-303</t>
        </is>
      </c>
      <c r="L297" t="inlineStr">
        <is>
          <t>Steel, Cold Drawn C1018</t>
        </is>
      </c>
      <c r="M297" t="inlineStr">
        <is>
          <t>Coating_Special</t>
        </is>
      </c>
      <c r="N297" t="inlineStr">
        <is>
          <t>97780148</t>
        </is>
      </c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t="inlineStr">
        <is>
          <t>XA</t>
        </is>
      </c>
      <c r="H298" t="inlineStr">
        <is>
          <t>ImpMatl_NiAl-Bronze_ASTM-B148_C95400</t>
        </is>
      </c>
      <c r="I298" t="inlineStr">
        <is>
          <t>Nickel Aluminum Bronze ASTM B148 UNS C95400</t>
        </is>
      </c>
      <c r="J298" t="inlineStr">
        <is>
          <t>B22</t>
        </is>
      </c>
      <c r="K298" t="inlineStr">
        <is>
          <t>Stainless Steel, AISI-303</t>
        </is>
      </c>
      <c r="L298" t="inlineStr">
        <is>
          <t>Steel, Cold Drawn C1018</t>
        </is>
      </c>
      <c r="M298" t="inlineStr">
        <is>
          <t>Coating_Special</t>
        </is>
      </c>
      <c r="N298" t="inlineStr">
        <is>
          <t>96699293</t>
        </is>
      </c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t="inlineStr">
        <is>
          <t>XA</t>
        </is>
      </c>
      <c r="H299" t="inlineStr">
        <is>
          <t>ImpMatl_NiAl-Bronze_ASTM-B148_C95400</t>
        </is>
      </c>
      <c r="I299" t="inlineStr">
        <is>
          <t>Nickel Aluminum Bronze ASTM B148 UNS C95400</t>
        </is>
      </c>
      <c r="J299" t="inlineStr">
        <is>
          <t>B22</t>
        </is>
      </c>
      <c r="K299" t="inlineStr">
        <is>
          <t>Stainless Steel, AISI-303</t>
        </is>
      </c>
      <c r="L299" t="inlineStr">
        <is>
          <t>Steel, Cold Drawn C1018</t>
        </is>
      </c>
      <c r="M299" t="inlineStr">
        <is>
          <t>Coating_Special</t>
        </is>
      </c>
      <c r="N299" t="inlineStr">
        <is>
          <t>96699296</t>
        </is>
      </c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t="inlineStr">
        <is>
          <t>XA</t>
        </is>
      </c>
      <c r="H300" t="inlineStr">
        <is>
          <t>ImpMatl_NiAl-Bronze_ASTM-B148_C95400</t>
        </is>
      </c>
      <c r="I300" t="inlineStr">
        <is>
          <t>Nickel Aluminum Bronze ASTM B148 UNS C95400</t>
        </is>
      </c>
      <c r="J300" t="inlineStr">
        <is>
          <t>B22</t>
        </is>
      </c>
      <c r="K300" t="inlineStr">
        <is>
          <t>Stainless Steel, AISI-303</t>
        </is>
      </c>
      <c r="L300" t="inlineStr">
        <is>
          <t>Steel, Cold Drawn C1018</t>
        </is>
      </c>
      <c r="M300" t="inlineStr">
        <is>
          <t>Coating_Special</t>
        </is>
      </c>
      <c r="N300" t="inlineStr">
        <is>
          <t>96699302</t>
        </is>
      </c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t="inlineStr">
        <is>
          <t>XA</t>
        </is>
      </c>
      <c r="H301" t="inlineStr">
        <is>
          <t>ImpMatl_NiAl-Bronze_ASTM-B148_C95400</t>
        </is>
      </c>
      <c r="I301" t="inlineStr">
        <is>
          <t>Nickel Aluminum Bronze ASTM B148 UNS C95400</t>
        </is>
      </c>
      <c r="J301" t="inlineStr">
        <is>
          <t>B22</t>
        </is>
      </c>
      <c r="K301" t="inlineStr">
        <is>
          <t>Stainless Steel, AISI-303</t>
        </is>
      </c>
      <c r="L301" t="inlineStr">
        <is>
          <t>Steel, Cold Drawn C1018</t>
        </is>
      </c>
      <c r="M301" t="inlineStr">
        <is>
          <t>Coating_Special</t>
        </is>
      </c>
      <c r="N301" t="inlineStr">
        <is>
          <t>96699326</t>
        </is>
      </c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t="inlineStr">
        <is>
          <t>X5</t>
        </is>
      </c>
      <c r="H302" t="inlineStr">
        <is>
          <t>ImpMatl_NiAl-Bronze_ASTM-B148_C95400</t>
        </is>
      </c>
      <c r="I302" t="inlineStr">
        <is>
          <t>Nickel Aluminum Bronze ASTM B148 UNS C95400</t>
        </is>
      </c>
      <c r="J302" t="inlineStr">
        <is>
          <t>B22</t>
        </is>
      </c>
      <c r="K302" t="inlineStr">
        <is>
          <t>Anodized Steel</t>
        </is>
      </c>
      <c r="L302" t="inlineStr">
        <is>
          <t>Steel, Cold Drawn C1018</t>
        </is>
      </c>
      <c r="M302" t="inlineStr">
        <is>
          <t>Coating_Special</t>
        </is>
      </c>
      <c r="N302" t="inlineStr">
        <is>
          <t>96769202</t>
        </is>
      </c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t="inlineStr">
        <is>
          <t>X4</t>
        </is>
      </c>
      <c r="H303" t="inlineStr">
        <is>
          <t>ImpMatl_NiAl-Bronze_ASTM-B148_C95400</t>
        </is>
      </c>
      <c r="I303" t="inlineStr">
        <is>
          <t>Nickel Aluminum Bronze ASTM B148 UNS C95400</t>
        </is>
      </c>
      <c r="J303" t="inlineStr">
        <is>
          <t>B22</t>
        </is>
      </c>
      <c r="K303" t="inlineStr">
        <is>
          <t>Stainless Steel, AISI-303</t>
        </is>
      </c>
      <c r="L303" t="inlineStr">
        <is>
          <t>Steel, Cold Drawn C1018</t>
        </is>
      </c>
      <c r="M303" t="inlineStr">
        <is>
          <t>Coating_Special</t>
        </is>
      </c>
      <c r="N303" t="inlineStr">
        <is>
          <t>96896890</t>
        </is>
      </c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t="inlineStr">
        <is>
          <t>X5</t>
        </is>
      </c>
      <c r="H304" t="inlineStr">
        <is>
          <t>ImpMatl_NiAl-Bronze_ASTM-B148_C95400</t>
        </is>
      </c>
      <c r="I304" t="inlineStr">
        <is>
          <t>Nickel Aluminum Bronze ASTM B148 UNS C95400</t>
        </is>
      </c>
      <c r="J304" t="inlineStr">
        <is>
          <t>B22</t>
        </is>
      </c>
      <c r="K304" t="inlineStr">
        <is>
          <t>Anodized Steel</t>
        </is>
      </c>
      <c r="L304" t="inlineStr">
        <is>
          <t>Steel, Cold Drawn C1018</t>
        </is>
      </c>
      <c r="M304" t="inlineStr">
        <is>
          <t>Coating_Special</t>
        </is>
      </c>
      <c r="N304" t="inlineStr">
        <is>
          <t>96896892</t>
        </is>
      </c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t="inlineStr">
        <is>
          <t>X5</t>
        </is>
      </c>
      <c r="H305" t="inlineStr">
        <is>
          <t>ImpMatl_NiAl-Bronze_ASTM-B148_C95400</t>
        </is>
      </c>
      <c r="I305" t="inlineStr">
        <is>
          <t>Nickel Aluminum Bronze ASTM B148 UNS C95400</t>
        </is>
      </c>
      <c r="J305" t="inlineStr">
        <is>
          <t>B22</t>
        </is>
      </c>
      <c r="K305" t="inlineStr">
        <is>
          <t>Anodized Steel</t>
        </is>
      </c>
      <c r="L305" t="inlineStr">
        <is>
          <t>Steel, Cold Drawn C1018</t>
        </is>
      </c>
      <c r="M305" t="inlineStr">
        <is>
          <t>Coating_Special</t>
        </is>
      </c>
      <c r="N305" t="inlineStr">
        <is>
          <t>RTF</t>
        </is>
      </c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t="inlineStr">
        <is>
          <t>XA</t>
        </is>
      </c>
      <c r="H306" t="inlineStr">
        <is>
          <t>ImpMatl_NiAl-Bronze_ASTM-B148_C95400</t>
        </is>
      </c>
      <c r="I306" t="inlineStr">
        <is>
          <t>Nickel Aluminum Bronze ASTM B148 UNS C95400</t>
        </is>
      </c>
      <c r="J306" t="inlineStr">
        <is>
          <t>B22</t>
        </is>
      </c>
      <c r="K306" t="inlineStr">
        <is>
          <t>Stainless Steel, AISI-303</t>
        </is>
      </c>
      <c r="L306" t="inlineStr">
        <is>
          <t>Steel, Cold Drawn C1018</t>
        </is>
      </c>
      <c r="M306" t="inlineStr">
        <is>
          <t>Coating_Special</t>
        </is>
      </c>
      <c r="N306" t="inlineStr">
        <is>
          <t>97780968</t>
        </is>
      </c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t="inlineStr">
        <is>
          <t>XA</t>
        </is>
      </c>
      <c r="H307" t="inlineStr">
        <is>
          <t>ImpMatl_NiAl-Bronze_ASTM-B148_C95400</t>
        </is>
      </c>
      <c r="I307" t="inlineStr">
        <is>
          <t>Nickel Aluminum Bronze ASTM B148 UNS C95400</t>
        </is>
      </c>
      <c r="J307" t="inlineStr">
        <is>
          <t>B22</t>
        </is>
      </c>
      <c r="K307" t="inlineStr">
        <is>
          <t>Stainless Steel, AISI-303</t>
        </is>
      </c>
      <c r="L307" t="inlineStr">
        <is>
          <t>Steel, Cold Drawn C1018</t>
        </is>
      </c>
      <c r="M307" t="inlineStr">
        <is>
          <t>Coating_Special</t>
        </is>
      </c>
      <c r="N307" t="inlineStr">
        <is>
          <t>97780969</t>
        </is>
      </c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t="inlineStr">
        <is>
          <t>X5</t>
        </is>
      </c>
      <c r="H308" t="inlineStr">
        <is>
          <t>ImpMatl_NiAl-Bronze_ASTM-B148_C95400</t>
        </is>
      </c>
      <c r="I308" t="inlineStr">
        <is>
          <t>Nickel Aluminum Bronze ASTM B148 UNS C95400</t>
        </is>
      </c>
      <c r="J308" t="inlineStr">
        <is>
          <t>B22</t>
        </is>
      </c>
      <c r="K308" t="inlineStr">
        <is>
          <t>Anodized Steel</t>
        </is>
      </c>
      <c r="L308" t="inlineStr">
        <is>
          <t>Steel, Cold Drawn C1018</t>
        </is>
      </c>
      <c r="M308" t="inlineStr">
        <is>
          <t>Coating_Special</t>
        </is>
      </c>
      <c r="N308" t="inlineStr">
        <is>
          <t>RTF</t>
        </is>
      </c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t="inlineStr">
        <is>
          <t>X6</t>
        </is>
      </c>
      <c r="H309" t="inlineStr">
        <is>
          <t>ImpMatl_NiAl-Bronze_ASTM-B148_C95400</t>
        </is>
      </c>
      <c r="I309" t="inlineStr">
        <is>
          <t>Nickel Aluminum Bronze ASTM B148 UNS C95400</t>
        </is>
      </c>
      <c r="J309" t="inlineStr">
        <is>
          <t>B22</t>
        </is>
      </c>
      <c r="K309" t="inlineStr">
        <is>
          <t>Anodized Steel</t>
        </is>
      </c>
      <c r="L309" t="inlineStr">
        <is>
          <t>Steel, Cold Drawn C1018</t>
        </is>
      </c>
      <c r="M309" t="inlineStr">
        <is>
          <t>Coating_Special</t>
        </is>
      </c>
      <c r="N309" t="inlineStr">
        <is>
          <t>97780971</t>
        </is>
      </c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t="inlineStr">
        <is>
          <t>X5</t>
        </is>
      </c>
      <c r="H310" t="inlineStr">
        <is>
          <t>ImpMatl_NiAl-Bronze_ASTM-B148_C95400</t>
        </is>
      </c>
      <c r="I310" t="inlineStr">
        <is>
          <t>Nickel Aluminum Bronze ASTM B148 UNS C95400</t>
        </is>
      </c>
      <c r="J310" t="inlineStr">
        <is>
          <t>B22</t>
        </is>
      </c>
      <c r="K310" t="inlineStr">
        <is>
          <t>Anodized Steel</t>
        </is>
      </c>
      <c r="L310" t="inlineStr">
        <is>
          <t>Steel, Cold Drawn C1018</t>
        </is>
      </c>
      <c r="M310" t="inlineStr">
        <is>
          <t>Coating_Special</t>
        </is>
      </c>
      <c r="N310" t="inlineStr">
        <is>
          <t>97780974</t>
        </is>
      </c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t="inlineStr">
        <is>
          <t>X6</t>
        </is>
      </c>
      <c r="H311" t="inlineStr">
        <is>
          <t>ImpMatl_NiAl-Bronze_ASTM-B148_C95400</t>
        </is>
      </c>
      <c r="I311" t="inlineStr">
        <is>
          <t>Nickel Aluminum Bronze ASTM B148 UNS C95400</t>
        </is>
      </c>
      <c r="J311" t="inlineStr">
        <is>
          <t>B22</t>
        </is>
      </c>
      <c r="K311" t="inlineStr">
        <is>
          <t>Anodized Steel</t>
        </is>
      </c>
      <c r="L311" t="inlineStr">
        <is>
          <t>Steel, Cold Drawn C1018</t>
        </is>
      </c>
      <c r="M311" t="inlineStr">
        <is>
          <t>Coating_Special</t>
        </is>
      </c>
      <c r="N311" t="inlineStr">
        <is>
          <t>97780975</t>
        </is>
      </c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t="inlineStr">
        <is>
          <t>X8</t>
        </is>
      </c>
      <c r="H312" t="inlineStr">
        <is>
          <t>ImpMatl_NiAl-Bronze_ASTM-B148_C95400</t>
        </is>
      </c>
      <c r="I312" t="inlineStr">
        <is>
          <t>Nickel Aluminum Bronze ASTM B148 UNS C95400</t>
        </is>
      </c>
      <c r="J312" t="inlineStr">
        <is>
          <t>B22</t>
        </is>
      </c>
      <c r="K312" t="inlineStr">
        <is>
          <t>Anodized Steel</t>
        </is>
      </c>
      <c r="L312" t="inlineStr">
        <is>
          <t>Steel, Cold Drawn C1018</t>
        </is>
      </c>
      <c r="M312" t="inlineStr">
        <is>
          <t>Coating_Special</t>
        </is>
      </c>
      <c r="N312" t="inlineStr">
        <is>
          <t>97780976</t>
        </is>
      </c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t="inlineStr">
        <is>
          <t>X0</t>
        </is>
      </c>
      <c r="H313" t="inlineStr">
        <is>
          <t>ImpMatl_NiAl-Bronze_ASTM-B148_C95400</t>
        </is>
      </c>
      <c r="I313" t="inlineStr">
        <is>
          <t>Nickel Aluminum Bronze ASTM B148 UNS C95400</t>
        </is>
      </c>
      <c r="J313" t="inlineStr">
        <is>
          <t>B22</t>
        </is>
      </c>
      <c r="K313" t="inlineStr">
        <is>
          <t>None</t>
        </is>
      </c>
      <c r="L313" t="inlineStr">
        <is>
          <t>None</t>
        </is>
      </c>
      <c r="M313" t="inlineStr">
        <is>
          <t>Coating_Special</t>
        </is>
      </c>
      <c r="N313" t="inlineStr">
        <is>
          <t>97780991</t>
        </is>
      </c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t="inlineStr">
        <is>
          <t>X0</t>
        </is>
      </c>
      <c r="H314" t="inlineStr">
        <is>
          <t>ImpMatl_NiAl-Bronze_ASTM-B148_C95400</t>
        </is>
      </c>
      <c r="I314" t="inlineStr">
        <is>
          <t>Nickel Aluminum Bronze ASTM B148 UNS C95400</t>
        </is>
      </c>
      <c r="J314" t="inlineStr">
        <is>
          <t>B22</t>
        </is>
      </c>
      <c r="K314" t="inlineStr">
        <is>
          <t>None</t>
        </is>
      </c>
      <c r="L314" t="inlineStr">
        <is>
          <t>None</t>
        </is>
      </c>
      <c r="M314" t="inlineStr">
        <is>
          <t>Coating_Special</t>
        </is>
      </c>
      <c r="N314" t="inlineStr">
        <is>
          <t>97780994</t>
        </is>
      </c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t="inlineStr">
        <is>
          <t>X3</t>
        </is>
      </c>
      <c r="H315" t="inlineStr">
        <is>
          <t>ImpMatl_NiAl-Bronze_ASTM-B148_C95400</t>
        </is>
      </c>
      <c r="I315" t="inlineStr">
        <is>
          <t>Nickel Aluminum Bronze ASTM B148 UNS C95400</t>
        </is>
      </c>
      <c r="J315" t="inlineStr">
        <is>
          <t>B22</t>
        </is>
      </c>
      <c r="K315" t="inlineStr">
        <is>
          <t>Stainless Steel, AISI-303</t>
        </is>
      </c>
      <c r="L315" t="inlineStr">
        <is>
          <t>Steel, Cold Drawn C1018</t>
        </is>
      </c>
      <c r="M315" t="inlineStr">
        <is>
          <t>Coating_Special</t>
        </is>
      </c>
      <c r="N315" t="inlineStr">
        <is>
          <t>RTF</t>
        </is>
      </c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t="inlineStr">
        <is>
          <t>X3</t>
        </is>
      </c>
      <c r="H316" t="inlineStr">
        <is>
          <t>ImpMatl_NiAl-Bronze_ASTM-B148_C95400</t>
        </is>
      </c>
      <c r="I316" t="inlineStr">
        <is>
          <t>Nickel Aluminum Bronze ASTM B148 UNS C95400</t>
        </is>
      </c>
      <c r="J316" t="inlineStr">
        <is>
          <t>B22</t>
        </is>
      </c>
      <c r="K316" t="inlineStr">
        <is>
          <t>Stainless Steel, AISI-303</t>
        </is>
      </c>
      <c r="L316" t="inlineStr">
        <is>
          <t>Steel, Cold Drawn C1018</t>
        </is>
      </c>
      <c r="M316" t="inlineStr">
        <is>
          <t>Coating_Special</t>
        </is>
      </c>
      <c r="N316" t="inlineStr">
        <is>
          <t>97780995</t>
        </is>
      </c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t="inlineStr">
        <is>
          <t>X3</t>
        </is>
      </c>
      <c r="H317" t="inlineStr">
        <is>
          <t>ImpMatl_NiAl-Bronze_ASTM-B148_C95400</t>
        </is>
      </c>
      <c r="I317" t="inlineStr">
        <is>
          <t>Nickel Aluminum Bronze ASTM B148 UNS C95400</t>
        </is>
      </c>
      <c r="J317" t="inlineStr">
        <is>
          <t>B22</t>
        </is>
      </c>
      <c r="K317" t="inlineStr">
        <is>
          <t>Stainless Steel, AISI-303</t>
        </is>
      </c>
      <c r="L317" t="inlineStr">
        <is>
          <t>Steel, Cold Drawn C1018</t>
        </is>
      </c>
      <c r="M317" t="inlineStr">
        <is>
          <t>Coating_Special</t>
        </is>
      </c>
      <c r="N317" t="inlineStr">
        <is>
          <t>97780996</t>
        </is>
      </c>
      <c r="P317" t="inlineStr">
        <is>
          <t>A102271</t>
        </is>
      </c>
      <c r="Q317" t="inlineStr">
        <is>
          <t>LT250</t>
        </is>
      </c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t="inlineStr">
        <is>
          <t>X0</t>
        </is>
      </c>
      <c r="H318" t="inlineStr">
        <is>
          <t>ImpMatl_SS_AISI-304</t>
        </is>
      </c>
      <c r="I318" t="inlineStr">
        <is>
          <t>Stainless Steel, AISI-304</t>
        </is>
      </c>
      <c r="J318" t="inlineStr">
        <is>
          <t>H304</t>
        </is>
      </c>
      <c r="K318" t="inlineStr">
        <is>
          <t>None</t>
        </is>
      </c>
      <c r="L318" t="inlineStr">
        <is>
          <t>None</t>
        </is>
      </c>
      <c r="M318" t="inlineStr">
        <is>
          <t>Coating_Standard</t>
        </is>
      </c>
      <c r="N318" t="inlineStr">
        <is>
          <t>RTF</t>
        </is>
      </c>
      <c r="P318" t="inlineStr">
        <is>
          <t>A102328</t>
        </is>
      </c>
      <c r="Q318" t="inlineStr">
        <is>
          <t>LT027</t>
        </is>
      </c>
      <c r="R318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t="inlineStr">
        <is>
          <t>X3</t>
        </is>
      </c>
      <c r="H319" t="inlineStr">
        <is>
          <t>ImpMatl_SS_AISI-304</t>
        </is>
      </c>
      <c r="I319" t="inlineStr">
        <is>
          <t>Stainless Steel, AISI-304</t>
        </is>
      </c>
      <c r="J319" t="inlineStr">
        <is>
          <t>H304</t>
        </is>
      </c>
      <c r="K319" t="inlineStr">
        <is>
          <t>Stainless Steel, AISI-303</t>
        </is>
      </c>
      <c r="L319" t="inlineStr">
        <is>
          <t>Stainless Steel, AISI 316</t>
        </is>
      </c>
      <c r="M319" t="inlineStr">
        <is>
          <t>Coating_Standard</t>
        </is>
      </c>
      <c r="N319" t="inlineStr">
        <is>
          <t>98876152</t>
        </is>
      </c>
      <c r="P319" t="inlineStr">
        <is>
          <t>A102377</t>
        </is>
      </c>
      <c r="Q319" t="inlineStr">
        <is>
          <t>LT027</t>
        </is>
      </c>
      <c r="R319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t="inlineStr">
        <is>
          <t>X0</t>
        </is>
      </c>
      <c r="H320" t="inlineStr">
        <is>
          <t>ImpMatl_SS_AISI-304</t>
        </is>
      </c>
      <c r="I320" t="inlineStr">
        <is>
          <t>Stainless Steel, AISI-304</t>
        </is>
      </c>
      <c r="J320" t="inlineStr">
        <is>
          <t>H304</t>
        </is>
      </c>
      <c r="K320" t="inlineStr">
        <is>
          <t>None</t>
        </is>
      </c>
      <c r="L320" t="inlineStr">
        <is>
          <t>None</t>
        </is>
      </c>
      <c r="M320" t="inlineStr">
        <is>
          <t>Coating_Special</t>
        </is>
      </c>
      <c r="N320" t="inlineStr">
        <is>
          <t>RTF</t>
        </is>
      </c>
      <c r="P320" t="inlineStr">
        <is>
          <t>A101682</t>
        </is>
      </c>
      <c r="Q320" t="inlineStr">
        <is>
          <t>LT250</t>
        </is>
      </c>
      <c r="R320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t="inlineStr">
        <is>
          <t>X3</t>
        </is>
      </c>
      <c r="H321" t="inlineStr">
        <is>
          <t>ImpMatl_SS_AISI-304</t>
        </is>
      </c>
      <c r="I321" t="inlineStr">
        <is>
          <t>Stainless Steel, AISI-304</t>
        </is>
      </c>
      <c r="J321" t="inlineStr">
        <is>
          <t>H304</t>
        </is>
      </c>
      <c r="K321" t="inlineStr">
        <is>
          <t>Stainless Steel, AISI-303</t>
        </is>
      </c>
      <c r="L321" t="inlineStr">
        <is>
          <t>Stainless Steel, AISI 316</t>
        </is>
      </c>
      <c r="M321" t="inlineStr">
        <is>
          <t>Coating_Special</t>
        </is>
      </c>
      <c r="N321" t="inlineStr">
        <is>
          <t>RTF</t>
        </is>
      </c>
      <c r="P321" t="inlineStr">
        <is>
          <t>A101688</t>
        </is>
      </c>
      <c r="Q321" t="inlineStr">
        <is>
          <t>LT250</t>
        </is>
      </c>
      <c r="R321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t="inlineStr">
        <is>
          <t>X0</t>
        </is>
      </c>
      <c r="H322" t="inlineStr">
        <is>
          <t>ImpMatl_SS_AISI-304</t>
        </is>
      </c>
      <c r="I322" t="inlineStr">
        <is>
          <t>Stainless Steel, AISI-304</t>
        </is>
      </c>
      <c r="J322" t="inlineStr">
        <is>
          <t>H304</t>
        </is>
      </c>
      <c r="K322" t="inlineStr">
        <is>
          <t>None</t>
        </is>
      </c>
      <c r="L322" t="inlineStr">
        <is>
          <t>None</t>
        </is>
      </c>
      <c r="M322" t="inlineStr">
        <is>
          <t>Coating_Special</t>
        </is>
      </c>
      <c r="N322" t="inlineStr">
        <is>
          <t>RTF</t>
        </is>
      </c>
      <c r="P322" t="inlineStr">
        <is>
          <t>A101695</t>
        </is>
      </c>
      <c r="Q322" t="inlineStr">
        <is>
          <t>LT250</t>
        </is>
      </c>
      <c r="R322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t="inlineStr">
        <is>
          <t>X0</t>
        </is>
      </c>
      <c r="H323" t="inlineStr">
        <is>
          <t>ImpMatl_SS_AISI-304</t>
        </is>
      </c>
      <c r="I323" t="inlineStr">
        <is>
          <t>Stainless Steel, AISI-304</t>
        </is>
      </c>
      <c r="J323" t="inlineStr">
        <is>
          <t>H304</t>
        </is>
      </c>
      <c r="K323" t="inlineStr">
        <is>
          <t>None</t>
        </is>
      </c>
      <c r="L323" t="inlineStr">
        <is>
          <t>None</t>
        </is>
      </c>
      <c r="M323" t="inlineStr">
        <is>
          <t>Coating_Special</t>
        </is>
      </c>
      <c r="N323" t="inlineStr">
        <is>
          <t>RTF</t>
        </is>
      </c>
      <c r="P323" t="inlineStr">
        <is>
          <t>A101702</t>
        </is>
      </c>
      <c r="Q323" t="inlineStr">
        <is>
          <t>LT250</t>
        </is>
      </c>
      <c r="R323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t="inlineStr">
        <is>
          <t>X0</t>
        </is>
      </c>
      <c r="H324" t="inlineStr">
        <is>
          <t>ImpMatl_SS_AISI-304</t>
        </is>
      </c>
      <c r="I324" t="inlineStr">
        <is>
          <t>Stainless Steel, AISI-304</t>
        </is>
      </c>
      <c r="J324" t="inlineStr">
        <is>
          <t>H304</t>
        </is>
      </c>
      <c r="K324" t="inlineStr">
        <is>
          <t>None</t>
        </is>
      </c>
      <c r="L324" t="inlineStr">
        <is>
          <t>None</t>
        </is>
      </c>
      <c r="M324" t="inlineStr">
        <is>
          <t>Coating_Special</t>
        </is>
      </c>
      <c r="N324" t="inlineStr">
        <is>
          <t>RTF</t>
        </is>
      </c>
      <c r="P324" t="inlineStr">
        <is>
          <t>A101713</t>
        </is>
      </c>
      <c r="Q324" t="inlineStr">
        <is>
          <t>LT250</t>
        </is>
      </c>
      <c r="R32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t="inlineStr">
        <is>
          <t>X3</t>
        </is>
      </c>
      <c r="H325" t="inlineStr">
        <is>
          <t>ImpMatl_SS_AISI-304</t>
        </is>
      </c>
      <c r="I325" t="inlineStr">
        <is>
          <t>Stainless Steel, AISI-304</t>
        </is>
      </c>
      <c r="J325" t="inlineStr">
        <is>
          <t>H304</t>
        </is>
      </c>
      <c r="K325" t="inlineStr">
        <is>
          <t>Stainless Steel, AISI-303</t>
        </is>
      </c>
      <c r="L325" t="inlineStr">
        <is>
          <t>Stainless Steel, AISI 316</t>
        </is>
      </c>
      <c r="M325" t="inlineStr">
        <is>
          <t>Coating_Special</t>
        </is>
      </c>
      <c r="N325" t="inlineStr">
        <is>
          <t>RTF</t>
        </is>
      </c>
      <c r="P325" t="inlineStr">
        <is>
          <t>A101720</t>
        </is>
      </c>
      <c r="Q325" t="inlineStr">
        <is>
          <t>LT250</t>
        </is>
      </c>
      <c r="R325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t="inlineStr">
        <is>
          <t>X3</t>
        </is>
      </c>
      <c r="H326" t="inlineStr">
        <is>
          <t>ImpMatl_SS_AISI-304</t>
        </is>
      </c>
      <c r="I326" t="inlineStr">
        <is>
          <t>Stainless Steel, AISI-304</t>
        </is>
      </c>
      <c r="J326" t="inlineStr">
        <is>
          <t>H304</t>
        </is>
      </c>
      <c r="K326" t="inlineStr">
        <is>
          <t>Stainless Steel, AISI-303</t>
        </is>
      </c>
      <c r="L326" t="inlineStr">
        <is>
          <t>Stainless Steel, AISI 316</t>
        </is>
      </c>
      <c r="M326" t="inlineStr">
        <is>
          <t>Coating_Special</t>
        </is>
      </c>
      <c r="N326" t="inlineStr">
        <is>
          <t>RTF</t>
        </is>
      </c>
      <c r="P326" t="inlineStr">
        <is>
          <t>A101726</t>
        </is>
      </c>
      <c r="Q326" t="inlineStr">
        <is>
          <t>LT250</t>
        </is>
      </c>
      <c r="R326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t="inlineStr">
        <is>
          <t>X4</t>
        </is>
      </c>
      <c r="H327" t="inlineStr">
        <is>
          <t>ImpMatl_SS_AISI-304</t>
        </is>
      </c>
      <c r="I327" t="inlineStr">
        <is>
          <t>Stainless Steel, AISI-304</t>
        </is>
      </c>
      <c r="J327" t="inlineStr">
        <is>
          <t>H304</t>
        </is>
      </c>
      <c r="K327" t="inlineStr">
        <is>
          <t>Stainless Steel, AISI-303</t>
        </is>
      </c>
      <c r="L327" t="inlineStr">
        <is>
          <t>Stainless Steel, AISI 316</t>
        </is>
      </c>
      <c r="M327" t="inlineStr">
        <is>
          <t>Coating_Special</t>
        </is>
      </c>
      <c r="N327" t="inlineStr">
        <is>
          <t>RTF</t>
        </is>
      </c>
      <c r="P327" t="inlineStr">
        <is>
          <t>A101732</t>
        </is>
      </c>
      <c r="Q327" t="inlineStr">
        <is>
          <t>LT250</t>
        </is>
      </c>
      <c r="R327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t="inlineStr">
        <is>
          <t>X3</t>
        </is>
      </c>
      <c r="H328" t="inlineStr">
        <is>
          <t>ImpMatl_SS_AISI-304</t>
        </is>
      </c>
      <c r="I328" t="inlineStr">
        <is>
          <t>Stainless Steel, AISI-304</t>
        </is>
      </c>
      <c r="J328" t="inlineStr">
        <is>
          <t>H304</t>
        </is>
      </c>
      <c r="K328" t="inlineStr">
        <is>
          <t>Stainless Steel, AISI-303</t>
        </is>
      </c>
      <c r="L328" t="inlineStr">
        <is>
          <t>Stainless Steel, AISI 316</t>
        </is>
      </c>
      <c r="M328" t="inlineStr">
        <is>
          <t>Coating_Special</t>
        </is>
      </c>
      <c r="N328" t="inlineStr">
        <is>
          <t>RTF</t>
        </is>
      </c>
      <c r="P328" t="inlineStr">
        <is>
          <t>A101738</t>
        </is>
      </c>
      <c r="Q328" t="inlineStr">
        <is>
          <t>LT250</t>
        </is>
      </c>
      <c r="R328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t="inlineStr">
        <is>
          <t>X4</t>
        </is>
      </c>
      <c r="H329" t="inlineStr">
        <is>
          <t>ImpMatl_SS_AISI-304</t>
        </is>
      </c>
      <c r="I329" t="inlineStr">
        <is>
          <t>Stainless Steel, AISI-304</t>
        </is>
      </c>
      <c r="J329" t="inlineStr">
        <is>
          <t>H304</t>
        </is>
      </c>
      <c r="K329" t="inlineStr">
        <is>
          <t>Stainless Steel, AISI-303</t>
        </is>
      </c>
      <c r="L329" t="inlineStr">
        <is>
          <t>Stainless Steel, AISI 316</t>
        </is>
      </c>
      <c r="M329" t="inlineStr">
        <is>
          <t>Coating_Special</t>
        </is>
      </c>
      <c r="N329" t="inlineStr">
        <is>
          <t>RTF</t>
        </is>
      </c>
      <c r="P329" t="inlineStr">
        <is>
          <t>A101744</t>
        </is>
      </c>
      <c r="Q329" t="inlineStr">
        <is>
          <t>LT250</t>
        </is>
      </c>
      <c r="R329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t="inlineStr">
        <is>
          <t>X3</t>
        </is>
      </c>
      <c r="H330" t="inlineStr">
        <is>
          <t>ImpMatl_SS_AISI-304</t>
        </is>
      </c>
      <c r="I330" t="inlineStr">
        <is>
          <t>Stainless Steel, AISI-304</t>
        </is>
      </c>
      <c r="J330" t="inlineStr">
        <is>
          <t>H304</t>
        </is>
      </c>
      <c r="K330" t="inlineStr">
        <is>
          <t>Stainless Steel, AISI-303</t>
        </is>
      </c>
      <c r="L330" t="inlineStr">
        <is>
          <t>Stainless Steel, AISI 316</t>
        </is>
      </c>
      <c r="M330" t="inlineStr">
        <is>
          <t>Coating_Special</t>
        </is>
      </c>
      <c r="N330" t="inlineStr">
        <is>
          <t>RTF</t>
        </is>
      </c>
      <c r="P330" t="inlineStr">
        <is>
          <t>A101750</t>
        </is>
      </c>
      <c r="Q330" t="inlineStr">
        <is>
          <t>LT250</t>
        </is>
      </c>
      <c r="R330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t="inlineStr">
        <is>
          <t>X4</t>
        </is>
      </c>
      <c r="H331" t="inlineStr">
        <is>
          <t>ImpMatl_SS_AISI-304</t>
        </is>
      </c>
      <c r="I331" t="inlineStr">
        <is>
          <t>Stainless Steel, AISI-304</t>
        </is>
      </c>
      <c r="J331" t="inlineStr">
        <is>
          <t>H304</t>
        </is>
      </c>
      <c r="K331" t="inlineStr">
        <is>
          <t>Stainless Steel, AISI-303</t>
        </is>
      </c>
      <c r="L331" t="inlineStr">
        <is>
          <t>Stainless Steel, AISI 316</t>
        </is>
      </c>
      <c r="M331" t="inlineStr">
        <is>
          <t>Coating_Special</t>
        </is>
      </c>
      <c r="N331" t="inlineStr">
        <is>
          <t>RTF</t>
        </is>
      </c>
      <c r="P331" t="inlineStr">
        <is>
          <t>A101756</t>
        </is>
      </c>
      <c r="Q331" t="inlineStr">
        <is>
          <t>LT250</t>
        </is>
      </c>
      <c r="R331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t="inlineStr">
        <is>
          <t>X0</t>
        </is>
      </c>
      <c r="H332" t="inlineStr">
        <is>
          <t>ImpMatl_SS_AISI-304</t>
        </is>
      </c>
      <c r="I332" t="inlineStr">
        <is>
          <t>Stainless Steel, AISI-304</t>
        </is>
      </c>
      <c r="J332" t="inlineStr">
        <is>
          <t>H304</t>
        </is>
      </c>
      <c r="K332" t="inlineStr">
        <is>
          <t>None</t>
        </is>
      </c>
      <c r="L332" t="inlineStr">
        <is>
          <t>None</t>
        </is>
      </c>
      <c r="M332" t="inlineStr">
        <is>
          <t>Coating_Special</t>
        </is>
      </c>
      <c r="N332" t="inlineStr">
        <is>
          <t>RTF</t>
        </is>
      </c>
      <c r="P332" t="inlineStr">
        <is>
          <t>A101762</t>
        </is>
      </c>
      <c r="Q332" t="inlineStr">
        <is>
          <t>LT250</t>
        </is>
      </c>
      <c r="R332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t="inlineStr">
        <is>
          <t>X3</t>
        </is>
      </c>
      <c r="H333" t="inlineStr">
        <is>
          <t>ImpMatl_SS_AISI-304</t>
        </is>
      </c>
      <c r="I333" t="inlineStr">
        <is>
          <t>Stainless Steel, AISI-304</t>
        </is>
      </c>
      <c r="J333" t="inlineStr">
        <is>
          <t>H304</t>
        </is>
      </c>
      <c r="K333" t="inlineStr">
        <is>
          <t>Stainless Steel, AISI-303</t>
        </is>
      </c>
      <c r="L333" t="inlineStr">
        <is>
          <t>Stainless Steel, AISI 316</t>
        </is>
      </c>
      <c r="M333" t="inlineStr">
        <is>
          <t>Coating_Special</t>
        </is>
      </c>
      <c r="N333" t="inlineStr">
        <is>
          <t>RTF</t>
        </is>
      </c>
      <c r="P333" t="inlineStr">
        <is>
          <t>A101768</t>
        </is>
      </c>
      <c r="Q333" t="inlineStr">
        <is>
          <t>LT250</t>
        </is>
      </c>
      <c r="R333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t="inlineStr">
        <is>
          <t>X4</t>
        </is>
      </c>
      <c r="H334" t="inlineStr">
        <is>
          <t>ImpMatl_SS_AISI-304</t>
        </is>
      </c>
      <c r="I334" t="inlineStr">
        <is>
          <t>Stainless Steel, AISI-304</t>
        </is>
      </c>
      <c r="J334" t="inlineStr">
        <is>
          <t>H304</t>
        </is>
      </c>
      <c r="K334" t="inlineStr">
        <is>
          <t>Stainless Steel, AISI-303</t>
        </is>
      </c>
      <c r="L334" t="inlineStr">
        <is>
          <t>Stainless Steel, AISI 316</t>
        </is>
      </c>
      <c r="M334" t="inlineStr">
        <is>
          <t>Coating_Special</t>
        </is>
      </c>
      <c r="N334" t="inlineStr">
        <is>
          <t>RTF</t>
        </is>
      </c>
      <c r="P334" t="inlineStr">
        <is>
          <t>A101775</t>
        </is>
      </c>
      <c r="Q334" t="inlineStr">
        <is>
          <t>LT250</t>
        </is>
      </c>
      <c r="R33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t="inlineStr">
        <is>
          <t>X3</t>
        </is>
      </c>
      <c r="H335" t="inlineStr">
        <is>
          <t>ImpMatl_SS_AISI-304</t>
        </is>
      </c>
      <c r="I335" t="inlineStr">
        <is>
          <t>Stainless Steel, AISI-304</t>
        </is>
      </c>
      <c r="J335" t="inlineStr">
        <is>
          <t>H304</t>
        </is>
      </c>
      <c r="K335" t="inlineStr">
        <is>
          <t>Stainless Steel, AISI-303</t>
        </is>
      </c>
      <c r="L335" t="inlineStr">
        <is>
          <t>Stainless Steel, AISI 316</t>
        </is>
      </c>
      <c r="M335" t="inlineStr">
        <is>
          <t>Coating_Special</t>
        </is>
      </c>
      <c r="N335" t="inlineStr">
        <is>
          <t>RTF</t>
        </is>
      </c>
      <c r="P335" t="inlineStr">
        <is>
          <t>A101782</t>
        </is>
      </c>
      <c r="Q335" t="inlineStr">
        <is>
          <t>LT250</t>
        </is>
      </c>
      <c r="R335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t="inlineStr">
        <is>
          <t>X4</t>
        </is>
      </c>
      <c r="H336" t="inlineStr">
        <is>
          <t>ImpMatl_SS_AISI-304</t>
        </is>
      </c>
      <c r="I336" t="inlineStr">
        <is>
          <t>Stainless Steel, AISI-304</t>
        </is>
      </c>
      <c r="J336" t="inlineStr">
        <is>
          <t>H304</t>
        </is>
      </c>
      <c r="K336" t="inlineStr">
        <is>
          <t>Stainless Steel, AISI-303</t>
        </is>
      </c>
      <c r="L336" t="inlineStr">
        <is>
          <t>Stainless Steel, AISI 316</t>
        </is>
      </c>
      <c r="M336" t="inlineStr">
        <is>
          <t>Coating_Special</t>
        </is>
      </c>
      <c r="N336" t="inlineStr">
        <is>
          <t>RTF</t>
        </is>
      </c>
      <c r="P336" t="inlineStr">
        <is>
          <t>A101789</t>
        </is>
      </c>
      <c r="Q336" t="inlineStr">
        <is>
          <t>LT250</t>
        </is>
      </c>
      <c r="R336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t="inlineStr">
        <is>
          <t>X3</t>
        </is>
      </c>
      <c r="H337" t="inlineStr">
        <is>
          <t>ImpMatl_SS_AISI-304</t>
        </is>
      </c>
      <c r="I337" t="inlineStr">
        <is>
          <t>Stainless Steel, AISI-304</t>
        </is>
      </c>
      <c r="J337" t="inlineStr">
        <is>
          <t>H304</t>
        </is>
      </c>
      <c r="K337" t="inlineStr">
        <is>
          <t>Stainless Steel, AISI-303</t>
        </is>
      </c>
      <c r="L337" t="inlineStr">
        <is>
          <t>Stainless Steel, AISI 316</t>
        </is>
      </c>
      <c r="M337" t="inlineStr">
        <is>
          <t>Coating_Special</t>
        </is>
      </c>
      <c r="N337" t="inlineStr">
        <is>
          <t>RTF</t>
        </is>
      </c>
      <c r="P337" t="inlineStr">
        <is>
          <t>A101796</t>
        </is>
      </c>
      <c r="Q337" t="inlineStr">
        <is>
          <t>LT250</t>
        </is>
      </c>
      <c r="R337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t="inlineStr">
        <is>
          <t>XA</t>
        </is>
      </c>
      <c r="H338" t="inlineStr">
        <is>
          <t>ImpMatl_SS_AISI-304</t>
        </is>
      </c>
      <c r="I338" t="inlineStr">
        <is>
          <t>Stainless Steel, AISI-304</t>
        </is>
      </c>
      <c r="J338" t="inlineStr">
        <is>
          <t>H304</t>
        </is>
      </c>
      <c r="K338" t="inlineStr">
        <is>
          <t>Stainless Steel, AISI-303</t>
        </is>
      </c>
      <c r="L338" t="inlineStr">
        <is>
          <t>Stainless Steel, AISI 316</t>
        </is>
      </c>
      <c r="M338" t="inlineStr">
        <is>
          <t>Coating_Special</t>
        </is>
      </c>
      <c r="N338" t="inlineStr">
        <is>
          <t>RTF</t>
        </is>
      </c>
      <c r="P338" t="inlineStr">
        <is>
          <t>A101803</t>
        </is>
      </c>
      <c r="Q338" t="inlineStr">
        <is>
          <t>LT250</t>
        </is>
      </c>
      <c r="R338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t="inlineStr">
        <is>
          <t>X3</t>
        </is>
      </c>
      <c r="H339" t="inlineStr">
        <is>
          <t>ImpMatl_SS_AISI-304</t>
        </is>
      </c>
      <c r="I339" t="inlineStr">
        <is>
          <t>Stainless Steel, AISI-304</t>
        </is>
      </c>
      <c r="J339" t="inlineStr">
        <is>
          <t>H304</t>
        </is>
      </c>
      <c r="K339" t="inlineStr">
        <is>
          <t>Stainless Steel, AISI-303</t>
        </is>
      </c>
      <c r="L339" t="inlineStr">
        <is>
          <t>Stainless Steel, AISI 316</t>
        </is>
      </c>
      <c r="M339" t="inlineStr">
        <is>
          <t>Coating_Special</t>
        </is>
      </c>
      <c r="N339" t="inlineStr">
        <is>
          <t>RTF</t>
        </is>
      </c>
      <c r="P339" t="inlineStr">
        <is>
          <t>A101810</t>
        </is>
      </c>
      <c r="Q339" t="inlineStr">
        <is>
          <t>LT250</t>
        </is>
      </c>
      <c r="R339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t="inlineStr">
        <is>
          <t>X4</t>
        </is>
      </c>
      <c r="H340" t="inlineStr">
        <is>
          <t>ImpMatl_SS_AISI-304</t>
        </is>
      </c>
      <c r="I340" t="inlineStr">
        <is>
          <t>Stainless Steel, AISI-304</t>
        </is>
      </c>
      <c r="J340" t="inlineStr">
        <is>
          <t>H304</t>
        </is>
      </c>
      <c r="K340" t="inlineStr">
        <is>
          <t>Stainless Steel, AISI-303</t>
        </is>
      </c>
      <c r="L340" t="inlineStr">
        <is>
          <t>Stainless Steel, AISI 316</t>
        </is>
      </c>
      <c r="M340" t="inlineStr">
        <is>
          <t>Coating_Special</t>
        </is>
      </c>
      <c r="N340" t="inlineStr">
        <is>
          <t>RTF</t>
        </is>
      </c>
      <c r="P340" t="inlineStr">
        <is>
          <t>A101817</t>
        </is>
      </c>
      <c r="Q340" t="inlineStr">
        <is>
          <t>LT250</t>
        </is>
      </c>
      <c r="R340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t="inlineStr">
        <is>
          <t>X3</t>
        </is>
      </c>
      <c r="H341" t="inlineStr">
        <is>
          <t>ImpMatl_SS_AISI-304</t>
        </is>
      </c>
      <c r="I341" t="inlineStr">
        <is>
          <t>Stainless Steel, AISI-304</t>
        </is>
      </c>
      <c r="J341" t="inlineStr">
        <is>
          <t>H304</t>
        </is>
      </c>
      <c r="K341" t="inlineStr">
        <is>
          <t>Stainless Steel, AISI-303</t>
        </is>
      </c>
      <c r="L341" t="inlineStr">
        <is>
          <t>Stainless Steel, AISI 316</t>
        </is>
      </c>
      <c r="M341" t="inlineStr">
        <is>
          <t>Coating_Special</t>
        </is>
      </c>
      <c r="N341" t="inlineStr">
        <is>
          <t>RTF</t>
        </is>
      </c>
      <c r="P341" t="inlineStr">
        <is>
          <t>A101824</t>
        </is>
      </c>
      <c r="Q341" t="inlineStr">
        <is>
          <t>LT250</t>
        </is>
      </c>
      <c r="R341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t="inlineStr">
        <is>
          <t>X4</t>
        </is>
      </c>
      <c r="H342" t="inlineStr">
        <is>
          <t>ImpMatl_SS_AISI-304</t>
        </is>
      </c>
      <c r="I342" t="inlineStr">
        <is>
          <t>Stainless Steel, AISI-304</t>
        </is>
      </c>
      <c r="J342" t="inlineStr">
        <is>
          <t>H304</t>
        </is>
      </c>
      <c r="K342" t="inlineStr">
        <is>
          <t>Stainless Steel, AISI-303</t>
        </is>
      </c>
      <c r="L342" t="inlineStr">
        <is>
          <t>Stainless Steel, AISI 316</t>
        </is>
      </c>
      <c r="M342" t="inlineStr">
        <is>
          <t>Coating_Special</t>
        </is>
      </c>
      <c r="N342" t="inlineStr">
        <is>
          <t>RTF</t>
        </is>
      </c>
      <c r="P342" t="inlineStr">
        <is>
          <t>A101831</t>
        </is>
      </c>
      <c r="Q342" t="inlineStr">
        <is>
          <t>LT250</t>
        </is>
      </c>
      <c r="R342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t="inlineStr">
        <is>
          <t>X3</t>
        </is>
      </c>
      <c r="H343" t="inlineStr">
        <is>
          <t>ImpMatl_SS_AISI-304</t>
        </is>
      </c>
      <c r="I343" t="inlineStr">
        <is>
          <t>Stainless Steel, AISI-304</t>
        </is>
      </c>
      <c r="J343" t="inlineStr">
        <is>
          <t>H304</t>
        </is>
      </c>
      <c r="K343" t="inlineStr">
        <is>
          <t>Stainless Steel, AISI-303</t>
        </is>
      </c>
      <c r="L343" t="inlineStr">
        <is>
          <t>Stainless Steel, AISI 316</t>
        </is>
      </c>
      <c r="M343" t="inlineStr">
        <is>
          <t>Coating_Special</t>
        </is>
      </c>
      <c r="N343" t="inlineStr">
        <is>
          <t>RTF</t>
        </is>
      </c>
      <c r="P343" t="inlineStr">
        <is>
          <t>A101838</t>
        </is>
      </c>
      <c r="Q343" t="inlineStr">
        <is>
          <t>LT250</t>
        </is>
      </c>
      <c r="R343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t="inlineStr">
        <is>
          <t>XA</t>
        </is>
      </c>
      <c r="H344" t="inlineStr">
        <is>
          <t>ImpMatl_SS_AISI-304</t>
        </is>
      </c>
      <c r="I344" t="inlineStr">
        <is>
          <t>Stainless Steel, AISI-304</t>
        </is>
      </c>
      <c r="J344" t="inlineStr">
        <is>
          <t>H304</t>
        </is>
      </c>
      <c r="K344" t="inlineStr">
        <is>
          <t>Stainless Steel, AISI-303</t>
        </is>
      </c>
      <c r="L344" t="inlineStr">
        <is>
          <t>Stainless Steel, AISI 316</t>
        </is>
      </c>
      <c r="M344" t="inlineStr">
        <is>
          <t>Coating_Special</t>
        </is>
      </c>
      <c r="N344" t="inlineStr">
        <is>
          <t>RTF</t>
        </is>
      </c>
      <c r="P344" t="inlineStr">
        <is>
          <t>A101845</t>
        </is>
      </c>
      <c r="Q344" t="inlineStr">
        <is>
          <t>LT250</t>
        </is>
      </c>
      <c r="R34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t="inlineStr">
        <is>
          <t>X3</t>
        </is>
      </c>
      <c r="H345" t="inlineStr">
        <is>
          <t>ImpMatl_SS_AISI-304</t>
        </is>
      </c>
      <c r="I345" t="inlineStr">
        <is>
          <t>Stainless Steel, AISI-304</t>
        </is>
      </c>
      <c r="J345" t="inlineStr">
        <is>
          <t>H304</t>
        </is>
      </c>
      <c r="K345" t="inlineStr">
        <is>
          <t>Stainless Steel, AISI-303</t>
        </is>
      </c>
      <c r="L345" t="inlineStr">
        <is>
          <t>Stainless Steel, AISI 316</t>
        </is>
      </c>
      <c r="M345" t="inlineStr">
        <is>
          <t>Coating_Special</t>
        </is>
      </c>
      <c r="N345" t="inlineStr">
        <is>
          <t>RTF</t>
        </is>
      </c>
      <c r="P345" t="inlineStr">
        <is>
          <t>A101852</t>
        </is>
      </c>
      <c r="Q345" t="inlineStr">
        <is>
          <t>LT250</t>
        </is>
      </c>
      <c r="R345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t="inlineStr">
        <is>
          <t>X3</t>
        </is>
      </c>
      <c r="H346" t="inlineStr">
        <is>
          <t>ImpMatl_SS_AISI-304</t>
        </is>
      </c>
      <c r="I346" t="inlineStr">
        <is>
          <t>Stainless Steel, AISI-304</t>
        </is>
      </c>
      <c r="J346" t="inlineStr">
        <is>
          <t>H304</t>
        </is>
      </c>
      <c r="K346" t="inlineStr">
        <is>
          <t>Stainless Steel, AISI-303</t>
        </is>
      </c>
      <c r="L346" t="inlineStr">
        <is>
          <t>Stainless Steel, AISI 316</t>
        </is>
      </c>
      <c r="M346" t="inlineStr">
        <is>
          <t>Coating_Special</t>
        </is>
      </c>
      <c r="N346" t="inlineStr">
        <is>
          <t>RTF</t>
        </is>
      </c>
      <c r="P346" t="inlineStr">
        <is>
          <t>A101852</t>
        </is>
      </c>
      <c r="Q346" t="inlineStr">
        <is>
          <t>LT250</t>
        </is>
      </c>
      <c r="R346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t="inlineStr">
        <is>
          <t>X3</t>
        </is>
      </c>
      <c r="H347" t="inlineStr">
        <is>
          <t>ImpMatl_SS_AISI-304</t>
        </is>
      </c>
      <c r="I347" t="inlineStr">
        <is>
          <t>Stainless Steel, AISI-304</t>
        </is>
      </c>
      <c r="J347" t="inlineStr">
        <is>
          <t>H304</t>
        </is>
      </c>
      <c r="K347" t="inlineStr">
        <is>
          <t>Stainless Steel, AISI-303</t>
        </is>
      </c>
      <c r="L347" t="inlineStr">
        <is>
          <t>Stainless Steel, AISI 316</t>
        </is>
      </c>
      <c r="M347" t="inlineStr">
        <is>
          <t>Coating_Special</t>
        </is>
      </c>
      <c r="N347" t="inlineStr">
        <is>
          <t>RTF</t>
        </is>
      </c>
      <c r="P347" t="inlineStr">
        <is>
          <t>A101859</t>
        </is>
      </c>
      <c r="Q347" t="inlineStr">
        <is>
          <t>LT250</t>
        </is>
      </c>
      <c r="R347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t="inlineStr">
        <is>
          <t>X4</t>
        </is>
      </c>
      <c r="H348" t="inlineStr">
        <is>
          <t>ImpMatl_SS_AISI-304</t>
        </is>
      </c>
      <c r="I348" t="inlineStr">
        <is>
          <t>Stainless Steel, AISI-304</t>
        </is>
      </c>
      <c r="J348" t="inlineStr">
        <is>
          <t>H304</t>
        </is>
      </c>
      <c r="K348" t="inlineStr">
        <is>
          <t>Stainless Steel, AISI-303</t>
        </is>
      </c>
      <c r="L348" t="inlineStr">
        <is>
          <t>Stainless Steel, AISI 316</t>
        </is>
      </c>
      <c r="M348" t="inlineStr">
        <is>
          <t>Coating_Special</t>
        </is>
      </c>
      <c r="N348" t="inlineStr">
        <is>
          <t>RTF</t>
        </is>
      </c>
      <c r="P348" t="inlineStr">
        <is>
          <t>A101866</t>
        </is>
      </c>
      <c r="Q348" t="inlineStr">
        <is>
          <t>LT250</t>
        </is>
      </c>
      <c r="R348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t="inlineStr">
        <is>
          <t>X3</t>
        </is>
      </c>
      <c r="H349" t="inlineStr">
        <is>
          <t>ImpMatl_SS_AISI-304</t>
        </is>
      </c>
      <c r="I349" t="inlineStr">
        <is>
          <t>Stainless Steel, AISI-304</t>
        </is>
      </c>
      <c r="J349" t="inlineStr">
        <is>
          <t>H304</t>
        </is>
      </c>
      <c r="K349" t="inlineStr">
        <is>
          <t>Stainless Steel, AISI-303</t>
        </is>
      </c>
      <c r="L349" t="inlineStr">
        <is>
          <t>Stainless Steel, AISI 316</t>
        </is>
      </c>
      <c r="M349" t="inlineStr">
        <is>
          <t>Coating_Special</t>
        </is>
      </c>
      <c r="N349" t="inlineStr">
        <is>
          <t>RTF</t>
        </is>
      </c>
      <c r="P349" t="inlineStr">
        <is>
          <t>A101873</t>
        </is>
      </c>
      <c r="Q349" t="inlineStr">
        <is>
          <t>LT250</t>
        </is>
      </c>
      <c r="R349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t="inlineStr">
        <is>
          <t>XA</t>
        </is>
      </c>
      <c r="H350" t="inlineStr">
        <is>
          <t>ImpMatl_SS_AISI-304</t>
        </is>
      </c>
      <c r="I350" t="inlineStr">
        <is>
          <t>Stainless Steel, AISI-304</t>
        </is>
      </c>
      <c r="J350" t="inlineStr">
        <is>
          <t>H304</t>
        </is>
      </c>
      <c r="K350" t="inlineStr">
        <is>
          <t>Stainless Steel, AISI-303</t>
        </is>
      </c>
      <c r="L350" t="inlineStr">
        <is>
          <t>Stainless Steel, AISI 316</t>
        </is>
      </c>
      <c r="M350" t="inlineStr">
        <is>
          <t>Coating_Special</t>
        </is>
      </c>
      <c r="N350" t="inlineStr">
        <is>
          <t>RTF</t>
        </is>
      </c>
      <c r="P350" t="inlineStr">
        <is>
          <t>A101880</t>
        </is>
      </c>
      <c r="Q350" t="inlineStr">
        <is>
          <t>LT250</t>
        </is>
      </c>
      <c r="R350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t="inlineStr">
        <is>
          <t>XA</t>
        </is>
      </c>
      <c r="H351" t="inlineStr">
        <is>
          <t>ImpMatl_SS_AISI-304</t>
        </is>
      </c>
      <c r="I351" t="inlineStr">
        <is>
          <t>Stainless Steel, AISI-304</t>
        </is>
      </c>
      <c r="J351" t="inlineStr">
        <is>
          <t>H304</t>
        </is>
      </c>
      <c r="K351" t="inlineStr">
        <is>
          <t>Stainless Steel, AISI-303</t>
        </is>
      </c>
      <c r="L351" t="inlineStr">
        <is>
          <t>Stainless Steel, AISI 316</t>
        </is>
      </c>
      <c r="M351" t="inlineStr">
        <is>
          <t>Coating_Special</t>
        </is>
      </c>
      <c r="N351" t="inlineStr">
        <is>
          <t>RTF</t>
        </is>
      </c>
      <c r="P351" t="inlineStr">
        <is>
          <t>A101887</t>
        </is>
      </c>
      <c r="Q351" t="inlineStr">
        <is>
          <t>LT250</t>
        </is>
      </c>
      <c r="R351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t="inlineStr">
        <is>
          <t>XA</t>
        </is>
      </c>
      <c r="H352" t="inlineStr">
        <is>
          <t>ImpMatl_SS_AISI-304</t>
        </is>
      </c>
      <c r="I352" t="inlineStr">
        <is>
          <t>Stainless Steel, AISI-304</t>
        </is>
      </c>
      <c r="J352" t="inlineStr">
        <is>
          <t>H304</t>
        </is>
      </c>
      <c r="K352" t="inlineStr">
        <is>
          <t>Stainless Steel, AISI-303</t>
        </is>
      </c>
      <c r="L352" t="inlineStr">
        <is>
          <t>Stainless Steel, AISI 316</t>
        </is>
      </c>
      <c r="M352" t="inlineStr">
        <is>
          <t>Coating_Special</t>
        </is>
      </c>
      <c r="N352" t="inlineStr">
        <is>
          <t>RTF</t>
        </is>
      </c>
      <c r="P352" t="inlineStr">
        <is>
          <t>A101894</t>
        </is>
      </c>
      <c r="Q352" t="inlineStr">
        <is>
          <t>LT250</t>
        </is>
      </c>
      <c r="R352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t="inlineStr">
        <is>
          <t>XA</t>
        </is>
      </c>
      <c r="H353" t="inlineStr">
        <is>
          <t>ImpMatl_SS_AISI-304</t>
        </is>
      </c>
      <c r="I353" t="inlineStr">
        <is>
          <t>Stainless Steel, AISI-304</t>
        </is>
      </c>
      <c r="J353" t="inlineStr">
        <is>
          <t>H304</t>
        </is>
      </c>
      <c r="K353" t="inlineStr">
        <is>
          <t>Stainless Steel, AISI-303</t>
        </is>
      </c>
      <c r="L353" t="inlineStr">
        <is>
          <t>Stainless Steel, AISI 316</t>
        </is>
      </c>
      <c r="M353" t="inlineStr">
        <is>
          <t>Coating_Special</t>
        </is>
      </c>
      <c r="N353" t="inlineStr">
        <is>
          <t>RTF</t>
        </is>
      </c>
      <c r="P353" t="inlineStr">
        <is>
          <t>A101901</t>
        </is>
      </c>
      <c r="Q353" t="inlineStr">
        <is>
          <t>LT250</t>
        </is>
      </c>
      <c r="R353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t="inlineStr">
        <is>
          <t>X3</t>
        </is>
      </c>
      <c r="H354" t="inlineStr">
        <is>
          <t>ImpMatl_SS_AISI-304</t>
        </is>
      </c>
      <c r="I354" t="inlineStr">
        <is>
          <t>Stainless Steel, AISI-304</t>
        </is>
      </c>
      <c r="J354" t="inlineStr">
        <is>
          <t>H304</t>
        </is>
      </c>
      <c r="K354" t="inlineStr">
        <is>
          <t>Stainless Steel, AISI-303</t>
        </is>
      </c>
      <c r="L354" t="inlineStr">
        <is>
          <t>Stainless Steel, AISI 316</t>
        </is>
      </c>
      <c r="M354" t="inlineStr">
        <is>
          <t>Coating_Special</t>
        </is>
      </c>
      <c r="N354" t="inlineStr">
        <is>
          <t>RTF</t>
        </is>
      </c>
      <c r="P354" t="inlineStr">
        <is>
          <t>A101908</t>
        </is>
      </c>
      <c r="Q354" t="inlineStr">
        <is>
          <t>LT250</t>
        </is>
      </c>
      <c r="R35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t="inlineStr">
        <is>
          <t>X4</t>
        </is>
      </c>
      <c r="H355" t="inlineStr">
        <is>
          <t>ImpMatl_SS_AISI-304</t>
        </is>
      </c>
      <c r="I355" t="inlineStr">
        <is>
          <t>Stainless Steel, AISI-304</t>
        </is>
      </c>
      <c r="J355" t="inlineStr">
        <is>
          <t>H304</t>
        </is>
      </c>
      <c r="K355" t="inlineStr">
        <is>
          <t>Stainless Steel, AISI-303</t>
        </is>
      </c>
      <c r="L355" t="inlineStr">
        <is>
          <t>Stainless Steel, AISI 316</t>
        </is>
      </c>
      <c r="M355" t="inlineStr">
        <is>
          <t>Coating_Special</t>
        </is>
      </c>
      <c r="N355" t="inlineStr">
        <is>
          <t>RTF</t>
        </is>
      </c>
      <c r="P355" t="inlineStr">
        <is>
          <t>A101915</t>
        </is>
      </c>
      <c r="Q355" t="inlineStr">
        <is>
          <t>LT250</t>
        </is>
      </c>
      <c r="R355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t="inlineStr">
        <is>
          <t>X3</t>
        </is>
      </c>
      <c r="H356" t="inlineStr">
        <is>
          <t>ImpMatl_SS_AISI-304</t>
        </is>
      </c>
      <c r="I356" t="inlineStr">
        <is>
          <t>Stainless Steel, AISI-304</t>
        </is>
      </c>
      <c r="J356" t="inlineStr">
        <is>
          <t>H304</t>
        </is>
      </c>
      <c r="K356" t="inlineStr">
        <is>
          <t>Stainless Steel, AISI-303</t>
        </is>
      </c>
      <c r="L356" t="inlineStr">
        <is>
          <t>Stainless Steel, AISI 316</t>
        </is>
      </c>
      <c r="M356" t="inlineStr">
        <is>
          <t>Coating_Special</t>
        </is>
      </c>
      <c r="N356" t="inlineStr">
        <is>
          <t>RTF</t>
        </is>
      </c>
      <c r="P356" t="inlineStr">
        <is>
          <t>A101922</t>
        </is>
      </c>
      <c r="Q356" t="inlineStr">
        <is>
          <t>LT250</t>
        </is>
      </c>
      <c r="R356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t="inlineStr">
        <is>
          <t>X4</t>
        </is>
      </c>
      <c r="H357" t="inlineStr">
        <is>
          <t>ImpMatl_SS_AISI-304</t>
        </is>
      </c>
      <c r="I357" t="inlineStr">
        <is>
          <t>Stainless Steel, AISI-304</t>
        </is>
      </c>
      <c r="J357" t="inlineStr">
        <is>
          <t>H304</t>
        </is>
      </c>
      <c r="K357" t="inlineStr">
        <is>
          <t>Stainless Steel, AISI-303</t>
        </is>
      </c>
      <c r="L357" t="inlineStr">
        <is>
          <t>Stainless Steel, AISI 316</t>
        </is>
      </c>
      <c r="M357" t="inlineStr">
        <is>
          <t>Coating_Special</t>
        </is>
      </c>
      <c r="N357" t="inlineStr">
        <is>
          <t>RTF</t>
        </is>
      </c>
      <c r="P357" t="inlineStr">
        <is>
          <t>A101929</t>
        </is>
      </c>
      <c r="Q357" t="inlineStr">
        <is>
          <t>LT250</t>
        </is>
      </c>
      <c r="R357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t="inlineStr">
        <is>
          <t>XA</t>
        </is>
      </c>
      <c r="H358" t="inlineStr">
        <is>
          <t>ImpMatl_SS_AISI-304</t>
        </is>
      </c>
      <c r="I358" t="inlineStr">
        <is>
          <t>Stainless Steel, AISI-304</t>
        </is>
      </c>
      <c r="J358" t="inlineStr">
        <is>
          <t>H304</t>
        </is>
      </c>
      <c r="K358" t="inlineStr">
        <is>
          <t>Stainless Steel, AISI-303</t>
        </is>
      </c>
      <c r="L358" t="inlineStr">
        <is>
          <t>Stainless Steel, AISI 316</t>
        </is>
      </c>
      <c r="M358" t="inlineStr">
        <is>
          <t>Coating_Special</t>
        </is>
      </c>
      <c r="N358" t="inlineStr">
        <is>
          <t>RTF</t>
        </is>
      </c>
      <c r="P358" t="inlineStr">
        <is>
          <t>A101936</t>
        </is>
      </c>
      <c r="Q358" t="inlineStr">
        <is>
          <t>LT250</t>
        </is>
      </c>
      <c r="R358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t="inlineStr">
        <is>
          <t>XA</t>
        </is>
      </c>
      <c r="H359" t="inlineStr">
        <is>
          <t>ImpMatl_SS_AISI-304</t>
        </is>
      </c>
      <c r="I359" t="inlineStr">
        <is>
          <t>Stainless Steel, AISI-304</t>
        </is>
      </c>
      <c r="J359" t="inlineStr">
        <is>
          <t>H304</t>
        </is>
      </c>
      <c r="K359" t="inlineStr">
        <is>
          <t>Stainless Steel, AISI-303</t>
        </is>
      </c>
      <c r="L359" t="inlineStr">
        <is>
          <t>Stainless Steel, AISI 316</t>
        </is>
      </c>
      <c r="M359" t="inlineStr">
        <is>
          <t>Coating_Special</t>
        </is>
      </c>
      <c r="N359" t="inlineStr">
        <is>
          <t>RTF</t>
        </is>
      </c>
      <c r="P359" t="inlineStr">
        <is>
          <t>A101943</t>
        </is>
      </c>
      <c r="Q359" t="inlineStr">
        <is>
          <t>LT250</t>
        </is>
      </c>
      <c r="R359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t="inlineStr">
        <is>
          <t>XA</t>
        </is>
      </c>
      <c r="H360" t="inlineStr">
        <is>
          <t>ImpMatl_SS_AISI-304</t>
        </is>
      </c>
      <c r="I360" t="inlineStr">
        <is>
          <t>Stainless Steel, AISI-304</t>
        </is>
      </c>
      <c r="J360" t="inlineStr">
        <is>
          <t>H304</t>
        </is>
      </c>
      <c r="K360" t="inlineStr">
        <is>
          <t>Stainless Steel, AISI-303</t>
        </is>
      </c>
      <c r="L360" t="inlineStr">
        <is>
          <t>Stainless Steel, AISI 316</t>
        </is>
      </c>
      <c r="M360" t="inlineStr">
        <is>
          <t>Coating_Special</t>
        </is>
      </c>
      <c r="N360" t="inlineStr">
        <is>
          <t>RTF</t>
        </is>
      </c>
      <c r="P360" t="inlineStr">
        <is>
          <t>A101950</t>
        </is>
      </c>
      <c r="Q360" t="inlineStr">
        <is>
          <t>LT250</t>
        </is>
      </c>
      <c r="R360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t="inlineStr">
        <is>
          <t>XA</t>
        </is>
      </c>
      <c r="H361" t="inlineStr">
        <is>
          <t>ImpMatl_SS_AISI-304</t>
        </is>
      </c>
      <c r="I361" t="inlineStr">
        <is>
          <t>Stainless Steel, AISI-304</t>
        </is>
      </c>
      <c r="J361" t="inlineStr">
        <is>
          <t>H304</t>
        </is>
      </c>
      <c r="K361" t="inlineStr">
        <is>
          <t>Stainless Steel, AISI-303</t>
        </is>
      </c>
      <c r="L361" t="inlineStr">
        <is>
          <t>Stainless Steel, AISI 316</t>
        </is>
      </c>
      <c r="M361" t="inlineStr">
        <is>
          <t>Coating_Special</t>
        </is>
      </c>
      <c r="N361" t="inlineStr">
        <is>
          <t>RTF</t>
        </is>
      </c>
      <c r="P361" t="inlineStr">
        <is>
          <t>A101957</t>
        </is>
      </c>
      <c r="Q361" t="inlineStr">
        <is>
          <t>LT250</t>
        </is>
      </c>
      <c r="R361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t="inlineStr">
        <is>
          <t>X5</t>
        </is>
      </c>
      <c r="H362" t="inlineStr">
        <is>
          <t>ImpMatl_SS_AISI-304</t>
        </is>
      </c>
      <c r="I362" t="inlineStr">
        <is>
          <t>Stainless Steel, AISI-304</t>
        </is>
      </c>
      <c r="J362" t="inlineStr">
        <is>
          <t>H304</t>
        </is>
      </c>
      <c r="K362" t="inlineStr">
        <is>
          <t>Anodized Steel</t>
        </is>
      </c>
      <c r="L362" t="inlineStr">
        <is>
          <t>Stainless Steel, AISI 316</t>
        </is>
      </c>
      <c r="M362" t="inlineStr">
        <is>
          <t>Coating_Special</t>
        </is>
      </c>
      <c r="N362" t="inlineStr">
        <is>
          <t>RTF</t>
        </is>
      </c>
      <c r="P362" t="inlineStr">
        <is>
          <t>A101964</t>
        </is>
      </c>
      <c r="Q362" t="inlineStr">
        <is>
          <t>LT250</t>
        </is>
      </c>
      <c r="R362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t="inlineStr">
        <is>
          <t>X4</t>
        </is>
      </c>
      <c r="H363" t="inlineStr">
        <is>
          <t>ImpMatl_SS_AISI-304</t>
        </is>
      </c>
      <c r="I363" t="inlineStr">
        <is>
          <t>Stainless Steel, AISI-304</t>
        </is>
      </c>
      <c r="J363" t="inlineStr">
        <is>
          <t>H304</t>
        </is>
      </c>
      <c r="K363" t="inlineStr">
        <is>
          <t>Stainless Steel, AISI-303</t>
        </is>
      </c>
      <c r="L363" t="inlineStr">
        <is>
          <t>Stainless Steel, AISI 316</t>
        </is>
      </c>
      <c r="M363" t="inlineStr">
        <is>
          <t>Coating_Special</t>
        </is>
      </c>
      <c r="N363" t="inlineStr">
        <is>
          <t>RTF</t>
        </is>
      </c>
      <c r="P363" t="inlineStr">
        <is>
          <t>A101971</t>
        </is>
      </c>
      <c r="Q363" t="inlineStr">
        <is>
          <t>LT250</t>
        </is>
      </c>
      <c r="R363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t="inlineStr">
        <is>
          <t>XA</t>
        </is>
      </c>
      <c r="H364" t="inlineStr">
        <is>
          <t>ImpMatl_SS_AISI-304</t>
        </is>
      </c>
      <c r="I364" t="inlineStr">
        <is>
          <t>Stainless Steel, AISI-304</t>
        </is>
      </c>
      <c r="J364" t="inlineStr">
        <is>
          <t>H304</t>
        </is>
      </c>
      <c r="K364" t="inlineStr">
        <is>
          <t>Stainless Steel, AISI-303</t>
        </is>
      </c>
      <c r="L364" t="inlineStr">
        <is>
          <t>Stainless Steel, AISI 316</t>
        </is>
      </c>
      <c r="M364" t="inlineStr">
        <is>
          <t>Coating_Special</t>
        </is>
      </c>
      <c r="N364" t="inlineStr">
        <is>
          <t>RTF</t>
        </is>
      </c>
      <c r="P364" t="inlineStr">
        <is>
          <t>A101978</t>
        </is>
      </c>
      <c r="Q364" t="inlineStr">
        <is>
          <t>LT250</t>
        </is>
      </c>
      <c r="R36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t="inlineStr">
        <is>
          <t>X5</t>
        </is>
      </c>
      <c r="H365" t="inlineStr">
        <is>
          <t>ImpMatl_SS_AISI-304</t>
        </is>
      </c>
      <c r="I365" t="inlineStr">
        <is>
          <t>Stainless Steel, AISI-304</t>
        </is>
      </c>
      <c r="J365" t="inlineStr">
        <is>
          <t>H304</t>
        </is>
      </c>
      <c r="K365" t="inlineStr">
        <is>
          <t>Anodized Steel</t>
        </is>
      </c>
      <c r="L365" t="inlineStr">
        <is>
          <t>Stainless Steel, AISI 316</t>
        </is>
      </c>
      <c r="M365" t="inlineStr">
        <is>
          <t>Coating_Special</t>
        </is>
      </c>
      <c r="N365" t="inlineStr">
        <is>
          <t>RTF</t>
        </is>
      </c>
      <c r="P365" t="inlineStr">
        <is>
          <t>A101985</t>
        </is>
      </c>
      <c r="Q365" t="inlineStr">
        <is>
          <t>LT250</t>
        </is>
      </c>
      <c r="R365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t="inlineStr">
        <is>
          <t>X5</t>
        </is>
      </c>
      <c r="H366" t="inlineStr">
        <is>
          <t>ImpMatl_SS_AISI-304</t>
        </is>
      </c>
      <c r="I366" t="inlineStr">
        <is>
          <t>Stainless Steel, AISI-304</t>
        </is>
      </c>
      <c r="J366" t="inlineStr">
        <is>
          <t>H304</t>
        </is>
      </c>
      <c r="K366" t="inlineStr">
        <is>
          <t>Anodized Steel</t>
        </is>
      </c>
      <c r="L366" t="inlineStr">
        <is>
          <t>Stainless Steel, AISI 316</t>
        </is>
      </c>
      <c r="M366" t="inlineStr">
        <is>
          <t>Coating_Special</t>
        </is>
      </c>
      <c r="N366" t="inlineStr">
        <is>
          <t>RTF</t>
        </is>
      </c>
      <c r="P366" t="inlineStr">
        <is>
          <t>A101992</t>
        </is>
      </c>
      <c r="Q366" t="inlineStr">
        <is>
          <t>LT250</t>
        </is>
      </c>
      <c r="R366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t="inlineStr">
        <is>
          <t>XA</t>
        </is>
      </c>
      <c r="H367" t="inlineStr">
        <is>
          <t>ImpMatl_SS_AISI-304</t>
        </is>
      </c>
      <c r="I367" t="inlineStr">
        <is>
          <t>Stainless Steel, AISI-304</t>
        </is>
      </c>
      <c r="J367" t="inlineStr">
        <is>
          <t>H304</t>
        </is>
      </c>
      <c r="K367" t="inlineStr">
        <is>
          <t>Stainless Steel, AISI-303</t>
        </is>
      </c>
      <c r="L367" t="inlineStr">
        <is>
          <t>Stainless Steel, AISI 316</t>
        </is>
      </c>
      <c r="M367" t="inlineStr">
        <is>
          <t>Coating_Special</t>
        </is>
      </c>
      <c r="N367" t="inlineStr">
        <is>
          <t>RTF</t>
        </is>
      </c>
      <c r="P367" t="inlineStr">
        <is>
          <t>A101999</t>
        </is>
      </c>
      <c r="Q367" t="inlineStr">
        <is>
          <t>LT250</t>
        </is>
      </c>
      <c r="R367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t="inlineStr">
        <is>
          <t>XA</t>
        </is>
      </c>
      <c r="H368" t="inlineStr">
        <is>
          <t>ImpMatl_SS_AISI-304</t>
        </is>
      </c>
      <c r="I368" t="inlineStr">
        <is>
          <t>Stainless Steel, AISI-304</t>
        </is>
      </c>
      <c r="J368" t="inlineStr">
        <is>
          <t>H304</t>
        </is>
      </c>
      <c r="K368" t="inlineStr">
        <is>
          <t>Stainless Steel, AISI-303</t>
        </is>
      </c>
      <c r="L368" t="inlineStr">
        <is>
          <t>Stainless Steel, AISI 316</t>
        </is>
      </c>
      <c r="M368" t="inlineStr">
        <is>
          <t>Coating_Special</t>
        </is>
      </c>
      <c r="N368" t="inlineStr">
        <is>
          <t>RTF</t>
        </is>
      </c>
      <c r="P368" t="inlineStr">
        <is>
          <t>A102006</t>
        </is>
      </c>
      <c r="Q368" t="inlineStr">
        <is>
          <t>LT250</t>
        </is>
      </c>
      <c r="R368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t="inlineStr">
        <is>
          <t>X5</t>
        </is>
      </c>
      <c r="H369" t="inlineStr">
        <is>
          <t>ImpMatl_SS_AISI-304</t>
        </is>
      </c>
      <c r="I369" t="inlineStr">
        <is>
          <t>Stainless Steel, AISI-304</t>
        </is>
      </c>
      <c r="J369" t="inlineStr">
        <is>
          <t>H304</t>
        </is>
      </c>
      <c r="K369" t="inlineStr">
        <is>
          <t>Anodized Steel</t>
        </is>
      </c>
      <c r="L369" t="inlineStr">
        <is>
          <t>Stainless Steel, AISI 316</t>
        </is>
      </c>
      <c r="M369" t="inlineStr">
        <is>
          <t>Coating_Special</t>
        </is>
      </c>
      <c r="N369" t="inlineStr">
        <is>
          <t>RTF</t>
        </is>
      </c>
      <c r="P369" t="inlineStr">
        <is>
          <t>A102013</t>
        </is>
      </c>
      <c r="Q369" t="inlineStr">
        <is>
          <t>LT250</t>
        </is>
      </c>
      <c r="R369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t="inlineStr">
        <is>
          <t>X5</t>
        </is>
      </c>
      <c r="H370" t="inlineStr">
        <is>
          <t>ImpMatl_SS_AISI-304</t>
        </is>
      </c>
      <c r="I370" t="inlineStr">
        <is>
          <t>Stainless Steel, AISI-304</t>
        </is>
      </c>
      <c r="J370" t="inlineStr">
        <is>
          <t>H304</t>
        </is>
      </c>
      <c r="K370" t="inlineStr">
        <is>
          <t>Anodized Steel</t>
        </is>
      </c>
      <c r="L370" t="inlineStr">
        <is>
          <t>Stainless Steel, AISI 316</t>
        </is>
      </c>
      <c r="M370" t="inlineStr">
        <is>
          <t>Coating_Special</t>
        </is>
      </c>
      <c r="N370" t="inlineStr">
        <is>
          <t>RTF</t>
        </is>
      </c>
      <c r="P370" t="inlineStr">
        <is>
          <t>A102020</t>
        </is>
      </c>
      <c r="Q370" t="inlineStr">
        <is>
          <t>LT250</t>
        </is>
      </c>
      <c r="R370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t="inlineStr">
        <is>
          <t>X6</t>
        </is>
      </c>
      <c r="H371" t="inlineStr">
        <is>
          <t>ImpMatl_SS_AISI-304</t>
        </is>
      </c>
      <c r="I371" t="inlineStr">
        <is>
          <t>Stainless Steel, AISI-304</t>
        </is>
      </c>
      <c r="J371" t="inlineStr">
        <is>
          <t>H304</t>
        </is>
      </c>
      <c r="K371" t="inlineStr">
        <is>
          <t>Anodized Steel</t>
        </is>
      </c>
      <c r="L371" t="inlineStr">
        <is>
          <t>Stainless Steel, AISI 316</t>
        </is>
      </c>
      <c r="M371" t="inlineStr">
        <is>
          <t>Coating_Special</t>
        </is>
      </c>
      <c r="N371" t="inlineStr">
        <is>
          <t>RTF</t>
        </is>
      </c>
      <c r="P371" t="inlineStr">
        <is>
          <t>A102027</t>
        </is>
      </c>
      <c r="Q371" t="inlineStr">
        <is>
          <t>LT250</t>
        </is>
      </c>
      <c r="R371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t="inlineStr">
        <is>
          <t>X5</t>
        </is>
      </c>
      <c r="H372" t="inlineStr">
        <is>
          <t>ImpMatl_SS_AISI-304</t>
        </is>
      </c>
      <c r="I372" t="inlineStr">
        <is>
          <t>Stainless Steel, AISI-304</t>
        </is>
      </c>
      <c r="J372" t="inlineStr">
        <is>
          <t>H304</t>
        </is>
      </c>
      <c r="K372" t="inlineStr">
        <is>
          <t>Anodized Steel</t>
        </is>
      </c>
      <c r="L372" t="inlineStr">
        <is>
          <t>Stainless Steel, AISI 316</t>
        </is>
      </c>
      <c r="M372" t="inlineStr">
        <is>
          <t>Coating_Special</t>
        </is>
      </c>
      <c r="N372" t="inlineStr">
        <is>
          <t>RTF</t>
        </is>
      </c>
      <c r="P372" t="inlineStr">
        <is>
          <t>A102034</t>
        </is>
      </c>
      <c r="Q372" t="inlineStr">
        <is>
          <t>LT250</t>
        </is>
      </c>
      <c r="R372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t="inlineStr">
        <is>
          <t>X5</t>
        </is>
      </c>
      <c r="H373" t="inlineStr">
        <is>
          <t>ImpMatl_SS_AISI-304</t>
        </is>
      </c>
      <c r="I373" t="inlineStr">
        <is>
          <t>Stainless Steel, AISI-304</t>
        </is>
      </c>
      <c r="J373" t="inlineStr">
        <is>
          <t>H304</t>
        </is>
      </c>
      <c r="K373" t="inlineStr">
        <is>
          <t>Anodized Steel</t>
        </is>
      </c>
      <c r="L373" t="inlineStr">
        <is>
          <t>Stainless Steel, AISI 316</t>
        </is>
      </c>
      <c r="M373" t="inlineStr">
        <is>
          <t>Coating_Special</t>
        </is>
      </c>
      <c r="N373" t="inlineStr">
        <is>
          <t>RTF</t>
        </is>
      </c>
      <c r="P373" t="inlineStr">
        <is>
          <t>A102041</t>
        </is>
      </c>
      <c r="Q373" t="inlineStr">
        <is>
          <t>LT250</t>
        </is>
      </c>
      <c r="R373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t="inlineStr">
        <is>
          <t>X6</t>
        </is>
      </c>
      <c r="H374" t="inlineStr">
        <is>
          <t>ImpMatl_SS_AISI-304</t>
        </is>
      </c>
      <c r="I374" t="inlineStr">
        <is>
          <t>Stainless Steel, AISI-304</t>
        </is>
      </c>
      <c r="J374" t="inlineStr">
        <is>
          <t>H304</t>
        </is>
      </c>
      <c r="K374" t="inlineStr">
        <is>
          <t>Anodized Steel</t>
        </is>
      </c>
      <c r="L374" t="inlineStr">
        <is>
          <t>Stainless Steel, AISI 316</t>
        </is>
      </c>
      <c r="M374" t="inlineStr">
        <is>
          <t>Coating_Special</t>
        </is>
      </c>
      <c r="N374" t="inlineStr">
        <is>
          <t>RTF</t>
        </is>
      </c>
      <c r="P374" t="inlineStr">
        <is>
          <t>A102048</t>
        </is>
      </c>
      <c r="Q374" t="inlineStr">
        <is>
          <t>LT250</t>
        </is>
      </c>
      <c r="R37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t="inlineStr">
        <is>
          <t>X8</t>
        </is>
      </c>
      <c r="H375" t="inlineStr">
        <is>
          <t>ImpMatl_SS_AISI-304</t>
        </is>
      </c>
      <c r="I375" t="inlineStr">
        <is>
          <t>Stainless Steel, AISI-304</t>
        </is>
      </c>
      <c r="J375" t="inlineStr">
        <is>
          <t>H304</t>
        </is>
      </c>
      <c r="K375" t="inlineStr">
        <is>
          <t>Anodized Steel</t>
        </is>
      </c>
      <c r="L375" t="inlineStr">
        <is>
          <t>Stainless Steel, AISI 316</t>
        </is>
      </c>
      <c r="M375" t="inlineStr">
        <is>
          <t>Coating_Special</t>
        </is>
      </c>
      <c r="N375" t="inlineStr">
        <is>
          <t>RTF</t>
        </is>
      </c>
      <c r="P375" t="inlineStr">
        <is>
          <t>A102055</t>
        </is>
      </c>
      <c r="Q375" t="inlineStr">
        <is>
          <t>LT250</t>
        </is>
      </c>
      <c r="R375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t="inlineStr">
        <is>
          <t>X0</t>
        </is>
      </c>
      <c r="H376" t="inlineStr">
        <is>
          <t>ImpMatl_SS_AISI-304</t>
        </is>
      </c>
      <c r="I376" t="inlineStr">
        <is>
          <t>Stainless Steel, AISI-304</t>
        </is>
      </c>
      <c r="J376" t="inlineStr">
        <is>
          <t>H304</t>
        </is>
      </c>
      <c r="K376" t="inlineStr">
        <is>
          <t>None</t>
        </is>
      </c>
      <c r="L376" t="inlineStr">
        <is>
          <t>None</t>
        </is>
      </c>
      <c r="M376" t="inlineStr">
        <is>
          <t>Coating_Special</t>
        </is>
      </c>
      <c r="N376" t="inlineStr">
        <is>
          <t>RTF</t>
        </is>
      </c>
      <c r="P376" t="inlineStr">
        <is>
          <t>A102074</t>
        </is>
      </c>
      <c r="Q376" t="inlineStr">
        <is>
          <t>LT250</t>
        </is>
      </c>
      <c r="R376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t="inlineStr">
        <is>
          <t>X0</t>
        </is>
      </c>
      <c r="H377" t="inlineStr">
        <is>
          <t>ImpMatl_SS_AISI-304</t>
        </is>
      </c>
      <c r="I377" t="inlineStr">
        <is>
          <t>Stainless Steel, AISI-304</t>
        </is>
      </c>
      <c r="J377" t="inlineStr">
        <is>
          <t>H304</t>
        </is>
      </c>
      <c r="K377" t="inlineStr">
        <is>
          <t>None</t>
        </is>
      </c>
      <c r="L377" t="inlineStr">
        <is>
          <t>None</t>
        </is>
      </c>
      <c r="M377" t="inlineStr">
        <is>
          <t>Coating_Special</t>
        </is>
      </c>
      <c r="N377" t="inlineStr">
        <is>
          <t>RTF</t>
        </is>
      </c>
      <c r="P377" t="inlineStr">
        <is>
          <t>A102080</t>
        </is>
      </c>
      <c r="Q377" t="inlineStr">
        <is>
          <t>LT250</t>
        </is>
      </c>
      <c r="R377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t="inlineStr">
        <is>
          <t>X0</t>
        </is>
      </c>
      <c r="H378" t="inlineStr">
        <is>
          <t>ImpMatl_SS_AISI-304</t>
        </is>
      </c>
      <c r="I378" t="inlineStr">
        <is>
          <t>Stainless Steel, AISI-304</t>
        </is>
      </c>
      <c r="J378" t="inlineStr">
        <is>
          <t>H304</t>
        </is>
      </c>
      <c r="K378" t="inlineStr">
        <is>
          <t>None</t>
        </is>
      </c>
      <c r="L378" t="inlineStr">
        <is>
          <t>None</t>
        </is>
      </c>
      <c r="M378" t="inlineStr">
        <is>
          <t>Coating_Special</t>
        </is>
      </c>
      <c r="N378" t="inlineStr">
        <is>
          <t>RTF</t>
        </is>
      </c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t="inlineStr">
        <is>
          <t>X3</t>
        </is>
      </c>
      <c r="H379" t="inlineStr">
        <is>
          <t>ImpMatl_SS_AISI-304</t>
        </is>
      </c>
      <c r="I379" t="inlineStr">
        <is>
          <t>Stainless Steel, AISI-304</t>
        </is>
      </c>
      <c r="J379" t="inlineStr">
        <is>
          <t>H304</t>
        </is>
      </c>
      <c r="K379" t="inlineStr">
        <is>
          <t>Stainless Steel, AISI-303</t>
        </is>
      </c>
      <c r="L379" t="inlineStr">
        <is>
          <t>Stainless Steel, AISI 316</t>
        </is>
      </c>
      <c r="M379" t="inlineStr">
        <is>
          <t>Coating_Special</t>
        </is>
      </c>
      <c r="N379" t="inlineStr">
        <is>
          <t>RTF</t>
        </is>
      </c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t="inlineStr">
        <is>
          <t>X3</t>
        </is>
      </c>
      <c r="H380" t="inlineStr">
        <is>
          <t>ImpMatl_SS_AISI-304</t>
        </is>
      </c>
      <c r="I380" t="inlineStr">
        <is>
          <t>Stainless Steel, AISI-304</t>
        </is>
      </c>
      <c r="J380" t="inlineStr">
        <is>
          <t>H304</t>
        </is>
      </c>
      <c r="K380" t="inlineStr">
        <is>
          <t>Stainless Steel, AISI-303</t>
        </is>
      </c>
      <c r="L380" t="inlineStr">
        <is>
          <t>Stainless Steel, AISI 316</t>
        </is>
      </c>
      <c r="M380" t="inlineStr">
        <is>
          <t>Coating_Special</t>
        </is>
      </c>
      <c r="N380" t="inlineStr">
        <is>
          <t>RTF</t>
        </is>
      </c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t="inlineStr">
        <is>
          <t>X4</t>
        </is>
      </c>
      <c r="H381" t="inlineStr">
        <is>
          <t>ImpMatl_SS_AISI-304</t>
        </is>
      </c>
      <c r="I381" t="inlineStr">
        <is>
          <t>Stainless Steel, AISI-304</t>
        </is>
      </c>
      <c r="J381" t="inlineStr">
        <is>
          <t>H304</t>
        </is>
      </c>
      <c r="K381" t="inlineStr">
        <is>
          <t>Stainless Steel, AISI-303</t>
        </is>
      </c>
      <c r="L381" t="inlineStr">
        <is>
          <t>Stainless Steel, AISI 316</t>
        </is>
      </c>
      <c r="M381" t="inlineStr">
        <is>
          <t>Coating_Standard</t>
        </is>
      </c>
      <c r="N381" t="inlineStr">
        <is>
          <t>98876153</t>
        </is>
      </c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t="inlineStr">
        <is>
          <t>X3</t>
        </is>
      </c>
      <c r="H382" t="inlineStr">
        <is>
          <t>ImpMatl_SS_AISI-304</t>
        </is>
      </c>
      <c r="I382" t="inlineStr">
        <is>
          <t>Stainless Steel, AISI-304</t>
        </is>
      </c>
      <c r="J382" t="inlineStr">
        <is>
          <t>H304</t>
        </is>
      </c>
      <c r="K382" t="inlineStr">
        <is>
          <t>Stainless Steel, AISI-303</t>
        </is>
      </c>
      <c r="L382" t="inlineStr">
        <is>
          <t>Stainless Steel, AISI 316</t>
        </is>
      </c>
      <c r="M382" t="inlineStr">
        <is>
          <t>Coating_Special</t>
        </is>
      </c>
      <c r="N382" t="inlineStr">
        <is>
          <t>RTF</t>
        </is>
      </c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t="inlineStr">
        <is>
          <t>X3</t>
        </is>
      </c>
      <c r="H383" t="inlineStr">
        <is>
          <t>ImpMatl_SS_AISI-304</t>
        </is>
      </c>
      <c r="I383" t="inlineStr">
        <is>
          <t>Stainless Steel, AISI-304</t>
        </is>
      </c>
      <c r="J383" t="inlineStr">
        <is>
          <t>H304</t>
        </is>
      </c>
      <c r="K383" t="inlineStr">
        <is>
          <t>Stainless Steel, AISI-303</t>
        </is>
      </c>
      <c r="L383" t="inlineStr">
        <is>
          <t>Stainless Steel, AISI 316</t>
        </is>
      </c>
      <c r="M383" t="inlineStr">
        <is>
          <t>Coating_Standard</t>
        </is>
      </c>
      <c r="N383" t="inlineStr">
        <is>
          <t>98876155</t>
        </is>
      </c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t="inlineStr">
        <is>
          <t>XA</t>
        </is>
      </c>
      <c r="H384" t="inlineStr">
        <is>
          <t>ImpMatl_SS_AISI-304</t>
        </is>
      </c>
      <c r="I384" t="inlineStr">
        <is>
          <t>Stainless Steel, AISI-304</t>
        </is>
      </c>
      <c r="J384" t="inlineStr">
        <is>
          <t>H304</t>
        </is>
      </c>
      <c r="K384" t="inlineStr">
        <is>
          <t>Stainless Steel, AISI-303</t>
        </is>
      </c>
      <c r="L384" t="inlineStr">
        <is>
          <t>Stainless Steel, AISI 316</t>
        </is>
      </c>
      <c r="M384" t="inlineStr">
        <is>
          <t>Coating_Standard</t>
        </is>
      </c>
      <c r="N384" t="inlineStr">
        <is>
          <t>98876154</t>
        </is>
      </c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t="inlineStr">
        <is>
          <t>XA</t>
        </is>
      </c>
      <c r="H385" t="inlineStr">
        <is>
          <t>ImpMatl_SS_AISI-304</t>
        </is>
      </c>
      <c r="I385" t="inlineStr">
        <is>
          <t>Stainless Steel, AISI-304</t>
        </is>
      </c>
      <c r="J385" t="inlineStr">
        <is>
          <t>H304</t>
        </is>
      </c>
      <c r="K385" t="inlineStr">
        <is>
          <t>Stainless Steel, AISI-303</t>
        </is>
      </c>
      <c r="L385" t="inlineStr">
        <is>
          <t>Stainless Steel, AISI 316</t>
        </is>
      </c>
      <c r="M385" t="inlineStr">
        <is>
          <t>Coating_Standard</t>
        </is>
      </c>
      <c r="N385" t="inlineStr">
        <is>
          <t>98876156</t>
        </is>
      </c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t="inlineStr">
        <is>
          <t>XA</t>
        </is>
      </c>
      <c r="H386" t="inlineStr">
        <is>
          <t>ImpMatl_SS_AISI-304</t>
        </is>
      </c>
      <c r="I386" t="inlineStr">
        <is>
          <t>Stainless Steel, AISI-304</t>
        </is>
      </c>
      <c r="J386" t="inlineStr">
        <is>
          <t>H304</t>
        </is>
      </c>
      <c r="K386" t="inlineStr">
        <is>
          <t>Stainless Steel, AISI-303</t>
        </is>
      </c>
      <c r="L386" t="inlineStr">
        <is>
          <t>Stainless Steel, AISI 316</t>
        </is>
      </c>
      <c r="M386" t="inlineStr">
        <is>
          <t>Coating_Standard</t>
        </is>
      </c>
      <c r="N386" t="inlineStr">
        <is>
          <t>98876157</t>
        </is>
      </c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t="inlineStr">
        <is>
          <t>XA</t>
        </is>
      </c>
      <c r="H387" t="inlineStr">
        <is>
          <t>ImpMatl_SS_AISI-304</t>
        </is>
      </c>
      <c r="I387" t="inlineStr">
        <is>
          <t>Stainless Steel, AISI-304</t>
        </is>
      </c>
      <c r="J387" t="inlineStr">
        <is>
          <t>H304</t>
        </is>
      </c>
      <c r="K387" t="inlineStr">
        <is>
          <t>Stainless Steel, AISI-303</t>
        </is>
      </c>
      <c r="L387" t="inlineStr">
        <is>
          <t>Stainless Steel, AISI 316</t>
        </is>
      </c>
      <c r="M387" t="inlineStr">
        <is>
          <t>Coating_Standard</t>
        </is>
      </c>
      <c r="N387" t="inlineStr">
        <is>
          <t>98876159</t>
        </is>
      </c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t="inlineStr">
        <is>
          <t>X3</t>
        </is>
      </c>
      <c r="H388" t="inlineStr">
        <is>
          <t>ImpMatl_SS_AISI-304</t>
        </is>
      </c>
      <c r="I388" t="inlineStr">
        <is>
          <t>Stainless Steel, AISI-304</t>
        </is>
      </c>
      <c r="J388" t="inlineStr">
        <is>
          <t>H304</t>
        </is>
      </c>
      <c r="K388" t="inlineStr">
        <is>
          <t>Stainless Steel, AISI-303</t>
        </is>
      </c>
      <c r="L388" t="inlineStr">
        <is>
          <t>Stainless Steel, AISI 316</t>
        </is>
      </c>
      <c r="M388" t="inlineStr">
        <is>
          <t>Coating_Standard</t>
        </is>
      </c>
      <c r="N388" t="inlineStr">
        <is>
          <t>98876161</t>
        </is>
      </c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t="inlineStr">
        <is>
          <t>X4</t>
        </is>
      </c>
      <c r="H389" t="inlineStr">
        <is>
          <t>ImpMatl_SS_AISI-304</t>
        </is>
      </c>
      <c r="I389" t="inlineStr">
        <is>
          <t>Stainless Steel, AISI-304</t>
        </is>
      </c>
      <c r="J389" t="inlineStr">
        <is>
          <t>H304</t>
        </is>
      </c>
      <c r="K389" t="inlineStr">
        <is>
          <t>Stainless Steel, AISI-303</t>
        </is>
      </c>
      <c r="L389" t="inlineStr">
        <is>
          <t>Stainless Steel, AISI 316</t>
        </is>
      </c>
      <c r="M389" t="inlineStr">
        <is>
          <t>Coating_Standard</t>
        </is>
      </c>
      <c r="N389" t="inlineStr">
        <is>
          <t>98876162</t>
        </is>
      </c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t="inlineStr">
        <is>
          <t>X3</t>
        </is>
      </c>
      <c r="H390" t="inlineStr">
        <is>
          <t>ImpMatl_SS_AISI-304</t>
        </is>
      </c>
      <c r="I390" t="inlineStr">
        <is>
          <t>Stainless Steel, AISI-304</t>
        </is>
      </c>
      <c r="J390" t="inlineStr">
        <is>
          <t>H304</t>
        </is>
      </c>
      <c r="K390" t="inlineStr">
        <is>
          <t>Stainless Steel, AISI-303</t>
        </is>
      </c>
      <c r="L390" t="inlineStr">
        <is>
          <t>Stainless Steel, AISI 316</t>
        </is>
      </c>
      <c r="M390" t="inlineStr">
        <is>
          <t>Coating_Standard</t>
        </is>
      </c>
      <c r="N390" t="inlineStr">
        <is>
          <t>98876163</t>
        </is>
      </c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t="inlineStr">
        <is>
          <t>X0</t>
        </is>
      </c>
      <c r="H391" t="inlineStr">
        <is>
          <t>ImpMatl_SS_AISI-304</t>
        </is>
      </c>
      <c r="I391" t="inlineStr">
        <is>
          <t>Stainless Steel, AISI-304</t>
        </is>
      </c>
      <c r="J391" t="inlineStr">
        <is>
          <t>H304</t>
        </is>
      </c>
      <c r="K391" t="inlineStr">
        <is>
          <t>None</t>
        </is>
      </c>
      <c r="L391" t="inlineStr">
        <is>
          <t>None</t>
        </is>
      </c>
      <c r="M391" t="inlineStr">
        <is>
          <t>Coating_Standard</t>
        </is>
      </c>
      <c r="N391" t="inlineStr">
        <is>
          <t>RTF</t>
        </is>
      </c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t="inlineStr">
        <is>
          <t>X4</t>
        </is>
      </c>
      <c r="H392" t="inlineStr">
        <is>
          <t>ImpMatl_SS_AISI-304</t>
        </is>
      </c>
      <c r="I392" t="inlineStr">
        <is>
          <t>Stainless Steel, AISI-304</t>
        </is>
      </c>
      <c r="J392" t="inlineStr">
        <is>
          <t>H304</t>
        </is>
      </c>
      <c r="K392" t="inlineStr">
        <is>
          <t>Stainless Steel, AISI-303</t>
        </is>
      </c>
      <c r="L392" t="inlineStr">
        <is>
          <t>Stainless Steel, AISI 316</t>
        </is>
      </c>
      <c r="M392" t="inlineStr">
        <is>
          <t>Coating_Standard</t>
        </is>
      </c>
      <c r="N392" t="inlineStr">
        <is>
          <t>98876164</t>
        </is>
      </c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t="inlineStr">
        <is>
          <t>XA</t>
        </is>
      </c>
      <c r="H393" t="inlineStr">
        <is>
          <t>ImpMatl_SS_AISI-304</t>
        </is>
      </c>
      <c r="I393" t="inlineStr">
        <is>
          <t>Stainless Steel, AISI-304</t>
        </is>
      </c>
      <c r="J393" t="inlineStr">
        <is>
          <t>H304</t>
        </is>
      </c>
      <c r="K393" t="inlineStr">
        <is>
          <t>Stainless Steel, AISI-303</t>
        </is>
      </c>
      <c r="L393" t="inlineStr">
        <is>
          <t>Stainless Steel, AISI 316</t>
        </is>
      </c>
      <c r="M393" t="inlineStr">
        <is>
          <t>Coating_Standard</t>
        </is>
      </c>
      <c r="N393" t="inlineStr">
        <is>
          <t>98876165</t>
        </is>
      </c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t="inlineStr">
        <is>
          <t>XA</t>
        </is>
      </c>
      <c r="H394" t="inlineStr">
        <is>
          <t>ImpMatl_SS_AISI-304</t>
        </is>
      </c>
      <c r="I394" t="inlineStr">
        <is>
          <t>Stainless Steel, AISI-304</t>
        </is>
      </c>
      <c r="J394" t="inlineStr">
        <is>
          <t>H304</t>
        </is>
      </c>
      <c r="K394" t="inlineStr">
        <is>
          <t>Stainless Steel, AISI-303</t>
        </is>
      </c>
      <c r="L394" t="inlineStr">
        <is>
          <t>Stainless Steel, AISI 316</t>
        </is>
      </c>
      <c r="M394" t="inlineStr">
        <is>
          <t>Coating_Standard</t>
        </is>
      </c>
      <c r="N394" t="inlineStr">
        <is>
          <t>98876166</t>
        </is>
      </c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t="inlineStr">
        <is>
          <t>XA</t>
        </is>
      </c>
      <c r="H395" t="inlineStr">
        <is>
          <t>ImpMatl_SS_AISI-304</t>
        </is>
      </c>
      <c r="I395" t="inlineStr">
        <is>
          <t>Stainless Steel, AISI-304</t>
        </is>
      </c>
      <c r="J395" t="inlineStr">
        <is>
          <t>H304</t>
        </is>
      </c>
      <c r="K395" t="inlineStr">
        <is>
          <t>Stainless Steel, AISI-303</t>
        </is>
      </c>
      <c r="L395" t="inlineStr">
        <is>
          <t>Stainless Steel, AISI 316</t>
        </is>
      </c>
      <c r="M395" t="inlineStr">
        <is>
          <t>Coating_Standard</t>
        </is>
      </c>
      <c r="N395" t="inlineStr">
        <is>
          <t>98876168</t>
        </is>
      </c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t="inlineStr">
        <is>
          <t>XA</t>
        </is>
      </c>
      <c r="H396" t="inlineStr">
        <is>
          <t>ImpMatl_SS_AISI-304</t>
        </is>
      </c>
      <c r="I396" t="inlineStr">
        <is>
          <t>Stainless Steel, AISI-304</t>
        </is>
      </c>
      <c r="J396" t="inlineStr">
        <is>
          <t>H304</t>
        </is>
      </c>
      <c r="K396" t="inlineStr">
        <is>
          <t>Stainless Steel, AISI-303</t>
        </is>
      </c>
      <c r="L396" t="inlineStr">
        <is>
          <t>Stainless Steel, AISI 316</t>
        </is>
      </c>
      <c r="M396" t="inlineStr">
        <is>
          <t>Coating_Standard</t>
        </is>
      </c>
      <c r="N396" t="inlineStr">
        <is>
          <t>98876169</t>
        </is>
      </c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t="inlineStr">
        <is>
          <t>X5</t>
        </is>
      </c>
      <c r="H397" t="inlineStr">
        <is>
          <t>ImpMatl_SS_AISI-304</t>
        </is>
      </c>
      <c r="I397" t="inlineStr">
        <is>
          <t>Stainless Steel, AISI-304</t>
        </is>
      </c>
      <c r="J397" t="inlineStr">
        <is>
          <t>H304</t>
        </is>
      </c>
      <c r="K397" t="inlineStr">
        <is>
          <t>Anodized Steel</t>
        </is>
      </c>
      <c r="L397" t="inlineStr">
        <is>
          <t>Stainless Steel, AISI 316</t>
        </is>
      </c>
      <c r="M397" t="inlineStr">
        <is>
          <t>Coating_Standard</t>
        </is>
      </c>
      <c r="N397" t="inlineStr">
        <is>
          <t>98876170</t>
        </is>
      </c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t="inlineStr">
        <is>
          <t>X4</t>
        </is>
      </c>
      <c r="H398" t="inlineStr">
        <is>
          <t>ImpMatl_SS_AISI-304</t>
        </is>
      </c>
      <c r="I398" t="inlineStr">
        <is>
          <t>Stainless Steel, AISI-304</t>
        </is>
      </c>
      <c r="J398" t="inlineStr">
        <is>
          <t>H304</t>
        </is>
      </c>
      <c r="K398" t="inlineStr">
        <is>
          <t>Stainless Steel, AISI-303</t>
        </is>
      </c>
      <c r="L398" t="inlineStr">
        <is>
          <t>Stainless Steel, AISI 316</t>
        </is>
      </c>
      <c r="M398" t="inlineStr">
        <is>
          <t>Coating_Standard</t>
        </is>
      </c>
      <c r="N398" t="inlineStr">
        <is>
          <t>98876171</t>
        </is>
      </c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t="inlineStr">
        <is>
          <t>XA</t>
        </is>
      </c>
      <c r="H399" t="inlineStr">
        <is>
          <t>ImpMatl_SS_AISI-304</t>
        </is>
      </c>
      <c r="I399" t="inlineStr">
        <is>
          <t>Stainless Steel, AISI-304</t>
        </is>
      </c>
      <c r="J399" t="inlineStr">
        <is>
          <t>H304</t>
        </is>
      </c>
      <c r="K399" t="inlineStr">
        <is>
          <t>Stainless Steel, AISI-303</t>
        </is>
      </c>
      <c r="L399" t="inlineStr">
        <is>
          <t>Stainless Steel, AISI 316</t>
        </is>
      </c>
      <c r="M399" t="inlineStr">
        <is>
          <t>Coating_Standard</t>
        </is>
      </c>
      <c r="N399" t="inlineStr">
        <is>
          <t>98876172</t>
        </is>
      </c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t="inlineStr">
        <is>
          <t>X5</t>
        </is>
      </c>
      <c r="H400" t="inlineStr">
        <is>
          <t>ImpMatl_SS_AISI-304</t>
        </is>
      </c>
      <c r="I400" t="inlineStr">
        <is>
          <t>Stainless Steel, AISI-304</t>
        </is>
      </c>
      <c r="J400" t="inlineStr">
        <is>
          <t>H304</t>
        </is>
      </c>
      <c r="K400" t="inlineStr">
        <is>
          <t>Anodized Steel</t>
        </is>
      </c>
      <c r="L400" t="inlineStr">
        <is>
          <t>Stainless Steel, AISI 316</t>
        </is>
      </c>
      <c r="M400" t="inlineStr">
        <is>
          <t>Coating_Standard</t>
        </is>
      </c>
      <c r="N400" t="inlineStr">
        <is>
          <t>98876173</t>
        </is>
      </c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t="inlineStr">
        <is>
          <t>X5</t>
        </is>
      </c>
      <c r="H401" t="inlineStr">
        <is>
          <t>ImpMatl_SS_AISI-304</t>
        </is>
      </c>
      <c r="I401" t="inlineStr">
        <is>
          <t>Stainless Steel, AISI-304</t>
        </is>
      </c>
      <c r="J401" t="inlineStr">
        <is>
          <t>H304</t>
        </is>
      </c>
      <c r="K401" t="inlineStr">
        <is>
          <t>Anodized Steel</t>
        </is>
      </c>
      <c r="L401" t="inlineStr">
        <is>
          <t>Stainless Steel, AISI 316</t>
        </is>
      </c>
      <c r="M401" t="inlineStr">
        <is>
          <t>Coating_Standard</t>
        </is>
      </c>
      <c r="N401" t="inlineStr">
        <is>
          <t>98876174</t>
        </is>
      </c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t="inlineStr">
        <is>
          <t>XA</t>
        </is>
      </c>
      <c r="H402" t="inlineStr">
        <is>
          <t>ImpMatl_SS_AISI-304</t>
        </is>
      </c>
      <c r="I402" t="inlineStr">
        <is>
          <t>Stainless Steel, AISI-304</t>
        </is>
      </c>
      <c r="J402" t="inlineStr">
        <is>
          <t>H304</t>
        </is>
      </c>
      <c r="K402" t="inlineStr">
        <is>
          <t>Stainless Steel, AISI-303</t>
        </is>
      </c>
      <c r="L402" t="inlineStr">
        <is>
          <t>Stainless Steel, AISI 316</t>
        </is>
      </c>
      <c r="M402" t="inlineStr">
        <is>
          <t>Coating_Standard</t>
        </is>
      </c>
      <c r="N402" t="inlineStr">
        <is>
          <t>98876175</t>
        </is>
      </c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t="inlineStr">
        <is>
          <t>XA</t>
        </is>
      </c>
      <c r="H403" t="inlineStr">
        <is>
          <t>ImpMatl_SS_AISI-304</t>
        </is>
      </c>
      <c r="I403" t="inlineStr">
        <is>
          <t>Stainless Steel, AISI-304</t>
        </is>
      </c>
      <c r="J403" t="inlineStr">
        <is>
          <t>H304</t>
        </is>
      </c>
      <c r="K403" t="inlineStr">
        <is>
          <t>Stainless Steel, AISI-303</t>
        </is>
      </c>
      <c r="L403" t="inlineStr">
        <is>
          <t>Stainless Steel, AISI 316</t>
        </is>
      </c>
      <c r="M403" t="inlineStr">
        <is>
          <t>Coating_Standard</t>
        </is>
      </c>
      <c r="N403" t="inlineStr">
        <is>
          <t>98876177</t>
        </is>
      </c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t="inlineStr">
        <is>
          <t>X5</t>
        </is>
      </c>
      <c r="H404" t="inlineStr">
        <is>
          <t>ImpMatl_SS_AISI-304</t>
        </is>
      </c>
      <c r="I404" t="inlineStr">
        <is>
          <t>Stainless Steel, AISI-304</t>
        </is>
      </c>
      <c r="J404" t="inlineStr">
        <is>
          <t>H304</t>
        </is>
      </c>
      <c r="K404" t="inlineStr">
        <is>
          <t>Anodized Steel</t>
        </is>
      </c>
      <c r="L404" t="inlineStr">
        <is>
          <t>Stainless Steel, AISI 316</t>
        </is>
      </c>
      <c r="M404" t="inlineStr">
        <is>
          <t>Coating_Standard</t>
        </is>
      </c>
      <c r="N404" t="inlineStr">
        <is>
          <t>98876179</t>
        </is>
      </c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t="inlineStr">
        <is>
          <t>X5</t>
        </is>
      </c>
      <c r="H405" t="inlineStr">
        <is>
          <t>ImpMatl_SS_AISI-304</t>
        </is>
      </c>
      <c r="I405" t="inlineStr">
        <is>
          <t>Stainless Steel, AISI-304</t>
        </is>
      </c>
      <c r="J405" t="inlineStr">
        <is>
          <t>H304</t>
        </is>
      </c>
      <c r="K405" t="inlineStr">
        <is>
          <t>Anodized Steel</t>
        </is>
      </c>
      <c r="L405" t="inlineStr">
        <is>
          <t>Stainless Steel, AISI 316</t>
        </is>
      </c>
      <c r="M405" t="inlineStr">
        <is>
          <t>Coating_Standard</t>
        </is>
      </c>
      <c r="N405" t="inlineStr">
        <is>
          <t>98876180</t>
        </is>
      </c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t="inlineStr">
        <is>
          <t>X6</t>
        </is>
      </c>
      <c r="H406" t="inlineStr">
        <is>
          <t>ImpMatl_SS_AISI-304</t>
        </is>
      </c>
      <c r="I406" t="inlineStr">
        <is>
          <t>Stainless Steel, AISI-304</t>
        </is>
      </c>
      <c r="J406" t="inlineStr">
        <is>
          <t>H304</t>
        </is>
      </c>
      <c r="K406" t="inlineStr">
        <is>
          <t>Anodized Steel</t>
        </is>
      </c>
      <c r="L406" t="inlineStr">
        <is>
          <t>Stainless Steel, AISI 316</t>
        </is>
      </c>
      <c r="M406" t="inlineStr">
        <is>
          <t>Coating_Standard</t>
        </is>
      </c>
      <c r="N406" t="inlineStr">
        <is>
          <t>98876191</t>
        </is>
      </c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t="inlineStr">
        <is>
          <t>X5</t>
        </is>
      </c>
      <c r="H407" t="inlineStr">
        <is>
          <t>ImpMatl_SS_AISI-304</t>
        </is>
      </c>
      <c r="I407" t="inlineStr">
        <is>
          <t>Stainless Steel, AISI-304</t>
        </is>
      </c>
      <c r="J407" t="inlineStr">
        <is>
          <t>H304</t>
        </is>
      </c>
      <c r="K407" t="inlineStr">
        <is>
          <t>Anodized Steel</t>
        </is>
      </c>
      <c r="L407" t="inlineStr">
        <is>
          <t>Stainless Steel, AISI 316</t>
        </is>
      </c>
      <c r="M407" t="inlineStr">
        <is>
          <t>Coating_Standard</t>
        </is>
      </c>
      <c r="N407" t="inlineStr">
        <is>
          <t>98876192</t>
        </is>
      </c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t="inlineStr">
        <is>
          <t>X0</t>
        </is>
      </c>
      <c r="H408" t="inlineStr">
        <is>
          <t>ImpMatl_SS_AISI-304</t>
        </is>
      </c>
      <c r="I408" t="inlineStr">
        <is>
          <t>Stainless Steel, AISI-304</t>
        </is>
      </c>
      <c r="J408" t="inlineStr">
        <is>
          <t>H304</t>
        </is>
      </c>
      <c r="K408" t="inlineStr">
        <is>
          <t>None</t>
        </is>
      </c>
      <c r="L408" t="inlineStr">
        <is>
          <t>None</t>
        </is>
      </c>
      <c r="M408" t="inlineStr">
        <is>
          <t>Coating_Standard</t>
        </is>
      </c>
      <c r="N408" t="inlineStr">
        <is>
          <t>RTF</t>
        </is>
      </c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t="inlineStr">
        <is>
          <t>X5</t>
        </is>
      </c>
      <c r="H409" t="inlineStr">
        <is>
          <t>ImpMatl_SS_AISI-304</t>
        </is>
      </c>
      <c r="I409" t="inlineStr">
        <is>
          <t>Stainless Steel, AISI-304</t>
        </is>
      </c>
      <c r="J409" t="inlineStr">
        <is>
          <t>H304</t>
        </is>
      </c>
      <c r="K409" t="inlineStr">
        <is>
          <t>Anodized Steel</t>
        </is>
      </c>
      <c r="L409" t="inlineStr">
        <is>
          <t>Stainless Steel, AISI 316</t>
        </is>
      </c>
      <c r="M409" t="inlineStr">
        <is>
          <t>Coating_Standard</t>
        </is>
      </c>
      <c r="N409" t="inlineStr">
        <is>
          <t>98876193</t>
        </is>
      </c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t="inlineStr">
        <is>
          <t>X6</t>
        </is>
      </c>
      <c r="H410" t="inlineStr">
        <is>
          <t>ImpMatl_SS_AISI-304</t>
        </is>
      </c>
      <c r="I410" t="inlineStr">
        <is>
          <t>Stainless Steel, AISI-304</t>
        </is>
      </c>
      <c r="J410" t="inlineStr">
        <is>
          <t>H304</t>
        </is>
      </c>
      <c r="K410" t="inlineStr">
        <is>
          <t>Anodized Steel</t>
        </is>
      </c>
      <c r="L410" t="inlineStr">
        <is>
          <t>Stainless Steel, AISI 316</t>
        </is>
      </c>
      <c r="M410" t="inlineStr">
        <is>
          <t>Coating_Standard</t>
        </is>
      </c>
      <c r="N410" t="inlineStr">
        <is>
          <t>RTF</t>
        </is>
      </c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t="inlineStr">
        <is>
          <t>X8</t>
        </is>
      </c>
      <c r="H411" t="inlineStr">
        <is>
          <t>ImpMatl_SS_AISI-304</t>
        </is>
      </c>
      <c r="I411" t="inlineStr">
        <is>
          <t>Stainless Steel, AISI-304</t>
        </is>
      </c>
      <c r="J411" t="inlineStr">
        <is>
          <t>H304</t>
        </is>
      </c>
      <c r="K411" t="inlineStr">
        <is>
          <t>Anodized Steel</t>
        </is>
      </c>
      <c r="L411" t="inlineStr">
        <is>
          <t>Stainless Steel, AISI 316</t>
        </is>
      </c>
      <c r="M411" t="inlineStr">
        <is>
          <t>Coating_Standard</t>
        </is>
      </c>
      <c r="N411" t="inlineStr">
        <is>
          <t>98876194</t>
        </is>
      </c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t="inlineStr">
        <is>
          <t>all</t>
        </is>
      </c>
      <c r="H412" t="inlineStr">
        <is>
          <t>ImpMatl_Special</t>
        </is>
      </c>
      <c r="I412" t="inlineStr">
        <is>
          <t>Special/Other</t>
        </is>
      </c>
      <c r="J412" t="inlineStr">
        <is>
          <t>X</t>
        </is>
      </c>
      <c r="K412" t="inlineStr">
        <is>
          <t>Special/Other</t>
        </is>
      </c>
      <c r="L412" t="inlineStr">
        <is>
          <t>Special/Other</t>
        </is>
      </c>
      <c r="M412" t="inlineStr">
        <is>
          <t>Coating_Standard</t>
        </is>
      </c>
      <c r="N412" t="inlineStr">
        <is>
          <t>RTF</t>
        </is>
      </c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t="inlineStr">
        <is>
          <t>X0</t>
        </is>
      </c>
      <c r="H413" t="inlineStr">
        <is>
          <t>ImpMatl_SS_AISI-304</t>
        </is>
      </c>
      <c r="I413" t="inlineStr">
        <is>
          <t>Stainless Steel, AISI-304</t>
        </is>
      </c>
      <c r="J413" t="inlineStr">
        <is>
          <t>H304</t>
        </is>
      </c>
      <c r="K413" t="inlineStr">
        <is>
          <t>None</t>
        </is>
      </c>
      <c r="L413" t="inlineStr">
        <is>
          <t>None</t>
        </is>
      </c>
      <c r="M413" t="inlineStr">
        <is>
          <t>Coating_Standard</t>
        </is>
      </c>
      <c r="N413" t="inlineStr">
        <is>
          <t>98876015</t>
        </is>
      </c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t="inlineStr">
        <is>
          <t>X0</t>
        </is>
      </c>
      <c r="H414" t="inlineStr">
        <is>
          <t>ImpMatl_SS_AISI-304</t>
        </is>
      </c>
      <c r="I414" t="inlineStr">
        <is>
          <t>Stainless Steel, AISI-304</t>
        </is>
      </c>
      <c r="J414" t="inlineStr">
        <is>
          <t>H304</t>
        </is>
      </c>
      <c r="K414" t="inlineStr">
        <is>
          <t>None</t>
        </is>
      </c>
      <c r="L414" t="inlineStr">
        <is>
          <t>None</t>
        </is>
      </c>
      <c r="M414" t="inlineStr">
        <is>
          <t>Coating_Standard</t>
        </is>
      </c>
      <c r="N414" t="inlineStr">
        <is>
          <t>98876019</t>
        </is>
      </c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t="inlineStr">
        <is>
          <t>X0</t>
        </is>
      </c>
      <c r="H415" t="inlineStr">
        <is>
          <t>ImpMatl_SS_AISI-304</t>
        </is>
      </c>
      <c r="I415" t="inlineStr">
        <is>
          <t>Stainless Steel, AISI-304</t>
        </is>
      </c>
      <c r="J415" t="inlineStr">
        <is>
          <t>H304</t>
        </is>
      </c>
      <c r="K415" t="inlineStr">
        <is>
          <t>None</t>
        </is>
      </c>
      <c r="L415" t="inlineStr">
        <is>
          <t>None</t>
        </is>
      </c>
      <c r="M415" t="inlineStr">
        <is>
          <t>Coating_Standard</t>
        </is>
      </c>
      <c r="N415" t="inlineStr">
        <is>
          <t>RTF</t>
        </is>
      </c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t="inlineStr">
        <is>
          <t>X3</t>
        </is>
      </c>
      <c r="H416" t="inlineStr">
        <is>
          <t>ImpMatl_SS_AISI-304</t>
        </is>
      </c>
      <c r="I416" t="inlineStr">
        <is>
          <t>Stainless Steel, AISI-304</t>
        </is>
      </c>
      <c r="J416" t="inlineStr">
        <is>
          <t>H304</t>
        </is>
      </c>
      <c r="K416" t="inlineStr">
        <is>
          <t>Stainless Steel, AISI-303</t>
        </is>
      </c>
      <c r="L416" t="inlineStr">
        <is>
          <t>Stainless Steel, AISI 316</t>
        </is>
      </c>
      <c r="M416" t="inlineStr">
        <is>
          <t>Coating_Standard</t>
        </is>
      </c>
      <c r="N416" t="inlineStr">
        <is>
          <t>RTF</t>
        </is>
      </c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t="inlineStr">
        <is>
          <t>X3</t>
        </is>
      </c>
      <c r="H417" t="inlineStr">
        <is>
          <t>ImpMatl_SS_AISI-304</t>
        </is>
      </c>
      <c r="I417" t="inlineStr">
        <is>
          <t>Stainless Steel, AISI-304</t>
        </is>
      </c>
      <c r="J417" t="inlineStr">
        <is>
          <t>H304</t>
        </is>
      </c>
      <c r="K417" t="inlineStr">
        <is>
          <t>Stainless Steel, AISI-303</t>
        </is>
      </c>
      <c r="L417" t="inlineStr">
        <is>
          <t>Stainless Steel, AISI 316</t>
        </is>
      </c>
      <c r="M417" t="inlineStr">
        <is>
          <t>Coating_Standard</t>
        </is>
      </c>
      <c r="N417" t="inlineStr">
        <is>
          <t>RTF</t>
        </is>
      </c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t="inlineStr">
        <is>
          <t>X3</t>
        </is>
      </c>
      <c r="H418" t="inlineStr">
        <is>
          <t>ImpMatl_SS_AISI-304</t>
        </is>
      </c>
      <c r="I418" t="inlineStr">
        <is>
          <t>Stainless Steel, AISI-304</t>
        </is>
      </c>
      <c r="J418" t="inlineStr">
        <is>
          <t>H304</t>
        </is>
      </c>
      <c r="K418" t="inlineStr">
        <is>
          <t>Stainless Steel, AISI-303</t>
        </is>
      </c>
      <c r="L418" t="inlineStr">
        <is>
          <t>Stainless Steel, AISI 316</t>
        </is>
      </c>
      <c r="M418" t="inlineStr">
        <is>
          <t>Coating_Standard</t>
        </is>
      </c>
      <c r="N418" t="inlineStr">
        <is>
          <t>RTF</t>
        </is>
      </c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t="inlineStr">
        <is>
          <t>X3</t>
        </is>
      </c>
      <c r="H419" t="inlineStr">
        <is>
          <t>ImpMatl_SS_AISI-304</t>
        </is>
      </c>
      <c r="I419" t="inlineStr">
        <is>
          <t>Stainless Steel, AISI-304</t>
        </is>
      </c>
      <c r="J419" t="inlineStr">
        <is>
          <t>H304</t>
        </is>
      </c>
      <c r="K419" t="inlineStr">
        <is>
          <t>Stainless Steel, AISI-303</t>
        </is>
      </c>
      <c r="L419" t="inlineStr">
        <is>
          <t>Stainless Steel, AISI 316</t>
        </is>
      </c>
      <c r="M419" t="inlineStr">
        <is>
          <t>Coating_Standard</t>
        </is>
      </c>
      <c r="N419" t="inlineStr">
        <is>
          <t>98876017</t>
        </is>
      </c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t="inlineStr">
        <is>
          <t>X0</t>
        </is>
      </c>
      <c r="H420" t="inlineStr">
        <is>
          <t>ImpMatl_NiAl-Bronze_ASTM-B148_C95400</t>
        </is>
      </c>
      <c r="I420" t="inlineStr">
        <is>
          <t>Nickel Aluminum Bronze ASTM B148 UNS C95400</t>
        </is>
      </c>
      <c r="J420" t="inlineStr">
        <is>
          <t>B22</t>
        </is>
      </c>
      <c r="K420" t="inlineStr">
        <is>
          <t>None</t>
        </is>
      </c>
      <c r="L420" t="inlineStr">
        <is>
          <t>None</t>
        </is>
      </c>
      <c r="M420" t="inlineStr">
        <is>
          <t>Coating_Standard</t>
        </is>
      </c>
      <c r="N420" t="inlineStr">
        <is>
          <t>97775273</t>
        </is>
      </c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t="inlineStr">
        <is>
          <t>X0</t>
        </is>
      </c>
      <c r="H421" t="inlineStr">
        <is>
          <t>ImpMatl_NiAl-Bronze_ASTM-B148_C95400</t>
        </is>
      </c>
      <c r="I421" t="inlineStr">
        <is>
          <t>Nickel Aluminum Bronze ASTM B148 UNS C95400</t>
        </is>
      </c>
      <c r="J421" t="inlineStr">
        <is>
          <t>B22</t>
        </is>
      </c>
      <c r="K421" t="inlineStr">
        <is>
          <t>None</t>
        </is>
      </c>
      <c r="L421" t="inlineStr">
        <is>
          <t>None</t>
        </is>
      </c>
      <c r="M421" t="inlineStr">
        <is>
          <t>Coating_Standard</t>
        </is>
      </c>
      <c r="N421" t="inlineStr">
        <is>
          <t>96831864</t>
        </is>
      </c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t="inlineStr">
        <is>
          <t>X0</t>
        </is>
      </c>
      <c r="H422" t="inlineStr">
        <is>
          <t>ImpMatl_NiAl-Bronze_ASTM-B148_C95400</t>
        </is>
      </c>
      <c r="I422" t="inlineStr">
        <is>
          <t>Nickel Aluminum Bronze ASTM B148 UNS C95400</t>
        </is>
      </c>
      <c r="J422" t="inlineStr">
        <is>
          <t>B22</t>
        </is>
      </c>
      <c r="K422" t="inlineStr">
        <is>
          <t>None</t>
        </is>
      </c>
      <c r="L422" t="inlineStr">
        <is>
          <t>None</t>
        </is>
      </c>
      <c r="M422" t="inlineStr">
        <is>
          <t>Coating_Standard</t>
        </is>
      </c>
      <c r="N422" t="inlineStr">
        <is>
          <t>96866178</t>
        </is>
      </c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t="inlineStr">
        <is>
          <t>X0</t>
        </is>
      </c>
      <c r="H423" t="inlineStr">
        <is>
          <t>ImpMatl_NiAl-Bronze_ASTM-B148_C95400</t>
        </is>
      </c>
      <c r="I423" t="inlineStr">
        <is>
          <t>Nickel Aluminum Bronze ASTM B148 UNS C95400</t>
        </is>
      </c>
      <c r="J423" t="inlineStr">
        <is>
          <t>B22</t>
        </is>
      </c>
      <c r="K423" t="inlineStr">
        <is>
          <t>None</t>
        </is>
      </c>
      <c r="L423" t="inlineStr">
        <is>
          <t>None</t>
        </is>
      </c>
      <c r="M423" t="inlineStr">
        <is>
          <t>Coating_Standard</t>
        </is>
      </c>
      <c r="N423" t="inlineStr">
        <is>
          <t>RTF</t>
        </is>
      </c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t="inlineStr">
        <is>
          <t>X3</t>
        </is>
      </c>
      <c r="H424" t="inlineStr">
        <is>
          <t>ImpMatl_NiAl-Bronze_ASTM-B148_C95400</t>
        </is>
      </c>
      <c r="I424" t="inlineStr">
        <is>
          <t>Nickel Aluminum Bronze ASTM B148 UNS C95400</t>
        </is>
      </c>
      <c r="J424" t="inlineStr">
        <is>
          <t>B22</t>
        </is>
      </c>
      <c r="K424" t="inlineStr">
        <is>
          <t>Stainless Steel, AISI-303</t>
        </is>
      </c>
      <c r="L424" t="inlineStr">
        <is>
          <t>Steel, Cold Drawn C1018</t>
        </is>
      </c>
      <c r="M424" t="inlineStr">
        <is>
          <t>Coating_Standard</t>
        </is>
      </c>
      <c r="N424" t="inlineStr">
        <is>
          <t>97775279</t>
        </is>
      </c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t="inlineStr">
        <is>
          <t>X3</t>
        </is>
      </c>
      <c r="H425" t="inlineStr">
        <is>
          <t>ImpMatl_NiAl-Bronze_ASTM-B148_C95400</t>
        </is>
      </c>
      <c r="I425" t="inlineStr">
        <is>
          <t>Nickel Aluminum Bronze ASTM B148 UNS C95400</t>
        </is>
      </c>
      <c r="J425" t="inlineStr">
        <is>
          <t>B22</t>
        </is>
      </c>
      <c r="K425" t="inlineStr">
        <is>
          <t>Stainless Steel, AISI-303</t>
        </is>
      </c>
      <c r="L425" t="inlineStr">
        <is>
          <t>Steel, Cold Drawn C1018</t>
        </is>
      </c>
      <c r="M425" t="inlineStr">
        <is>
          <t>Coating_Standard</t>
        </is>
      </c>
      <c r="N425" t="inlineStr">
        <is>
          <t>97775280</t>
        </is>
      </c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t="inlineStr">
        <is>
          <t>X4</t>
        </is>
      </c>
      <c r="H426" t="inlineStr">
        <is>
          <t>ImpMatl_NiAl-Bronze_ASTM-B148_C95400</t>
        </is>
      </c>
      <c r="I426" t="inlineStr">
        <is>
          <t>Nickel Aluminum Bronze ASTM B148 UNS C95400</t>
        </is>
      </c>
      <c r="J426" t="inlineStr">
        <is>
          <t>B22</t>
        </is>
      </c>
      <c r="K426" t="inlineStr">
        <is>
          <t>Stainless Steel, AISI-303</t>
        </is>
      </c>
      <c r="L426" t="inlineStr">
        <is>
          <t>Steel, Cold Drawn C1018</t>
        </is>
      </c>
      <c r="M426" t="inlineStr">
        <is>
          <t>Coating_Standard</t>
        </is>
      </c>
      <c r="N426" t="inlineStr">
        <is>
          <t>97775291</t>
        </is>
      </c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t="inlineStr">
        <is>
          <t>X3</t>
        </is>
      </c>
      <c r="H427" t="inlineStr">
        <is>
          <t>ImpMatl_NiAl-Bronze_ASTM-B148_C95400</t>
        </is>
      </c>
      <c r="I427" t="inlineStr">
        <is>
          <t>Nickel Aluminum Bronze ASTM B148 UNS C95400</t>
        </is>
      </c>
      <c r="J427" t="inlineStr">
        <is>
          <t>B22</t>
        </is>
      </c>
      <c r="K427" t="inlineStr">
        <is>
          <t>Stainless Steel, AISI-303</t>
        </is>
      </c>
      <c r="L427" t="inlineStr">
        <is>
          <t>Steel, Cold Drawn C1018</t>
        </is>
      </c>
      <c r="M427" t="inlineStr">
        <is>
          <t>Coating_Standard</t>
        </is>
      </c>
      <c r="N427" t="inlineStr">
        <is>
          <t>97775292</t>
        </is>
      </c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t="inlineStr">
        <is>
          <t>X3</t>
        </is>
      </c>
      <c r="H428" t="inlineStr">
        <is>
          <t>ImpMatl_SS_AISI-304</t>
        </is>
      </c>
      <c r="I428" t="inlineStr">
        <is>
          <t>Stainless Steel, AISI-304</t>
        </is>
      </c>
      <c r="J428" t="inlineStr">
        <is>
          <t>H304</t>
        </is>
      </c>
      <c r="K428" t="inlineStr">
        <is>
          <t>Stainless Steel, AISI-303</t>
        </is>
      </c>
      <c r="L428" t="inlineStr">
        <is>
          <t>Stainless Steel, AISI 316</t>
        </is>
      </c>
      <c r="M428" t="inlineStr">
        <is>
          <t>Coating_Standard</t>
        </is>
      </c>
      <c r="N428" t="inlineStr">
        <is>
          <t>98876020</t>
        </is>
      </c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t="inlineStr">
        <is>
          <t>X4</t>
        </is>
      </c>
      <c r="H429" t="inlineStr">
        <is>
          <t>ImpMatl_NiAl-Bronze_ASTM-B148_C95400</t>
        </is>
      </c>
      <c r="I429" t="inlineStr">
        <is>
          <t>Nickel Aluminum Bronze ASTM B148 UNS C95400</t>
        </is>
      </c>
      <c r="J429" t="inlineStr">
        <is>
          <t>B22</t>
        </is>
      </c>
      <c r="K429" t="inlineStr">
        <is>
          <t>Stainless Steel, AISI-303</t>
        </is>
      </c>
      <c r="L429" t="inlineStr">
        <is>
          <t>Steel, Cold Drawn C1018</t>
        </is>
      </c>
      <c r="M429" t="inlineStr">
        <is>
          <t>Coating_Standard</t>
        </is>
      </c>
      <c r="N429" t="inlineStr">
        <is>
          <t>97775293</t>
        </is>
      </c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t="inlineStr">
        <is>
          <t>X3</t>
        </is>
      </c>
      <c r="H430" t="inlineStr">
        <is>
          <t>ImpMatl_NiAl-Bronze_ASTM-B148_C95400</t>
        </is>
      </c>
      <c r="I430" t="inlineStr">
        <is>
          <t>Nickel Aluminum Bronze ASTM B148 UNS C95400</t>
        </is>
      </c>
      <c r="J430" t="inlineStr">
        <is>
          <t>B22</t>
        </is>
      </c>
      <c r="K430" t="inlineStr">
        <is>
          <t>Stainless Steel, AISI-303</t>
        </is>
      </c>
      <c r="L430" t="inlineStr">
        <is>
          <t>Steel, Cold Drawn C1018</t>
        </is>
      </c>
      <c r="M430" t="inlineStr">
        <is>
          <t>Coating_Standard</t>
        </is>
      </c>
      <c r="N430" t="inlineStr">
        <is>
          <t>97777979</t>
        </is>
      </c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t="inlineStr">
        <is>
          <t>X4</t>
        </is>
      </c>
      <c r="H431" t="inlineStr">
        <is>
          <t>ImpMatl_NiAl-Bronze_ASTM-B148_C95400</t>
        </is>
      </c>
      <c r="I431" t="inlineStr">
        <is>
          <t>Nickel Aluminum Bronze ASTM B148 UNS C95400</t>
        </is>
      </c>
      <c r="J431" t="inlineStr">
        <is>
          <t>B22</t>
        </is>
      </c>
      <c r="K431" t="inlineStr">
        <is>
          <t>Stainless Steel, AISI-303</t>
        </is>
      </c>
      <c r="L431" t="inlineStr">
        <is>
          <t>Steel, Cold Drawn C1018</t>
        </is>
      </c>
      <c r="M431" t="inlineStr">
        <is>
          <t>Coating_Standard</t>
        </is>
      </c>
      <c r="N431" t="inlineStr">
        <is>
          <t>97777980</t>
        </is>
      </c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t="inlineStr">
        <is>
          <t>X0</t>
        </is>
      </c>
      <c r="H432" t="inlineStr">
        <is>
          <t>ImpMatl_NiAl-Bronze_ASTM-B148_C95400</t>
        </is>
      </c>
      <c r="I432" t="inlineStr">
        <is>
          <t>Nickel Aluminum Bronze ASTM B148 UNS C95400</t>
        </is>
      </c>
      <c r="J432" t="inlineStr">
        <is>
          <t>B22</t>
        </is>
      </c>
      <c r="K432" t="inlineStr">
        <is>
          <t>None</t>
        </is>
      </c>
      <c r="L432" t="inlineStr">
        <is>
          <t>None</t>
        </is>
      </c>
      <c r="M432" t="inlineStr">
        <is>
          <t>Coating_Standard</t>
        </is>
      </c>
      <c r="N432" t="inlineStr">
        <is>
          <t>RTF</t>
        </is>
      </c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t="inlineStr">
        <is>
          <t>X3</t>
        </is>
      </c>
      <c r="H433" t="inlineStr">
        <is>
          <t>ImpMatl_NiAl-Bronze_ASTM-B148_C95400</t>
        </is>
      </c>
      <c r="I433" t="inlineStr">
        <is>
          <t>Nickel Aluminum Bronze ASTM B148 UNS C95400</t>
        </is>
      </c>
      <c r="J433" t="inlineStr">
        <is>
          <t>B22</t>
        </is>
      </c>
      <c r="K433" t="inlineStr">
        <is>
          <t>Stainless Steel, AISI-303</t>
        </is>
      </c>
      <c r="L433" t="inlineStr">
        <is>
          <t>Steel, Cold Drawn C1018</t>
        </is>
      </c>
      <c r="M433" t="inlineStr">
        <is>
          <t>Coating_Standard</t>
        </is>
      </c>
      <c r="N433" t="inlineStr">
        <is>
          <t>97778013</t>
        </is>
      </c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t="inlineStr">
        <is>
          <t>X4</t>
        </is>
      </c>
      <c r="H434" t="inlineStr">
        <is>
          <t>ImpMatl_NiAl-Bronze_ASTM-B148_C95400</t>
        </is>
      </c>
      <c r="I434" t="inlineStr">
        <is>
          <t>Nickel Aluminum Bronze ASTM B148 UNS C95400</t>
        </is>
      </c>
      <c r="J434" t="inlineStr">
        <is>
          <t>B22</t>
        </is>
      </c>
      <c r="K434" t="inlineStr">
        <is>
          <t>Stainless Steel, AISI-303</t>
        </is>
      </c>
      <c r="L434" t="inlineStr">
        <is>
          <t>Steel, Cold Drawn C1018</t>
        </is>
      </c>
      <c r="M434" t="inlineStr">
        <is>
          <t>Coating_Standard</t>
        </is>
      </c>
      <c r="N434" t="inlineStr">
        <is>
          <t>97775275</t>
        </is>
      </c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t="inlineStr">
        <is>
          <t>X3</t>
        </is>
      </c>
      <c r="H435" t="inlineStr">
        <is>
          <t>ImpMatl_NiAl-Bronze_ASTM-B148_C95400</t>
        </is>
      </c>
      <c r="I435" t="inlineStr">
        <is>
          <t>Nickel Aluminum Bronze ASTM B148 UNS C95400</t>
        </is>
      </c>
      <c r="J435" t="inlineStr">
        <is>
          <t>B22</t>
        </is>
      </c>
      <c r="K435" t="inlineStr">
        <is>
          <t>Stainless Steel, AISI-303</t>
        </is>
      </c>
      <c r="L435" t="inlineStr">
        <is>
          <t>Steel, Cold Drawn C1018</t>
        </is>
      </c>
      <c r="M435" t="inlineStr">
        <is>
          <t>Coating_Standard</t>
        </is>
      </c>
      <c r="N435" t="inlineStr">
        <is>
          <t>97775276</t>
        </is>
      </c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t="inlineStr">
        <is>
          <t>X4</t>
        </is>
      </c>
      <c r="H436" t="inlineStr">
        <is>
          <t>ImpMatl_NiAl-Bronze_ASTM-B148_C95400</t>
        </is>
      </c>
      <c r="I436" t="inlineStr">
        <is>
          <t>Nickel Aluminum Bronze ASTM B148 UNS C95400</t>
        </is>
      </c>
      <c r="J436" t="inlineStr">
        <is>
          <t>B22</t>
        </is>
      </c>
      <c r="K436" t="inlineStr">
        <is>
          <t>Stainless Steel, AISI-303</t>
        </is>
      </c>
      <c r="L436" t="inlineStr">
        <is>
          <t>Steel, Cold Drawn C1018</t>
        </is>
      </c>
      <c r="M436" t="inlineStr">
        <is>
          <t>Coating_Standard</t>
        </is>
      </c>
      <c r="N436" t="inlineStr">
        <is>
          <t>97775278</t>
        </is>
      </c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t="inlineStr">
        <is>
          <t>X3</t>
        </is>
      </c>
      <c r="H437" t="inlineStr">
        <is>
          <t>ImpMatl_NiAl-Bronze_ASTM-B148_C95400</t>
        </is>
      </c>
      <c r="I437" t="inlineStr">
        <is>
          <t>Nickel Aluminum Bronze ASTM B148 UNS C95400</t>
        </is>
      </c>
      <c r="J437" t="inlineStr">
        <is>
          <t>B22</t>
        </is>
      </c>
      <c r="K437" t="inlineStr">
        <is>
          <t>Stainless Steel, AISI-303</t>
        </is>
      </c>
      <c r="L437" t="inlineStr">
        <is>
          <t>Steel, Cold Drawn C1018</t>
        </is>
      </c>
      <c r="M437" t="inlineStr">
        <is>
          <t>Coating_Standard</t>
        </is>
      </c>
      <c r="N437" t="inlineStr">
        <is>
          <t>97778012</t>
        </is>
      </c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t="inlineStr">
        <is>
          <t>XA</t>
        </is>
      </c>
      <c r="H438" t="inlineStr">
        <is>
          <t>ImpMatl_NiAl-Bronze_ASTM-B148_C95400</t>
        </is>
      </c>
      <c r="I438" t="inlineStr">
        <is>
          <t>Nickel Aluminum Bronze ASTM B148 UNS C95400</t>
        </is>
      </c>
      <c r="J438" t="inlineStr">
        <is>
          <t>B22</t>
        </is>
      </c>
      <c r="K438" t="inlineStr">
        <is>
          <t>Stainless Steel, AISI-303</t>
        </is>
      </c>
      <c r="L438" t="inlineStr">
        <is>
          <t>Steel, Cold Drawn C1018</t>
        </is>
      </c>
      <c r="M438" t="inlineStr">
        <is>
          <t>Coating_Standard</t>
        </is>
      </c>
      <c r="N438" t="inlineStr">
        <is>
          <t>97778032</t>
        </is>
      </c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t="inlineStr">
        <is>
          <t>X4</t>
        </is>
      </c>
      <c r="H439" t="inlineStr">
        <is>
          <t>ImpMatl_NiAl-Bronze_ASTM-B148_C95400</t>
        </is>
      </c>
      <c r="I439" t="inlineStr">
        <is>
          <t>Nickel Aluminum Bronze ASTM B148 UNS C95400</t>
        </is>
      </c>
      <c r="J439" t="inlineStr">
        <is>
          <t>B22</t>
        </is>
      </c>
      <c r="K439" t="inlineStr">
        <is>
          <t>Stainless Steel, AISI-303</t>
        </is>
      </c>
      <c r="L439" t="inlineStr">
        <is>
          <t>Steel, Cold Drawn C1018</t>
        </is>
      </c>
      <c r="M439" t="inlineStr">
        <is>
          <t>Coating_Standard</t>
        </is>
      </c>
      <c r="N439" t="inlineStr">
        <is>
          <t>97778034</t>
        </is>
      </c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t="inlineStr">
        <is>
          <t>X3</t>
        </is>
      </c>
      <c r="H440" t="inlineStr">
        <is>
          <t>ImpMatl_NiAl-Bronze_ASTM-B148_C95400</t>
        </is>
      </c>
      <c r="I440" t="inlineStr">
        <is>
          <t>Nickel Aluminum Bronze ASTM B148 UNS C95400</t>
        </is>
      </c>
      <c r="J440" t="inlineStr">
        <is>
          <t>B22</t>
        </is>
      </c>
      <c r="K440" t="inlineStr">
        <is>
          <t>Stainless Steel, AISI-303</t>
        </is>
      </c>
      <c r="L440" t="inlineStr">
        <is>
          <t>Steel, Cold Drawn C1018</t>
        </is>
      </c>
      <c r="M440" t="inlineStr">
        <is>
          <t>Coating_Standard</t>
        </is>
      </c>
      <c r="N440" t="inlineStr">
        <is>
          <t>97778035</t>
        </is>
      </c>
      <c r="P440" t="inlineStr">
        <is>
          <t>A102232</t>
        </is>
      </c>
      <c r="Q440" t="inlineStr">
        <is>
          <t>LT250</t>
        </is>
      </c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t="inlineStr">
        <is>
          <t>X4</t>
        </is>
      </c>
      <c r="H441" t="inlineStr">
        <is>
          <t>ImpMatl_NiAl-Bronze_ASTM-B148_C95400</t>
        </is>
      </c>
      <c r="I441" t="inlineStr">
        <is>
          <t>Nickel Aluminum Bronze ASTM B148 UNS C95400</t>
        </is>
      </c>
      <c r="J441" t="inlineStr">
        <is>
          <t>B22</t>
        </is>
      </c>
      <c r="K441" t="inlineStr">
        <is>
          <t>Stainless Steel, AISI-303</t>
        </is>
      </c>
      <c r="L441" t="inlineStr">
        <is>
          <t>Steel, Cold Drawn C1018</t>
        </is>
      </c>
      <c r="M441" t="inlineStr">
        <is>
          <t>Coating_Standard</t>
        </is>
      </c>
      <c r="N441" t="inlineStr">
        <is>
          <t>97778036</t>
        </is>
      </c>
      <c r="P441" t="inlineStr">
        <is>
          <t>A102233</t>
        </is>
      </c>
      <c r="Q441" t="inlineStr">
        <is>
          <t>LT250</t>
        </is>
      </c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t="inlineStr">
        <is>
          <t>X3</t>
        </is>
      </c>
      <c r="H442" t="inlineStr">
        <is>
          <t>ImpMatl_NiAl-Bronze_ASTM-B148_C95400</t>
        </is>
      </c>
      <c r="I442" t="inlineStr">
        <is>
          <t>Nickel Aluminum Bronze ASTM B148 UNS C95400</t>
        </is>
      </c>
      <c r="J442" t="inlineStr">
        <is>
          <t>B22</t>
        </is>
      </c>
      <c r="K442" t="inlineStr">
        <is>
          <t>Stainless Steel, AISI-303</t>
        </is>
      </c>
      <c r="L442" t="inlineStr">
        <is>
          <t>Steel, Cold Drawn C1018</t>
        </is>
      </c>
      <c r="M442" t="inlineStr">
        <is>
          <t>Coating_Standard</t>
        </is>
      </c>
      <c r="N442" t="inlineStr">
        <is>
          <t>97778037</t>
        </is>
      </c>
      <c r="P442" t="inlineStr">
        <is>
          <t>A102234</t>
        </is>
      </c>
      <c r="Q442" t="inlineStr">
        <is>
          <t>LT250</t>
        </is>
      </c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t="inlineStr">
        <is>
          <t>XA</t>
        </is>
      </c>
      <c r="H443" t="inlineStr">
        <is>
          <t>ImpMatl_NiAl-Bronze_ASTM-B148_C95400</t>
        </is>
      </c>
      <c r="I443" t="inlineStr">
        <is>
          <t>Nickel Aluminum Bronze ASTM B148 UNS C95400</t>
        </is>
      </c>
      <c r="J443" t="inlineStr">
        <is>
          <t>B22</t>
        </is>
      </c>
      <c r="K443" t="inlineStr">
        <is>
          <t>Stainless Steel, AISI-303</t>
        </is>
      </c>
      <c r="L443" t="inlineStr">
        <is>
          <t>Steel, Cold Drawn C1018</t>
        </is>
      </c>
      <c r="M443" t="inlineStr">
        <is>
          <t>Coating_Standard</t>
        </is>
      </c>
      <c r="N443" t="inlineStr">
        <is>
          <t>97778038</t>
        </is>
      </c>
      <c r="P443" t="inlineStr">
        <is>
          <t>A102235</t>
        </is>
      </c>
      <c r="Q443" t="inlineStr">
        <is>
          <t>LT250</t>
        </is>
      </c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t="inlineStr">
        <is>
          <t>X3</t>
        </is>
      </c>
      <c r="H444" t="inlineStr">
        <is>
          <t>ImpMatl_NiAl-Bronze_ASTM-B148_C95400</t>
        </is>
      </c>
      <c r="I444" t="inlineStr">
        <is>
          <t>Nickel Aluminum Bronze ASTM B148 UNS C95400</t>
        </is>
      </c>
      <c r="J444" t="inlineStr">
        <is>
          <t>B22</t>
        </is>
      </c>
      <c r="K444" t="inlineStr">
        <is>
          <t>Stainless Steel, AISI-303</t>
        </is>
      </c>
      <c r="L444" t="inlineStr">
        <is>
          <t>Steel, Cold Drawn C1018</t>
        </is>
      </c>
      <c r="M444" t="inlineStr">
        <is>
          <t>Coating_Standard</t>
        </is>
      </c>
      <c r="N444" t="inlineStr">
        <is>
          <t>RTF</t>
        </is>
      </c>
      <c r="P444" t="inlineStr">
        <is>
          <t>A102236</t>
        </is>
      </c>
      <c r="Q444" t="inlineStr">
        <is>
          <t>LT250</t>
        </is>
      </c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t="inlineStr">
        <is>
          <t>X3</t>
        </is>
      </c>
      <c r="H445" t="inlineStr">
        <is>
          <t>ImpMatl_NiAl-Bronze_ASTM-B148_C95400</t>
        </is>
      </c>
      <c r="I445" t="inlineStr">
        <is>
          <t>Nickel Aluminum Bronze ASTM B148 UNS C95400</t>
        </is>
      </c>
      <c r="J445" t="inlineStr">
        <is>
          <t>B22</t>
        </is>
      </c>
      <c r="K445" t="inlineStr">
        <is>
          <t>Stainless Steel, AISI-303</t>
        </is>
      </c>
      <c r="L445" t="inlineStr">
        <is>
          <t>Steel, Cold Drawn C1018</t>
        </is>
      </c>
      <c r="M445" t="inlineStr">
        <is>
          <t>Coating_Standard</t>
        </is>
      </c>
      <c r="N445" t="inlineStr">
        <is>
          <t>RTF</t>
        </is>
      </c>
      <c r="P445" t="inlineStr">
        <is>
          <t>A102236</t>
        </is>
      </c>
      <c r="Q445" t="inlineStr">
        <is>
          <t>LT250</t>
        </is>
      </c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t="inlineStr">
        <is>
          <t>X4</t>
        </is>
      </c>
      <c r="H446" t="inlineStr">
        <is>
          <t>ImpMatl_NiAl-Bronze_ASTM-B148_C95400</t>
        </is>
      </c>
      <c r="I446" t="inlineStr">
        <is>
          <t>Nickel Aluminum Bronze ASTM B148 UNS C95400</t>
        </is>
      </c>
      <c r="J446" t="inlineStr">
        <is>
          <t>B22</t>
        </is>
      </c>
      <c r="K446" t="inlineStr">
        <is>
          <t>Stainless Steel, AISI-303</t>
        </is>
      </c>
      <c r="L446" t="inlineStr">
        <is>
          <t>Steel, Cold Drawn C1018</t>
        </is>
      </c>
      <c r="M446" t="inlineStr">
        <is>
          <t>Coating_Standard</t>
        </is>
      </c>
      <c r="N446" t="inlineStr">
        <is>
          <t>97778040</t>
        </is>
      </c>
      <c r="P446" t="inlineStr">
        <is>
          <t>A102238</t>
        </is>
      </c>
      <c r="Q446" t="inlineStr">
        <is>
          <t>LT250</t>
        </is>
      </c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t="inlineStr">
        <is>
          <t>X3</t>
        </is>
      </c>
      <c r="H447" t="inlineStr">
        <is>
          <t>ImpMatl_NiAl-Bronze_ASTM-B148_C95400</t>
        </is>
      </c>
      <c r="I447" t="inlineStr">
        <is>
          <t>Nickel Aluminum Bronze ASTM B148 UNS C95400</t>
        </is>
      </c>
      <c r="J447" t="inlineStr">
        <is>
          <t>B22</t>
        </is>
      </c>
      <c r="K447" t="inlineStr">
        <is>
          <t>Stainless Steel, AISI-303</t>
        </is>
      </c>
      <c r="L447" t="inlineStr">
        <is>
          <t>Steel, Cold Drawn C1018</t>
        </is>
      </c>
      <c r="M447" t="inlineStr">
        <is>
          <t>Coating_Standard</t>
        </is>
      </c>
      <c r="N447" t="inlineStr">
        <is>
          <t>97778041</t>
        </is>
      </c>
      <c r="P447" t="inlineStr">
        <is>
          <t>A102239</t>
        </is>
      </c>
      <c r="Q447" t="inlineStr">
        <is>
          <t>LT250</t>
        </is>
      </c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t="inlineStr">
        <is>
          <t>XA</t>
        </is>
      </c>
      <c r="H448" t="inlineStr">
        <is>
          <t>ImpMatl_NiAl-Bronze_ASTM-B148_C95400</t>
        </is>
      </c>
      <c r="I448" t="inlineStr">
        <is>
          <t>Nickel Aluminum Bronze ASTM B148 UNS C95400</t>
        </is>
      </c>
      <c r="J448" t="inlineStr">
        <is>
          <t>B22</t>
        </is>
      </c>
      <c r="K448" t="inlineStr">
        <is>
          <t>Stainless Steel, AISI-303</t>
        </is>
      </c>
      <c r="L448" t="inlineStr">
        <is>
          <t>Steel, Cold Drawn C1018</t>
        </is>
      </c>
      <c r="M448" t="inlineStr">
        <is>
          <t>Coating_Standard</t>
        </is>
      </c>
      <c r="N448" t="inlineStr">
        <is>
          <t>97778042</t>
        </is>
      </c>
      <c r="P448" t="inlineStr">
        <is>
          <t>A102240</t>
        </is>
      </c>
      <c r="Q448" t="inlineStr">
        <is>
          <t>LT250</t>
        </is>
      </c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t="inlineStr">
        <is>
          <t>XA</t>
        </is>
      </c>
      <c r="H449" t="inlineStr">
        <is>
          <t>ImpMatl_NiAl-Bronze_ASTM-B148_C95400</t>
        </is>
      </c>
      <c r="I449" t="inlineStr">
        <is>
          <t>Nickel Aluminum Bronze ASTM B148 UNS C95400</t>
        </is>
      </c>
      <c r="J449" t="inlineStr">
        <is>
          <t>B22</t>
        </is>
      </c>
      <c r="K449" t="inlineStr">
        <is>
          <t>Stainless Steel, AISI-303</t>
        </is>
      </c>
      <c r="L449" t="inlineStr">
        <is>
          <t>Steel, Cold Drawn C1018</t>
        </is>
      </c>
      <c r="M449" t="inlineStr">
        <is>
          <t>Coating_Standard</t>
        </is>
      </c>
      <c r="N449" t="inlineStr">
        <is>
          <t>97778043</t>
        </is>
      </c>
      <c r="P449" t="inlineStr">
        <is>
          <t>A102241</t>
        </is>
      </c>
      <c r="Q449" t="inlineStr">
        <is>
          <t>LT250</t>
        </is>
      </c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t="inlineStr">
        <is>
          <t>XA</t>
        </is>
      </c>
      <c r="H450" t="inlineStr">
        <is>
          <t>ImpMatl_NiAl-Bronze_ASTM-B148_C95400</t>
        </is>
      </c>
      <c r="I450" t="inlineStr">
        <is>
          <t>Nickel Aluminum Bronze ASTM B148 UNS C95400</t>
        </is>
      </c>
      <c r="J450" t="inlineStr">
        <is>
          <t>B22</t>
        </is>
      </c>
      <c r="K450" t="inlineStr">
        <is>
          <t>Stainless Steel, AISI-303</t>
        </is>
      </c>
      <c r="L450" t="inlineStr">
        <is>
          <t>Steel, Cold Drawn C1018</t>
        </is>
      </c>
      <c r="M450" t="inlineStr">
        <is>
          <t>Coating_Standard</t>
        </is>
      </c>
      <c r="N450" t="inlineStr">
        <is>
          <t>97778044</t>
        </is>
      </c>
      <c r="P450" t="inlineStr">
        <is>
          <t>A102242</t>
        </is>
      </c>
      <c r="Q450" t="inlineStr">
        <is>
          <t>LT250</t>
        </is>
      </c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t="inlineStr">
        <is>
          <t>XA</t>
        </is>
      </c>
      <c r="H451" t="inlineStr">
        <is>
          <t>ImpMatl_NiAl-Bronze_ASTM-B148_C95400</t>
        </is>
      </c>
      <c r="I451" t="inlineStr">
        <is>
          <t>Nickel Aluminum Bronze ASTM B148 UNS C95400</t>
        </is>
      </c>
      <c r="J451" t="inlineStr">
        <is>
          <t>B22</t>
        </is>
      </c>
      <c r="K451" t="inlineStr">
        <is>
          <t>Stainless Steel, AISI-303</t>
        </is>
      </c>
      <c r="L451" t="inlineStr">
        <is>
          <t>Steel, Cold Drawn C1018</t>
        </is>
      </c>
      <c r="M451" t="inlineStr">
        <is>
          <t>Coating_Standard</t>
        </is>
      </c>
      <c r="N451" t="inlineStr">
        <is>
          <t>97780144</t>
        </is>
      </c>
      <c r="P451" t="inlineStr">
        <is>
          <t>A102243</t>
        </is>
      </c>
      <c r="Q451" t="inlineStr">
        <is>
          <t>LT250</t>
        </is>
      </c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t="inlineStr">
        <is>
          <t>X3</t>
        </is>
      </c>
      <c r="H452" t="inlineStr">
        <is>
          <t>ImpMatl_NiAl-Bronze_ASTM-B148_C95400</t>
        </is>
      </c>
      <c r="I452" t="inlineStr">
        <is>
          <t>Nickel Aluminum Bronze ASTM B148 UNS C95400</t>
        </is>
      </c>
      <c r="J452" t="inlineStr">
        <is>
          <t>B22</t>
        </is>
      </c>
      <c r="K452" t="inlineStr">
        <is>
          <t>Stainless Steel, AISI-303</t>
        </is>
      </c>
      <c r="L452" t="inlineStr">
        <is>
          <t>Steel, Cold Drawn C1018</t>
        </is>
      </c>
      <c r="M452" t="inlineStr">
        <is>
          <t>Coating_Standard</t>
        </is>
      </c>
      <c r="N452" t="inlineStr">
        <is>
          <t>97780145</t>
        </is>
      </c>
      <c r="P452" t="inlineStr">
        <is>
          <t>A102244</t>
        </is>
      </c>
      <c r="Q452" t="inlineStr">
        <is>
          <t>LT250</t>
        </is>
      </c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t="inlineStr">
        <is>
          <t>X4</t>
        </is>
      </c>
      <c r="H453" t="inlineStr">
        <is>
          <t>ImpMatl_NiAl-Bronze_ASTM-B148_C95400</t>
        </is>
      </c>
      <c r="I453" t="inlineStr">
        <is>
          <t>Nickel Aluminum Bronze ASTM B148 UNS C95400</t>
        </is>
      </c>
      <c r="J453" t="inlineStr">
        <is>
          <t>B22</t>
        </is>
      </c>
      <c r="K453" t="inlineStr">
        <is>
          <t>Stainless Steel, AISI-303</t>
        </is>
      </c>
      <c r="L453" t="inlineStr">
        <is>
          <t>Steel, Cold Drawn C1018</t>
        </is>
      </c>
      <c r="M453" t="inlineStr">
        <is>
          <t>Coating_Standard</t>
        </is>
      </c>
      <c r="N453" t="inlineStr">
        <is>
          <t>97780146</t>
        </is>
      </c>
      <c r="P453" t="inlineStr">
        <is>
          <t>A102245</t>
        </is>
      </c>
      <c r="Q453" t="inlineStr">
        <is>
          <t>LT250</t>
        </is>
      </c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t="inlineStr">
        <is>
          <t>X3</t>
        </is>
      </c>
      <c r="H454" t="inlineStr">
        <is>
          <t>ImpMatl_NiAl-Bronze_ASTM-B148_C95400</t>
        </is>
      </c>
      <c r="I454" t="inlineStr">
        <is>
          <t>Nickel Aluminum Bronze ASTM B148 UNS C95400</t>
        </is>
      </c>
      <c r="J454" t="inlineStr">
        <is>
          <t>B22</t>
        </is>
      </c>
      <c r="K454" t="inlineStr">
        <is>
          <t>Stainless Steel, AISI-303</t>
        </is>
      </c>
      <c r="L454" t="inlineStr">
        <is>
          <t>Steel, Cold Drawn C1018</t>
        </is>
      </c>
      <c r="M454" t="inlineStr">
        <is>
          <t>Coating_Standard</t>
        </is>
      </c>
      <c r="N454" t="inlineStr">
        <is>
          <t>97780147</t>
        </is>
      </c>
      <c r="P454" t="inlineStr">
        <is>
          <t>A102246</t>
        </is>
      </c>
      <c r="Q454" t="inlineStr">
        <is>
          <t>LT250</t>
        </is>
      </c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t="inlineStr">
        <is>
          <t>X4</t>
        </is>
      </c>
      <c r="H455" t="inlineStr">
        <is>
          <t>ImpMatl_NiAl-Bronze_ASTM-B148_C95400</t>
        </is>
      </c>
      <c r="I455" t="inlineStr">
        <is>
          <t>Nickel Aluminum Bronze ASTM B148 UNS C95400</t>
        </is>
      </c>
      <c r="J455" t="inlineStr">
        <is>
          <t>B22</t>
        </is>
      </c>
      <c r="K455" t="inlineStr">
        <is>
          <t>Stainless Steel, AISI-303</t>
        </is>
      </c>
      <c r="L455" t="inlineStr">
        <is>
          <t>Steel, Cold Drawn C1018</t>
        </is>
      </c>
      <c r="M455" t="inlineStr">
        <is>
          <t>Coating_Standard</t>
        </is>
      </c>
      <c r="N455" t="inlineStr">
        <is>
          <t>97780148</t>
        </is>
      </c>
      <c r="P455" t="inlineStr">
        <is>
          <t>A102247</t>
        </is>
      </c>
      <c r="Q455" t="inlineStr">
        <is>
          <t>LT250</t>
        </is>
      </c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t="inlineStr">
        <is>
          <t>XA</t>
        </is>
      </c>
      <c r="H456" t="inlineStr">
        <is>
          <t>ImpMatl_NiAl-Bronze_ASTM-B148_C95400</t>
        </is>
      </c>
      <c r="I456" t="inlineStr">
        <is>
          <t>Nickel Aluminum Bronze ASTM B148 UNS C95400</t>
        </is>
      </c>
      <c r="J456" t="inlineStr">
        <is>
          <t>B22</t>
        </is>
      </c>
      <c r="K456" t="inlineStr">
        <is>
          <t>Stainless Steel, AISI-303</t>
        </is>
      </c>
      <c r="L456" t="inlineStr">
        <is>
          <t>Steel, Cold Drawn C1018</t>
        </is>
      </c>
      <c r="M456" t="inlineStr">
        <is>
          <t>Coating_Standard</t>
        </is>
      </c>
      <c r="N456" t="inlineStr">
        <is>
          <t>96699293</t>
        </is>
      </c>
      <c r="P456" t="inlineStr">
        <is>
          <t>A102248</t>
        </is>
      </c>
      <c r="Q456" t="inlineStr">
        <is>
          <t>LT250</t>
        </is>
      </c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t="inlineStr">
        <is>
          <t>XA</t>
        </is>
      </c>
      <c r="H457" t="inlineStr">
        <is>
          <t>ImpMatl_NiAl-Bronze_ASTM-B148_C95400</t>
        </is>
      </c>
      <c r="I457" t="inlineStr">
        <is>
          <t>Nickel Aluminum Bronze ASTM B148 UNS C95400</t>
        </is>
      </c>
      <c r="J457" t="inlineStr">
        <is>
          <t>B22</t>
        </is>
      </c>
      <c r="K457" t="inlineStr">
        <is>
          <t>Stainless Steel, AISI-303</t>
        </is>
      </c>
      <c r="L457" t="inlineStr">
        <is>
          <t>Steel, Cold Drawn C1018</t>
        </is>
      </c>
      <c r="M457" t="inlineStr">
        <is>
          <t>Coating_Standard</t>
        </is>
      </c>
      <c r="N457" t="inlineStr">
        <is>
          <t>96699296</t>
        </is>
      </c>
      <c r="P457" t="inlineStr">
        <is>
          <t>A102249</t>
        </is>
      </c>
      <c r="Q457" t="inlineStr">
        <is>
          <t>LT250</t>
        </is>
      </c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t="inlineStr">
        <is>
          <t>XA</t>
        </is>
      </c>
      <c r="H458" t="inlineStr">
        <is>
          <t>ImpMatl_NiAl-Bronze_ASTM-B148_C95400</t>
        </is>
      </c>
      <c r="I458" t="inlineStr">
        <is>
          <t>Nickel Aluminum Bronze ASTM B148 UNS C95400</t>
        </is>
      </c>
      <c r="J458" t="inlineStr">
        <is>
          <t>B22</t>
        </is>
      </c>
      <c r="K458" t="inlineStr">
        <is>
          <t>Stainless Steel, AISI-303</t>
        </is>
      </c>
      <c r="L458" t="inlineStr">
        <is>
          <t>Steel, Cold Drawn C1018</t>
        </is>
      </c>
      <c r="M458" t="inlineStr">
        <is>
          <t>Coating_Standard</t>
        </is>
      </c>
      <c r="N458" t="inlineStr">
        <is>
          <t>96699302</t>
        </is>
      </c>
      <c r="P458" t="inlineStr">
        <is>
          <t>A102250</t>
        </is>
      </c>
      <c r="Q458" t="inlineStr">
        <is>
          <t>LT250</t>
        </is>
      </c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t="inlineStr">
        <is>
          <t>XA</t>
        </is>
      </c>
      <c r="H459" t="inlineStr">
        <is>
          <t>ImpMatl_NiAl-Bronze_ASTM-B148_C95400</t>
        </is>
      </c>
      <c r="I459" t="inlineStr">
        <is>
          <t>Nickel Aluminum Bronze ASTM B148 UNS C95400</t>
        </is>
      </c>
      <c r="J459" t="inlineStr">
        <is>
          <t>B22</t>
        </is>
      </c>
      <c r="K459" t="inlineStr">
        <is>
          <t>Stainless Steel, AISI-303</t>
        </is>
      </c>
      <c r="L459" t="inlineStr">
        <is>
          <t>Steel, Cold Drawn C1018</t>
        </is>
      </c>
      <c r="M459" t="inlineStr">
        <is>
          <t>Coating_Standard</t>
        </is>
      </c>
      <c r="N459" t="inlineStr">
        <is>
          <t>96699326</t>
        </is>
      </c>
      <c r="P459" t="inlineStr">
        <is>
          <t>A102251</t>
        </is>
      </c>
      <c r="Q459" t="inlineStr">
        <is>
          <t>LT250</t>
        </is>
      </c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t="inlineStr">
        <is>
          <t>X5</t>
        </is>
      </c>
      <c r="H460" t="inlineStr">
        <is>
          <t>ImpMatl_NiAl-Bronze_ASTM-B148_C95400</t>
        </is>
      </c>
      <c r="I460" t="inlineStr">
        <is>
          <t>Nickel Aluminum Bronze ASTM B148 UNS C95400</t>
        </is>
      </c>
      <c r="J460" t="inlineStr">
        <is>
          <t>B22</t>
        </is>
      </c>
      <c r="K460" t="inlineStr">
        <is>
          <t>Anodized Steel</t>
        </is>
      </c>
      <c r="L460" t="inlineStr">
        <is>
          <t>Steel, Cold Drawn C1018</t>
        </is>
      </c>
      <c r="M460" t="inlineStr">
        <is>
          <t>Coating_Standard</t>
        </is>
      </c>
      <c r="N460" t="inlineStr">
        <is>
          <t>96769202</t>
        </is>
      </c>
      <c r="P460" t="inlineStr">
        <is>
          <t>A102252</t>
        </is>
      </c>
      <c r="Q460" t="inlineStr">
        <is>
          <t>LT250</t>
        </is>
      </c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t="inlineStr">
        <is>
          <t>X4</t>
        </is>
      </c>
      <c r="H461" t="inlineStr">
        <is>
          <t>ImpMatl_NiAl-Bronze_ASTM-B148_C95400</t>
        </is>
      </c>
      <c r="I461" t="inlineStr">
        <is>
          <t>Nickel Aluminum Bronze ASTM B148 UNS C95400</t>
        </is>
      </c>
      <c r="J461" t="inlineStr">
        <is>
          <t>B22</t>
        </is>
      </c>
      <c r="K461" t="inlineStr">
        <is>
          <t>Stainless Steel, AISI-303</t>
        </is>
      </c>
      <c r="L461" t="inlineStr">
        <is>
          <t>Steel, Cold Drawn C1018</t>
        </is>
      </c>
      <c r="M461" t="inlineStr">
        <is>
          <t>Coating_Standard</t>
        </is>
      </c>
      <c r="N461" t="inlineStr">
        <is>
          <t>96896890</t>
        </is>
      </c>
      <c r="P461" t="inlineStr">
        <is>
          <t>A102253</t>
        </is>
      </c>
      <c r="Q461" t="inlineStr">
        <is>
          <t>LT250</t>
        </is>
      </c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t="inlineStr">
        <is>
          <t>X5</t>
        </is>
      </c>
      <c r="H462" t="inlineStr">
        <is>
          <t>ImpMatl_NiAl-Bronze_ASTM-B148_C95400</t>
        </is>
      </c>
      <c r="I462" t="inlineStr">
        <is>
          <t>Nickel Aluminum Bronze ASTM B148 UNS C95400</t>
        </is>
      </c>
      <c r="J462" t="inlineStr">
        <is>
          <t>B22</t>
        </is>
      </c>
      <c r="K462" t="inlineStr">
        <is>
          <t>Anodized Steel</t>
        </is>
      </c>
      <c r="L462" t="inlineStr">
        <is>
          <t>Steel, Cold Drawn C1018</t>
        </is>
      </c>
      <c r="M462" t="inlineStr">
        <is>
          <t>Coating_Standard</t>
        </is>
      </c>
      <c r="N462" t="inlineStr">
        <is>
          <t>96896892</t>
        </is>
      </c>
      <c r="P462" t="inlineStr">
        <is>
          <t>A102255</t>
        </is>
      </c>
      <c r="Q462" t="inlineStr">
        <is>
          <t>LT250</t>
        </is>
      </c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t="inlineStr">
        <is>
          <t>X5</t>
        </is>
      </c>
      <c r="H463" t="inlineStr">
        <is>
          <t>ImpMatl_NiAl-Bronze_ASTM-B148_C95400</t>
        </is>
      </c>
      <c r="I463" t="inlineStr">
        <is>
          <t>Nickel Aluminum Bronze ASTM B148 UNS C95400</t>
        </is>
      </c>
      <c r="J463" t="inlineStr">
        <is>
          <t>B22</t>
        </is>
      </c>
      <c r="K463" t="inlineStr">
        <is>
          <t>Anodized Steel</t>
        </is>
      </c>
      <c r="L463" t="inlineStr">
        <is>
          <t>Steel, Cold Drawn C1018</t>
        </is>
      </c>
      <c r="M463" t="inlineStr">
        <is>
          <t>Coating_Standard</t>
        </is>
      </c>
      <c r="N463" t="inlineStr">
        <is>
          <t>96769263</t>
        </is>
      </c>
      <c r="P463" t="inlineStr">
        <is>
          <t>A102256</t>
        </is>
      </c>
      <c r="Q463" t="inlineStr">
        <is>
          <t>LT250</t>
        </is>
      </c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t="inlineStr">
        <is>
          <t>XA</t>
        </is>
      </c>
      <c r="H464" t="inlineStr">
        <is>
          <t>ImpMatl_NiAl-Bronze_ASTM-B148_C95400</t>
        </is>
      </c>
      <c r="I464" t="inlineStr">
        <is>
          <t>Nickel Aluminum Bronze ASTM B148 UNS C95400</t>
        </is>
      </c>
      <c r="J464" t="inlineStr">
        <is>
          <t>B22</t>
        </is>
      </c>
      <c r="K464" t="inlineStr">
        <is>
          <t>Stainless Steel, AISI-303</t>
        </is>
      </c>
      <c r="L464" t="inlineStr">
        <is>
          <t>Steel, Cold Drawn C1018</t>
        </is>
      </c>
      <c r="M464" t="inlineStr">
        <is>
          <t>Coating_Standard</t>
        </is>
      </c>
      <c r="N464" t="inlineStr">
        <is>
          <t>97780968</t>
        </is>
      </c>
      <c r="P464" t="inlineStr">
        <is>
          <t>A102257</t>
        </is>
      </c>
      <c r="Q464" t="inlineStr">
        <is>
          <t>LT250</t>
        </is>
      </c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t="inlineStr">
        <is>
          <t>XA</t>
        </is>
      </c>
      <c r="H465" t="inlineStr">
        <is>
          <t>ImpMatl_NiAl-Bronze_ASTM-B148_C95400</t>
        </is>
      </c>
      <c r="I465" t="inlineStr">
        <is>
          <t>Nickel Aluminum Bronze ASTM B148 UNS C95400</t>
        </is>
      </c>
      <c r="J465" t="inlineStr">
        <is>
          <t>B22</t>
        </is>
      </c>
      <c r="K465" t="inlineStr">
        <is>
          <t>Stainless Steel, AISI-303</t>
        </is>
      </c>
      <c r="L465" t="inlineStr">
        <is>
          <t>Steel, Cold Drawn C1018</t>
        </is>
      </c>
      <c r="M465" t="inlineStr">
        <is>
          <t>Coating_Standard</t>
        </is>
      </c>
      <c r="N465" t="inlineStr">
        <is>
          <t>97780969</t>
        </is>
      </c>
      <c r="P465" t="inlineStr">
        <is>
          <t>A102258</t>
        </is>
      </c>
      <c r="Q465" t="inlineStr">
        <is>
          <t>LT250</t>
        </is>
      </c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t="inlineStr">
        <is>
          <t>X5</t>
        </is>
      </c>
      <c r="H466" t="inlineStr">
        <is>
          <t>ImpMatl_NiAl-Bronze_ASTM-B148_C95400</t>
        </is>
      </c>
      <c r="I466" t="inlineStr">
        <is>
          <t>Nickel Aluminum Bronze ASTM B148 UNS C95400</t>
        </is>
      </c>
      <c r="J466" t="inlineStr">
        <is>
          <t>B22</t>
        </is>
      </c>
      <c r="K466" t="inlineStr">
        <is>
          <t>Anodized Steel</t>
        </is>
      </c>
      <c r="L466" t="inlineStr">
        <is>
          <t>Steel, Cold Drawn C1018</t>
        </is>
      </c>
      <c r="M466" t="inlineStr">
        <is>
          <t>Coating_Standard</t>
        </is>
      </c>
      <c r="N466" t="inlineStr">
        <is>
          <t>96896914</t>
        </is>
      </c>
      <c r="P466" t="inlineStr">
        <is>
          <t>A102260</t>
        </is>
      </c>
      <c r="Q466" t="inlineStr">
        <is>
          <t>LT027</t>
        </is>
      </c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t="inlineStr">
        <is>
          <t>X6</t>
        </is>
      </c>
      <c r="H467" t="inlineStr">
        <is>
          <t>ImpMatl_NiAl-Bronze_ASTM-B148_C95400</t>
        </is>
      </c>
      <c r="I467" t="inlineStr">
        <is>
          <t>Nickel Aluminum Bronze ASTM B148 UNS C95400</t>
        </is>
      </c>
      <c r="J467" t="inlineStr">
        <is>
          <t>B22</t>
        </is>
      </c>
      <c r="K467" t="inlineStr">
        <is>
          <t>Anodized Steel</t>
        </is>
      </c>
      <c r="L467" t="inlineStr">
        <is>
          <t>Steel, Cold Drawn C1018</t>
        </is>
      </c>
      <c r="M467" t="inlineStr">
        <is>
          <t>Coating_Standard</t>
        </is>
      </c>
      <c r="N467" t="inlineStr">
        <is>
          <t>97780971</t>
        </is>
      </c>
      <c r="P467" t="inlineStr">
        <is>
          <t>A102261</t>
        </is>
      </c>
      <c r="Q467" t="inlineStr">
        <is>
          <t>LT250</t>
        </is>
      </c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t="inlineStr">
        <is>
          <t>X5</t>
        </is>
      </c>
      <c r="H468" t="inlineStr">
        <is>
          <t>ImpMatl_NiAl-Bronze_ASTM-B148_C95400</t>
        </is>
      </c>
      <c r="I468" t="inlineStr">
        <is>
          <t>Nickel Aluminum Bronze ASTM B148 UNS C95400</t>
        </is>
      </c>
      <c r="J468" t="inlineStr">
        <is>
          <t>B22</t>
        </is>
      </c>
      <c r="K468" t="inlineStr">
        <is>
          <t>Anodized Steel</t>
        </is>
      </c>
      <c r="L468" t="inlineStr">
        <is>
          <t>Steel, Cold Drawn C1018</t>
        </is>
      </c>
      <c r="M468" t="inlineStr">
        <is>
          <t>Coating_Standard</t>
        </is>
      </c>
      <c r="N468" t="inlineStr">
        <is>
          <t>97780974</t>
        </is>
      </c>
      <c r="P468" t="inlineStr">
        <is>
          <t>A102263</t>
        </is>
      </c>
      <c r="Q468" t="inlineStr">
        <is>
          <t>LT250</t>
        </is>
      </c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t="inlineStr">
        <is>
          <t>X6</t>
        </is>
      </c>
      <c r="H469" t="inlineStr">
        <is>
          <t>ImpMatl_NiAl-Bronze_ASTM-B148_C95400</t>
        </is>
      </c>
      <c r="I469" t="inlineStr">
        <is>
          <t>Nickel Aluminum Bronze ASTM B148 UNS C95400</t>
        </is>
      </c>
      <c r="J469" t="inlineStr">
        <is>
          <t>B22</t>
        </is>
      </c>
      <c r="K469" t="inlineStr">
        <is>
          <t>Anodized Steel</t>
        </is>
      </c>
      <c r="L469" t="inlineStr">
        <is>
          <t>Steel, Cold Drawn C1018</t>
        </is>
      </c>
      <c r="M469" t="inlineStr">
        <is>
          <t>Coating_Standard</t>
        </is>
      </c>
      <c r="N469" t="inlineStr">
        <is>
          <t>97780975</t>
        </is>
      </c>
      <c r="P469" t="inlineStr">
        <is>
          <t>A102264</t>
        </is>
      </c>
      <c r="Q469" t="inlineStr">
        <is>
          <t>LT250</t>
        </is>
      </c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t="inlineStr">
        <is>
          <t>X8</t>
        </is>
      </c>
      <c r="H470" t="inlineStr">
        <is>
          <t>ImpMatl_NiAl-Bronze_ASTM-B148_C95400</t>
        </is>
      </c>
      <c r="I470" t="inlineStr">
        <is>
          <t>Nickel Aluminum Bronze ASTM B148 UNS C95400</t>
        </is>
      </c>
      <c r="J470" t="inlineStr">
        <is>
          <t>B22</t>
        </is>
      </c>
      <c r="K470" t="inlineStr">
        <is>
          <t>Anodized Steel</t>
        </is>
      </c>
      <c r="L470" t="inlineStr">
        <is>
          <t>Steel, Cold Drawn C1018</t>
        </is>
      </c>
      <c r="M470" t="inlineStr">
        <is>
          <t>Coating_Standard</t>
        </is>
      </c>
      <c r="N470" t="inlineStr">
        <is>
          <t>97780976</t>
        </is>
      </c>
      <c r="P470" t="inlineStr">
        <is>
          <t>A102265</t>
        </is>
      </c>
      <c r="Q470" t="inlineStr">
        <is>
          <t>LT250</t>
        </is>
      </c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t="inlineStr">
        <is>
          <t>X0</t>
        </is>
      </c>
      <c r="H471" t="inlineStr">
        <is>
          <t>ImpMatl_NiAl-Bronze_ASTM-B148_C95400</t>
        </is>
      </c>
      <c r="I471" t="inlineStr">
        <is>
          <t>Nickel Aluminum Bronze ASTM B148 UNS C95400</t>
        </is>
      </c>
      <c r="J471" t="inlineStr">
        <is>
          <t>B22</t>
        </is>
      </c>
      <c r="K471" t="inlineStr">
        <is>
          <t>None</t>
        </is>
      </c>
      <c r="L471" t="inlineStr">
        <is>
          <t>None</t>
        </is>
      </c>
      <c r="M471" t="inlineStr">
        <is>
          <t>Coating_Standard</t>
        </is>
      </c>
      <c r="N471" t="inlineStr">
        <is>
          <t>97780991</t>
        </is>
      </c>
      <c r="P471" t="inlineStr">
        <is>
          <t>A102266</t>
        </is>
      </c>
      <c r="Q471" t="inlineStr">
        <is>
          <t>LT250</t>
        </is>
      </c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t="inlineStr">
        <is>
          <t>X0</t>
        </is>
      </c>
      <c r="H472" t="inlineStr">
        <is>
          <t>ImpMatl_NiAl-Bronze_ASTM-B148_C95400</t>
        </is>
      </c>
      <c r="I472" t="inlineStr">
        <is>
          <t>Nickel Aluminum Bronze ASTM B148 UNS C95400</t>
        </is>
      </c>
      <c r="J472" t="inlineStr">
        <is>
          <t>B22</t>
        </is>
      </c>
      <c r="K472" t="inlineStr">
        <is>
          <t>None</t>
        </is>
      </c>
      <c r="L472" t="inlineStr">
        <is>
          <t>None</t>
        </is>
      </c>
      <c r="M472" t="inlineStr">
        <is>
          <t>Coating_Standard</t>
        </is>
      </c>
      <c r="N472" t="inlineStr">
        <is>
          <t>97780994</t>
        </is>
      </c>
      <c r="P472" t="inlineStr">
        <is>
          <t>A102268</t>
        </is>
      </c>
      <c r="Q472" t="inlineStr">
        <is>
          <t>LT250</t>
        </is>
      </c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t="inlineStr">
        <is>
          <t>X3</t>
        </is>
      </c>
      <c r="H473" t="inlineStr">
        <is>
          <t>ImpMatl_NiAl-Bronze_ASTM-B148_C95400</t>
        </is>
      </c>
      <c r="I473" t="inlineStr">
        <is>
          <t>Nickel Aluminum Bronze ASTM B148 UNS C95400</t>
        </is>
      </c>
      <c r="J473" t="inlineStr">
        <is>
          <t>B22</t>
        </is>
      </c>
      <c r="K473" t="inlineStr">
        <is>
          <t>Stainless Steel, AISI-303</t>
        </is>
      </c>
      <c r="L473" t="inlineStr">
        <is>
          <t>Steel, Cold Drawn C1018</t>
        </is>
      </c>
      <c r="M473" t="inlineStr">
        <is>
          <t>Coating_Standard</t>
        </is>
      </c>
      <c r="N473" t="inlineStr">
        <is>
          <t>98671661</t>
        </is>
      </c>
      <c r="P473" t="inlineStr">
        <is>
          <t>A102269</t>
        </is>
      </c>
      <c r="Q473" t="inlineStr">
        <is>
          <t>LT250</t>
        </is>
      </c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t="inlineStr">
        <is>
          <t>X3</t>
        </is>
      </c>
      <c r="H474" t="inlineStr">
        <is>
          <t>ImpMatl_NiAl-Bronze_ASTM-B148_C95400</t>
        </is>
      </c>
      <c r="I474" t="inlineStr">
        <is>
          <t>Nickel Aluminum Bronze ASTM B148 UNS C95400</t>
        </is>
      </c>
      <c r="J474" t="inlineStr">
        <is>
          <t>B22</t>
        </is>
      </c>
      <c r="K474" t="inlineStr">
        <is>
          <t>Stainless Steel, AISI-303</t>
        </is>
      </c>
      <c r="L474" t="inlineStr">
        <is>
          <t>Steel, Cold Drawn C1018</t>
        </is>
      </c>
      <c r="M474" t="inlineStr">
        <is>
          <t>Coating_Standard</t>
        </is>
      </c>
      <c r="N474" t="inlineStr">
        <is>
          <t>97780995</t>
        </is>
      </c>
      <c r="P474" t="inlineStr">
        <is>
          <t>A102270</t>
        </is>
      </c>
      <c r="Q474" t="inlineStr">
        <is>
          <t>LT250</t>
        </is>
      </c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t="inlineStr">
        <is>
          <t>X3</t>
        </is>
      </c>
      <c r="H475" t="inlineStr">
        <is>
          <t>ImpMatl_NiAl-Bronze_ASTM-B148_C95400</t>
        </is>
      </c>
      <c r="I475" t="inlineStr">
        <is>
          <t>Nickel Aluminum Bronze ASTM B148 UNS C95400</t>
        </is>
      </c>
      <c r="J475" t="inlineStr">
        <is>
          <t>B22</t>
        </is>
      </c>
      <c r="K475" t="inlineStr">
        <is>
          <t>Stainless Steel, AISI-303</t>
        </is>
      </c>
      <c r="L475" t="inlineStr">
        <is>
          <t>Steel, Cold Drawn C1018</t>
        </is>
      </c>
      <c r="M475" t="inlineStr">
        <is>
          <t>Coating_Standard</t>
        </is>
      </c>
      <c r="N475" t="inlineStr">
        <is>
          <t>97780996</t>
        </is>
      </c>
      <c r="P475" t="inlineStr">
        <is>
          <t>A102271</t>
        </is>
      </c>
      <c r="Q475" t="inlineStr">
        <is>
          <t>LT250</t>
        </is>
      </c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t="inlineStr">
        <is>
          <t>X3</t>
        </is>
      </c>
      <c r="H476" t="inlineStr">
        <is>
          <t>ImpMatl_SS_AISI-304</t>
        </is>
      </c>
      <c r="I476" t="inlineStr">
        <is>
          <t>Stainless Steel, AISI-304</t>
        </is>
      </c>
      <c r="J476" t="inlineStr">
        <is>
          <t>H304</t>
        </is>
      </c>
      <c r="K476" t="inlineStr">
        <is>
          <t>Stainless Steel, AISI-303</t>
        </is>
      </c>
      <c r="L476" t="inlineStr">
        <is>
          <t>Stainless Steel, AISI 316</t>
        </is>
      </c>
      <c r="M476" t="inlineStr">
        <is>
          <t>Coating_Standard</t>
        </is>
      </c>
      <c r="N476" t="inlineStr">
        <is>
          <t>98876022</t>
        </is>
      </c>
      <c r="P476" t="inlineStr">
        <is>
          <t>A102337</t>
        </is>
      </c>
      <c r="Q476" t="inlineStr">
        <is>
          <t>LT027</t>
        </is>
      </c>
      <c r="R476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t="inlineStr">
        <is>
          <t>X0</t>
        </is>
      </c>
      <c r="H477" t="inlineStr">
        <is>
          <t>ImpMatl_SS_AISI-304</t>
        </is>
      </c>
      <c r="I477" t="inlineStr">
        <is>
          <t>Stainless Steel, AISI-304</t>
        </is>
      </c>
      <c r="J477" t="inlineStr">
        <is>
          <t>H304</t>
        </is>
      </c>
      <c r="K477" t="inlineStr">
        <is>
          <t>None</t>
        </is>
      </c>
      <c r="L477" t="inlineStr">
        <is>
          <t>None</t>
        </is>
      </c>
      <c r="M477" t="inlineStr">
        <is>
          <t>Coating_Standard</t>
        </is>
      </c>
      <c r="N477" t="inlineStr">
        <is>
          <t>98876008</t>
        </is>
      </c>
      <c r="P477" t="inlineStr">
        <is>
          <t>A102324</t>
        </is>
      </c>
      <c r="Q477" t="inlineStr">
        <is>
          <t>LT027</t>
        </is>
      </c>
      <c r="R477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t="inlineStr">
        <is>
          <t>X0</t>
        </is>
      </c>
      <c r="H478" t="inlineStr">
        <is>
          <t>ImpMatl_NiAl-Bronze_ASTM-B148_C95400</t>
        </is>
      </c>
      <c r="I478" t="inlineStr">
        <is>
          <t>Nickel Aluminum Bronze ASTM B148 UNS C95400</t>
        </is>
      </c>
      <c r="J478" t="inlineStr">
        <is>
          <t>B22</t>
        </is>
      </c>
      <c r="K478" t="inlineStr">
        <is>
          <t>None</t>
        </is>
      </c>
      <c r="L478" t="inlineStr">
        <is>
          <t>None</t>
        </is>
      </c>
      <c r="M478" t="inlineStr">
        <is>
          <t>Coating_Scotchkote134_interior_exterior_IncludeImpeller</t>
        </is>
      </c>
      <c r="N478" t="inlineStr">
        <is>
          <t>RTF</t>
        </is>
      </c>
      <c r="P478" t="inlineStr">
        <is>
          <t>A102210</t>
        </is>
      </c>
      <c r="Q478" t="inlineStr">
        <is>
          <t>LT250</t>
        </is>
      </c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t="inlineStr">
        <is>
          <t>X0</t>
        </is>
      </c>
      <c r="H479" t="inlineStr">
        <is>
          <t>ImpMatl_NiAl-Bronze_ASTM-B148_C95400</t>
        </is>
      </c>
      <c r="I479" t="inlineStr">
        <is>
          <t>Nickel Aluminum Bronze ASTM B148 UNS C95400</t>
        </is>
      </c>
      <c r="J479" t="inlineStr">
        <is>
          <t>B22</t>
        </is>
      </c>
      <c r="K479" t="inlineStr">
        <is>
          <t>None</t>
        </is>
      </c>
      <c r="L479" t="inlineStr">
        <is>
          <t>None</t>
        </is>
      </c>
      <c r="M479" t="inlineStr">
        <is>
          <t>Coating_Scotchkote134_interior_exterior_IncludeImpeller</t>
        </is>
      </c>
      <c r="N479" t="inlineStr">
        <is>
          <t>RTF</t>
        </is>
      </c>
      <c r="P479" t="inlineStr">
        <is>
          <t>A102212</t>
        </is>
      </c>
      <c r="Q479" t="inlineStr">
        <is>
          <t>LT250</t>
        </is>
      </c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t="inlineStr">
        <is>
          <t>X0</t>
        </is>
      </c>
      <c r="H480" t="inlineStr">
        <is>
          <t>ImpMatl_NiAl-Bronze_ASTM-B148_C95400</t>
        </is>
      </c>
      <c r="I480" t="inlineStr">
        <is>
          <t>Nickel Aluminum Bronze ASTM B148 UNS C95400</t>
        </is>
      </c>
      <c r="J480" t="inlineStr">
        <is>
          <t>B22</t>
        </is>
      </c>
      <c r="K480" t="inlineStr">
        <is>
          <t>None</t>
        </is>
      </c>
      <c r="L480" t="inlineStr">
        <is>
          <t>None</t>
        </is>
      </c>
      <c r="M480" t="inlineStr">
        <is>
          <t>Coating_Scotchkote134_interior_exterior_IncludeImpeller</t>
        </is>
      </c>
      <c r="N480" t="inlineStr">
        <is>
          <t>RTF</t>
        </is>
      </c>
      <c r="P480" t="inlineStr">
        <is>
          <t>A102213</t>
        </is>
      </c>
      <c r="Q480" t="inlineStr">
        <is>
          <t>LT250</t>
        </is>
      </c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t="inlineStr">
        <is>
          <t>X0</t>
        </is>
      </c>
      <c r="H481" t="inlineStr">
        <is>
          <t>ImpMatl_NiAl-Bronze_ASTM-B148_C95400</t>
        </is>
      </c>
      <c r="I481" t="inlineStr">
        <is>
          <t>Nickel Aluminum Bronze ASTM B148 UNS C95400</t>
        </is>
      </c>
      <c r="J481" t="inlineStr">
        <is>
          <t>B22</t>
        </is>
      </c>
      <c r="K481" t="inlineStr">
        <is>
          <t>None</t>
        </is>
      </c>
      <c r="L481" t="inlineStr">
        <is>
          <t>None</t>
        </is>
      </c>
      <c r="M481" t="inlineStr">
        <is>
          <t>Coating_Scotchkote134_interior_exterior_IncludeImpeller</t>
        </is>
      </c>
      <c r="N481" t="inlineStr">
        <is>
          <t>RTF</t>
        </is>
      </c>
      <c r="P481" t="inlineStr">
        <is>
          <t>A102215</t>
        </is>
      </c>
      <c r="Q481" t="inlineStr">
        <is>
          <t>LT250</t>
        </is>
      </c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t="inlineStr">
        <is>
          <t>X4</t>
        </is>
      </c>
      <c r="H482" t="inlineStr">
        <is>
          <t>ImpMatl_SS_AISI-304</t>
        </is>
      </c>
      <c r="I482" t="inlineStr">
        <is>
          <t>Stainless Steel, AISI-304</t>
        </is>
      </c>
      <c r="J482" t="inlineStr">
        <is>
          <t>H304</t>
        </is>
      </c>
      <c r="K482" t="inlineStr">
        <is>
          <t>Stainless Steel, AISI-303</t>
        </is>
      </c>
      <c r="L482" t="inlineStr">
        <is>
          <t>Stainless Steel, AISI 316</t>
        </is>
      </c>
      <c r="M482" t="inlineStr">
        <is>
          <t>Coating_Standard</t>
        </is>
      </c>
      <c r="N482" t="inlineStr">
        <is>
          <t>98876024</t>
        </is>
      </c>
      <c r="P482" t="inlineStr">
        <is>
          <t>A102339</t>
        </is>
      </c>
      <c r="Q482" t="inlineStr">
        <is>
          <t>LT027</t>
        </is>
      </c>
      <c r="R482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t="inlineStr">
        <is>
          <t>X3</t>
        </is>
      </c>
      <c r="H483" t="inlineStr">
        <is>
          <t>ImpMatl_NiAl-Bronze_ASTM-B148_C95400</t>
        </is>
      </c>
      <c r="I483" t="inlineStr">
        <is>
          <t>Nickel Aluminum Bronze ASTM B148 UNS C95400</t>
        </is>
      </c>
      <c r="J483" t="inlineStr">
        <is>
          <t>B22</t>
        </is>
      </c>
      <c r="K483" t="inlineStr">
        <is>
          <t>Stainless Steel, AISI-303</t>
        </is>
      </c>
      <c r="L483" t="inlineStr">
        <is>
          <t>Steel, Cold Drawn C1018</t>
        </is>
      </c>
      <c r="M483" t="inlineStr">
        <is>
          <t>Coating_Scotchkote134_interior_exterior_IncludeImpeller</t>
        </is>
      </c>
      <c r="N483" t="inlineStr">
        <is>
          <t>RTF</t>
        </is>
      </c>
      <c r="P483" t="inlineStr">
        <is>
          <t>A102216</t>
        </is>
      </c>
      <c r="Q483" t="inlineStr">
        <is>
          <t>LT250</t>
        </is>
      </c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t="inlineStr">
        <is>
          <t>X3</t>
        </is>
      </c>
      <c r="H484" t="inlineStr">
        <is>
          <t>ImpMatl_NiAl-Bronze_ASTM-B148_C95400</t>
        </is>
      </c>
      <c r="I484" t="inlineStr">
        <is>
          <t>Nickel Aluminum Bronze ASTM B148 UNS C95400</t>
        </is>
      </c>
      <c r="J484" t="inlineStr">
        <is>
          <t>B22</t>
        </is>
      </c>
      <c r="K484" t="inlineStr">
        <is>
          <t>Stainless Steel, AISI-303</t>
        </is>
      </c>
      <c r="L484" t="inlineStr">
        <is>
          <t>Steel, Cold Drawn C1018</t>
        </is>
      </c>
      <c r="M484" t="inlineStr">
        <is>
          <t>Coating_Scotchkote134_interior_exterior_IncludeImpeller</t>
        </is>
      </c>
      <c r="N484" t="inlineStr">
        <is>
          <t>RTF</t>
        </is>
      </c>
      <c r="P484" t="inlineStr">
        <is>
          <t>A102217</t>
        </is>
      </c>
      <c r="Q484" t="inlineStr">
        <is>
          <t>LT250</t>
        </is>
      </c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t="inlineStr">
        <is>
          <t>X4</t>
        </is>
      </c>
      <c r="H485" t="inlineStr">
        <is>
          <t>ImpMatl_NiAl-Bronze_ASTM-B148_C95400</t>
        </is>
      </c>
      <c r="I485" t="inlineStr">
        <is>
          <t>Nickel Aluminum Bronze ASTM B148 UNS C95400</t>
        </is>
      </c>
      <c r="J485" t="inlineStr">
        <is>
          <t>B22</t>
        </is>
      </c>
      <c r="K485" t="inlineStr">
        <is>
          <t>Stainless Steel, AISI-303</t>
        </is>
      </c>
      <c r="L485" t="inlineStr">
        <is>
          <t>Steel, Cold Drawn C1018</t>
        </is>
      </c>
      <c r="M485" t="inlineStr">
        <is>
          <t>Coating_Scotchkote134_interior_exterior_IncludeImpeller</t>
        </is>
      </c>
      <c r="N485" t="inlineStr">
        <is>
          <t>RTF</t>
        </is>
      </c>
      <c r="P485" t="inlineStr">
        <is>
          <t>A102218</t>
        </is>
      </c>
      <c r="Q485" t="inlineStr">
        <is>
          <t>LT250</t>
        </is>
      </c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t="inlineStr">
        <is>
          <t>X3</t>
        </is>
      </c>
      <c r="H486" t="inlineStr">
        <is>
          <t>ImpMatl_NiAl-Bronze_ASTM-B148_C95400</t>
        </is>
      </c>
      <c r="I486" t="inlineStr">
        <is>
          <t>Nickel Aluminum Bronze ASTM B148 UNS C95400</t>
        </is>
      </c>
      <c r="J486" t="inlineStr">
        <is>
          <t>B22</t>
        </is>
      </c>
      <c r="K486" t="inlineStr">
        <is>
          <t>Stainless Steel, AISI-303</t>
        </is>
      </c>
      <c r="L486" t="inlineStr">
        <is>
          <t>Steel, Cold Drawn C1018</t>
        </is>
      </c>
      <c r="M486" t="inlineStr">
        <is>
          <t>Coating_Scotchkote134_interior_exterior_IncludeImpeller</t>
        </is>
      </c>
      <c r="N486" t="inlineStr">
        <is>
          <t>RTF</t>
        </is>
      </c>
      <c r="P486" t="inlineStr">
        <is>
          <t>A102219</t>
        </is>
      </c>
      <c r="Q486" t="inlineStr">
        <is>
          <t>LT250</t>
        </is>
      </c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t="inlineStr">
        <is>
          <t>X4</t>
        </is>
      </c>
      <c r="H487" t="inlineStr">
        <is>
          <t>ImpMatl_NiAl-Bronze_ASTM-B148_C95400</t>
        </is>
      </c>
      <c r="I487" t="inlineStr">
        <is>
          <t>Nickel Aluminum Bronze ASTM B148 UNS C95400</t>
        </is>
      </c>
      <c r="J487" t="inlineStr">
        <is>
          <t>B22</t>
        </is>
      </c>
      <c r="K487" t="inlineStr">
        <is>
          <t>Stainless Steel, AISI-303</t>
        </is>
      </c>
      <c r="L487" t="inlineStr">
        <is>
          <t>Steel, Cold Drawn C1018</t>
        </is>
      </c>
      <c r="M487" t="inlineStr">
        <is>
          <t>Coating_Scotchkote134_interior_exterior_IncludeImpeller</t>
        </is>
      </c>
      <c r="N487" t="inlineStr">
        <is>
          <t>RTF</t>
        </is>
      </c>
      <c r="P487" t="inlineStr">
        <is>
          <t>A102220</t>
        </is>
      </c>
      <c r="Q487" t="inlineStr">
        <is>
          <t>LT250</t>
        </is>
      </c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t="inlineStr">
        <is>
          <t>X3</t>
        </is>
      </c>
      <c r="H488" t="inlineStr">
        <is>
          <t>ImpMatl_NiAl-Bronze_ASTM-B148_C95400</t>
        </is>
      </c>
      <c r="I488" t="inlineStr">
        <is>
          <t>Nickel Aluminum Bronze ASTM B148 UNS C95400</t>
        </is>
      </c>
      <c r="J488" t="inlineStr">
        <is>
          <t>B22</t>
        </is>
      </c>
      <c r="K488" t="inlineStr">
        <is>
          <t>Stainless Steel, AISI-303</t>
        </is>
      </c>
      <c r="L488" t="inlineStr">
        <is>
          <t>Steel, Cold Drawn C1018</t>
        </is>
      </c>
      <c r="M488" t="inlineStr">
        <is>
          <t>Coating_Scotchkote134_interior_exterior_IncludeImpeller</t>
        </is>
      </c>
      <c r="N488" t="inlineStr">
        <is>
          <t>RTF</t>
        </is>
      </c>
      <c r="P488" t="inlineStr">
        <is>
          <t>A102221</t>
        </is>
      </c>
      <c r="Q488" t="inlineStr">
        <is>
          <t>LT250</t>
        </is>
      </c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t="inlineStr">
        <is>
          <t>X4</t>
        </is>
      </c>
      <c r="H489" t="inlineStr">
        <is>
          <t>ImpMatl_NiAl-Bronze_ASTM-B148_C95400</t>
        </is>
      </c>
      <c r="I489" t="inlineStr">
        <is>
          <t>Nickel Aluminum Bronze ASTM B148 UNS C95400</t>
        </is>
      </c>
      <c r="J489" t="inlineStr">
        <is>
          <t>B22</t>
        </is>
      </c>
      <c r="K489" t="inlineStr">
        <is>
          <t>Stainless Steel, AISI-303</t>
        </is>
      </c>
      <c r="L489" t="inlineStr">
        <is>
          <t>Steel, Cold Drawn C1018</t>
        </is>
      </c>
      <c r="M489" t="inlineStr">
        <is>
          <t>Coating_Scotchkote134_interior_exterior_IncludeImpeller</t>
        </is>
      </c>
      <c r="N489" t="inlineStr">
        <is>
          <t>RTF</t>
        </is>
      </c>
      <c r="P489" t="inlineStr">
        <is>
          <t>A102222</t>
        </is>
      </c>
      <c r="Q489" t="inlineStr">
        <is>
          <t>LT250</t>
        </is>
      </c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t="inlineStr">
        <is>
          <t>X0</t>
        </is>
      </c>
      <c r="H490" t="inlineStr">
        <is>
          <t>ImpMatl_NiAl-Bronze_ASTM-B148_C95400</t>
        </is>
      </c>
      <c r="I490" t="inlineStr">
        <is>
          <t>Nickel Aluminum Bronze ASTM B148 UNS C95400</t>
        </is>
      </c>
      <c r="J490" t="inlineStr">
        <is>
          <t>B22</t>
        </is>
      </c>
      <c r="K490" t="inlineStr">
        <is>
          <t>None</t>
        </is>
      </c>
      <c r="L490" t="inlineStr">
        <is>
          <t>None</t>
        </is>
      </c>
      <c r="M490" t="inlineStr">
        <is>
          <t>Coating_Scotchkote134_interior_exterior_IncludeImpeller</t>
        </is>
      </c>
      <c r="N490" t="inlineStr">
        <is>
          <t>RTF</t>
        </is>
      </c>
      <c r="P490" t="inlineStr">
        <is>
          <t>A102223</t>
        </is>
      </c>
      <c r="Q490" t="inlineStr">
        <is>
          <t>LT250</t>
        </is>
      </c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t="inlineStr">
        <is>
          <t>X3</t>
        </is>
      </c>
      <c r="H491" t="inlineStr">
        <is>
          <t>ImpMatl_NiAl-Bronze_ASTM-B148_C95400</t>
        </is>
      </c>
      <c r="I491" t="inlineStr">
        <is>
          <t>Nickel Aluminum Bronze ASTM B148 UNS C95400</t>
        </is>
      </c>
      <c r="J491" t="inlineStr">
        <is>
          <t>B22</t>
        </is>
      </c>
      <c r="K491" t="inlineStr">
        <is>
          <t>Stainless Steel, AISI-303</t>
        </is>
      </c>
      <c r="L491" t="inlineStr">
        <is>
          <t>Steel, Cold Drawn C1018</t>
        </is>
      </c>
      <c r="M491" t="inlineStr">
        <is>
          <t>Coating_Scotchkote134_interior_exterior_IncludeImpeller</t>
        </is>
      </c>
      <c r="N491" t="inlineStr">
        <is>
          <t>RTF</t>
        </is>
      </c>
      <c r="P491" t="inlineStr">
        <is>
          <t>A102224</t>
        </is>
      </c>
      <c r="Q491" t="inlineStr">
        <is>
          <t>LT250</t>
        </is>
      </c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t="inlineStr">
        <is>
          <t>X4</t>
        </is>
      </c>
      <c r="H492" t="inlineStr">
        <is>
          <t>ImpMatl_NiAl-Bronze_ASTM-B148_C95400</t>
        </is>
      </c>
      <c r="I492" t="inlineStr">
        <is>
          <t>Nickel Aluminum Bronze ASTM B148 UNS C95400</t>
        </is>
      </c>
      <c r="J492" t="inlineStr">
        <is>
          <t>B22</t>
        </is>
      </c>
      <c r="K492" t="inlineStr">
        <is>
          <t>Stainless Steel, AISI-303</t>
        </is>
      </c>
      <c r="L492" t="inlineStr">
        <is>
          <t>Steel, Cold Drawn C1018</t>
        </is>
      </c>
      <c r="M492" t="inlineStr">
        <is>
          <t>Coating_Scotchkote134_interior_exterior_IncludeImpeller</t>
        </is>
      </c>
      <c r="N492" t="inlineStr">
        <is>
          <t>RTF</t>
        </is>
      </c>
      <c r="P492" t="inlineStr">
        <is>
          <t>A102225</t>
        </is>
      </c>
      <c r="Q492" t="inlineStr">
        <is>
          <t>LT250</t>
        </is>
      </c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t="inlineStr">
        <is>
          <t>X3</t>
        </is>
      </c>
      <c r="H493" t="inlineStr">
        <is>
          <t>ImpMatl_NiAl-Bronze_ASTM-B148_C95400</t>
        </is>
      </c>
      <c r="I493" t="inlineStr">
        <is>
          <t>Nickel Aluminum Bronze ASTM B148 UNS C95400</t>
        </is>
      </c>
      <c r="J493" t="inlineStr">
        <is>
          <t>B22</t>
        </is>
      </c>
      <c r="K493" t="inlineStr">
        <is>
          <t>Stainless Steel, AISI-303</t>
        </is>
      </c>
      <c r="L493" t="inlineStr">
        <is>
          <t>Steel, Cold Drawn C1018</t>
        </is>
      </c>
      <c r="M493" t="inlineStr">
        <is>
          <t>Coating_Scotchkote134_interior_exterior_IncludeImpeller</t>
        </is>
      </c>
      <c r="N493" t="inlineStr">
        <is>
          <t>RTF</t>
        </is>
      </c>
      <c r="P493" t="inlineStr">
        <is>
          <t>A102226</t>
        </is>
      </c>
      <c r="Q493" t="inlineStr">
        <is>
          <t>LT250</t>
        </is>
      </c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t="inlineStr">
        <is>
          <t>X4</t>
        </is>
      </c>
      <c r="H494" t="inlineStr">
        <is>
          <t>ImpMatl_NiAl-Bronze_ASTM-B148_C95400</t>
        </is>
      </c>
      <c r="I494" t="inlineStr">
        <is>
          <t>Nickel Aluminum Bronze ASTM B148 UNS C95400</t>
        </is>
      </c>
      <c r="J494" t="inlineStr">
        <is>
          <t>B22</t>
        </is>
      </c>
      <c r="K494" t="inlineStr">
        <is>
          <t>Stainless Steel, AISI-303</t>
        </is>
      </c>
      <c r="L494" t="inlineStr">
        <is>
          <t>Steel, Cold Drawn C1018</t>
        </is>
      </c>
      <c r="M494" t="inlineStr">
        <is>
          <t>Coating_Scotchkote134_interior_exterior_IncludeImpeller</t>
        </is>
      </c>
      <c r="N494" t="inlineStr">
        <is>
          <t>RTF</t>
        </is>
      </c>
      <c r="P494" t="inlineStr">
        <is>
          <t>A102227</t>
        </is>
      </c>
      <c r="Q494" t="inlineStr">
        <is>
          <t>LT250</t>
        </is>
      </c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t="inlineStr">
        <is>
          <t>X3</t>
        </is>
      </c>
      <c r="H495" t="inlineStr">
        <is>
          <t>ImpMatl_NiAl-Bronze_ASTM-B148_C95400</t>
        </is>
      </c>
      <c r="I495" t="inlineStr">
        <is>
          <t>Nickel Aluminum Bronze ASTM B148 UNS C95400</t>
        </is>
      </c>
      <c r="J495" t="inlineStr">
        <is>
          <t>B22</t>
        </is>
      </c>
      <c r="K495" t="inlineStr">
        <is>
          <t>Stainless Steel, AISI-303</t>
        </is>
      </c>
      <c r="L495" t="inlineStr">
        <is>
          <t>Steel, Cold Drawn C1018</t>
        </is>
      </c>
      <c r="M495" t="inlineStr">
        <is>
          <t>Coating_Scotchkote134_interior_exterior_IncludeImpeller</t>
        </is>
      </c>
      <c r="N495" t="inlineStr">
        <is>
          <t>RTF</t>
        </is>
      </c>
      <c r="P495" t="inlineStr">
        <is>
          <t>A102228</t>
        </is>
      </c>
      <c r="Q495" t="inlineStr">
        <is>
          <t>LT250</t>
        </is>
      </c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t="inlineStr">
        <is>
          <t>XA</t>
        </is>
      </c>
      <c r="H496" t="inlineStr">
        <is>
          <t>ImpMatl_NiAl-Bronze_ASTM-B148_C95400</t>
        </is>
      </c>
      <c r="I496" t="inlineStr">
        <is>
          <t>Nickel Aluminum Bronze ASTM B148 UNS C95400</t>
        </is>
      </c>
      <c r="J496" t="inlineStr">
        <is>
          <t>B22</t>
        </is>
      </c>
      <c r="K496" t="inlineStr">
        <is>
          <t>Stainless Steel, AISI-303</t>
        </is>
      </c>
      <c r="L496" t="inlineStr">
        <is>
          <t>Steel, Cold Drawn C1018</t>
        </is>
      </c>
      <c r="M496" t="inlineStr">
        <is>
          <t>Coating_Scotchkote134_interior_exterior_IncludeImpeller</t>
        </is>
      </c>
      <c r="N496" t="inlineStr">
        <is>
          <t>RTF</t>
        </is>
      </c>
      <c r="P496" t="inlineStr">
        <is>
          <t>A102229</t>
        </is>
      </c>
      <c r="Q496" t="inlineStr">
        <is>
          <t>LT250</t>
        </is>
      </c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t="inlineStr">
        <is>
          <t>X4</t>
        </is>
      </c>
      <c r="H497" t="inlineStr">
        <is>
          <t>ImpMatl_NiAl-Bronze_ASTM-B148_C95400</t>
        </is>
      </c>
      <c r="I497" t="inlineStr">
        <is>
          <t>Nickel Aluminum Bronze ASTM B148 UNS C95400</t>
        </is>
      </c>
      <c r="J497" t="inlineStr">
        <is>
          <t>B22</t>
        </is>
      </c>
      <c r="K497" t="inlineStr">
        <is>
          <t>Stainless Steel, AISI-303</t>
        </is>
      </c>
      <c r="L497" t="inlineStr">
        <is>
          <t>Steel, Cold Drawn C1018</t>
        </is>
      </c>
      <c r="M497" t="inlineStr">
        <is>
          <t>Coating_Scotchkote134_interior_exterior_IncludeImpeller</t>
        </is>
      </c>
      <c r="N497" t="inlineStr">
        <is>
          <t>RTF</t>
        </is>
      </c>
      <c r="P497" t="inlineStr">
        <is>
          <t>A102231</t>
        </is>
      </c>
      <c r="Q497" t="inlineStr">
        <is>
          <t>LT250</t>
        </is>
      </c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t="inlineStr">
        <is>
          <t>X3</t>
        </is>
      </c>
      <c r="H498" t="inlineStr">
        <is>
          <t>ImpMatl_NiAl-Bronze_ASTM-B148_C95400</t>
        </is>
      </c>
      <c r="I498" t="inlineStr">
        <is>
          <t>Nickel Aluminum Bronze ASTM B148 UNS C95400</t>
        </is>
      </c>
      <c r="J498" t="inlineStr">
        <is>
          <t>B22</t>
        </is>
      </c>
      <c r="K498" t="inlineStr">
        <is>
          <t>Stainless Steel, AISI-303</t>
        </is>
      </c>
      <c r="L498" t="inlineStr">
        <is>
          <t>Steel, Cold Drawn C1018</t>
        </is>
      </c>
      <c r="M498" t="inlineStr">
        <is>
          <t>Coating_Scotchkote134_interior_exterior_IncludeImpeller</t>
        </is>
      </c>
      <c r="N498" t="inlineStr">
        <is>
          <t>RTF</t>
        </is>
      </c>
      <c r="P498" t="inlineStr">
        <is>
          <t>A102232</t>
        </is>
      </c>
      <c r="Q498" t="inlineStr">
        <is>
          <t>LT250</t>
        </is>
      </c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t="inlineStr">
        <is>
          <t>X4</t>
        </is>
      </c>
      <c r="H499" t="inlineStr">
        <is>
          <t>ImpMatl_NiAl-Bronze_ASTM-B148_C95400</t>
        </is>
      </c>
      <c r="I499" t="inlineStr">
        <is>
          <t>Nickel Aluminum Bronze ASTM B148 UNS C95400</t>
        </is>
      </c>
      <c r="J499" t="inlineStr">
        <is>
          <t>B22</t>
        </is>
      </c>
      <c r="K499" t="inlineStr">
        <is>
          <t>Stainless Steel, AISI-303</t>
        </is>
      </c>
      <c r="L499" t="inlineStr">
        <is>
          <t>Steel, Cold Drawn C1018</t>
        </is>
      </c>
      <c r="M499" t="inlineStr">
        <is>
          <t>Coating_Scotchkote134_interior_exterior_IncludeImpeller</t>
        </is>
      </c>
      <c r="N499" t="inlineStr">
        <is>
          <t>RTF</t>
        </is>
      </c>
      <c r="P499" t="inlineStr">
        <is>
          <t>A102233</t>
        </is>
      </c>
      <c r="Q499" t="inlineStr">
        <is>
          <t>LT250</t>
        </is>
      </c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t="inlineStr">
        <is>
          <t>X3</t>
        </is>
      </c>
      <c r="H500" t="inlineStr">
        <is>
          <t>ImpMatl_NiAl-Bronze_ASTM-B148_C95400</t>
        </is>
      </c>
      <c r="I500" t="inlineStr">
        <is>
          <t>Nickel Aluminum Bronze ASTM B148 UNS C95400</t>
        </is>
      </c>
      <c r="J500" t="inlineStr">
        <is>
          <t>B22</t>
        </is>
      </c>
      <c r="K500" t="inlineStr">
        <is>
          <t>Stainless Steel, AISI-303</t>
        </is>
      </c>
      <c r="L500" t="inlineStr">
        <is>
          <t>Steel, Cold Drawn C1018</t>
        </is>
      </c>
      <c r="M500" t="inlineStr">
        <is>
          <t>Coating_Scotchkote134_interior_exterior_IncludeImpeller</t>
        </is>
      </c>
      <c r="N500" t="inlineStr">
        <is>
          <t>RTF</t>
        </is>
      </c>
      <c r="P500" t="inlineStr">
        <is>
          <t>A102234</t>
        </is>
      </c>
      <c r="Q500" t="inlineStr">
        <is>
          <t>LT250</t>
        </is>
      </c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t="inlineStr">
        <is>
          <t>XA</t>
        </is>
      </c>
      <c r="H501" t="inlineStr">
        <is>
          <t>ImpMatl_NiAl-Bronze_ASTM-B148_C95400</t>
        </is>
      </c>
      <c r="I501" t="inlineStr">
        <is>
          <t>Nickel Aluminum Bronze ASTM B148 UNS C95400</t>
        </is>
      </c>
      <c r="J501" t="inlineStr">
        <is>
          <t>B22</t>
        </is>
      </c>
      <c r="K501" t="inlineStr">
        <is>
          <t>Stainless Steel, AISI-303</t>
        </is>
      </c>
      <c r="L501" t="inlineStr">
        <is>
          <t>Steel, Cold Drawn C1018</t>
        </is>
      </c>
      <c r="M501" t="inlineStr">
        <is>
          <t>Coating_Scotchkote134_interior_exterior_IncludeImpeller</t>
        </is>
      </c>
      <c r="N501" t="inlineStr">
        <is>
          <t>RTF</t>
        </is>
      </c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t="inlineStr">
        <is>
          <t>X3</t>
        </is>
      </c>
      <c r="H502" t="inlineStr">
        <is>
          <t>ImpMatl_NiAl-Bronze_ASTM-B148_C95400</t>
        </is>
      </c>
      <c r="I502" t="inlineStr">
        <is>
          <t>Nickel Aluminum Bronze ASTM B148 UNS C95400</t>
        </is>
      </c>
      <c r="J502" t="inlineStr">
        <is>
          <t>B22</t>
        </is>
      </c>
      <c r="K502" t="inlineStr">
        <is>
          <t>Stainless Steel, AISI-303</t>
        </is>
      </c>
      <c r="L502" t="inlineStr">
        <is>
          <t>Steel, Cold Drawn C1018</t>
        </is>
      </c>
      <c r="M502" t="inlineStr">
        <is>
          <t>Coating_Scotchkote134_interior_exterior_IncludeImpeller</t>
        </is>
      </c>
      <c r="N502" t="inlineStr">
        <is>
          <t>RTF</t>
        </is>
      </c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t="inlineStr">
        <is>
          <t>X3</t>
        </is>
      </c>
      <c r="H503" t="inlineStr">
        <is>
          <t>ImpMatl_NiAl-Bronze_ASTM-B148_C95400</t>
        </is>
      </c>
      <c r="I503" t="inlineStr">
        <is>
          <t>Nickel Aluminum Bronze ASTM B148 UNS C95400</t>
        </is>
      </c>
      <c r="J503" t="inlineStr">
        <is>
          <t>B22</t>
        </is>
      </c>
      <c r="K503" t="inlineStr">
        <is>
          <t>Stainless Steel, AISI-303</t>
        </is>
      </c>
      <c r="L503" t="inlineStr">
        <is>
          <t>Steel, Cold Drawn C1018</t>
        </is>
      </c>
      <c r="M503" t="inlineStr">
        <is>
          <t>Coating_Scotchkote134_interior_exterior_IncludeImpeller</t>
        </is>
      </c>
      <c r="N503" t="inlineStr">
        <is>
          <t>RTF</t>
        </is>
      </c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t="inlineStr">
        <is>
          <t>X4</t>
        </is>
      </c>
      <c r="H504" t="inlineStr">
        <is>
          <t>ImpMatl_NiAl-Bronze_ASTM-B148_C95400</t>
        </is>
      </c>
      <c r="I504" t="inlineStr">
        <is>
          <t>Nickel Aluminum Bronze ASTM B148 UNS C95400</t>
        </is>
      </c>
      <c r="J504" t="inlineStr">
        <is>
          <t>B22</t>
        </is>
      </c>
      <c r="K504" t="inlineStr">
        <is>
          <t>Stainless Steel, AISI-303</t>
        </is>
      </c>
      <c r="L504" t="inlineStr">
        <is>
          <t>Steel, Cold Drawn C1018</t>
        </is>
      </c>
      <c r="M504" t="inlineStr">
        <is>
          <t>Coating_Scotchkote134_interior_exterior_IncludeImpeller</t>
        </is>
      </c>
      <c r="N504" t="inlineStr">
        <is>
          <t>RTF</t>
        </is>
      </c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t="inlineStr">
        <is>
          <t>X3</t>
        </is>
      </c>
      <c r="H505" t="inlineStr">
        <is>
          <t>ImpMatl_NiAl-Bronze_ASTM-B148_C95400</t>
        </is>
      </c>
      <c r="I505" t="inlineStr">
        <is>
          <t>Nickel Aluminum Bronze ASTM B148 UNS C95400</t>
        </is>
      </c>
      <c r="J505" t="inlineStr">
        <is>
          <t>B22</t>
        </is>
      </c>
      <c r="K505" t="inlineStr">
        <is>
          <t>Stainless Steel, AISI-303</t>
        </is>
      </c>
      <c r="L505" t="inlineStr">
        <is>
          <t>Steel, Cold Drawn C1018</t>
        </is>
      </c>
      <c r="M505" t="inlineStr">
        <is>
          <t>Coating_Scotchkote134_interior_exterior_IncludeImpeller</t>
        </is>
      </c>
      <c r="N505" t="inlineStr">
        <is>
          <t>RTF</t>
        </is>
      </c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t="inlineStr">
        <is>
          <t>XA</t>
        </is>
      </c>
      <c r="H506" t="inlineStr">
        <is>
          <t>ImpMatl_NiAl-Bronze_ASTM-B148_C95400</t>
        </is>
      </c>
      <c r="I506" t="inlineStr">
        <is>
          <t>Nickel Aluminum Bronze ASTM B148 UNS C95400</t>
        </is>
      </c>
      <c r="J506" t="inlineStr">
        <is>
          <t>B22</t>
        </is>
      </c>
      <c r="K506" t="inlineStr">
        <is>
          <t>Stainless Steel, AISI-303</t>
        </is>
      </c>
      <c r="L506" t="inlineStr">
        <is>
          <t>Steel, Cold Drawn C1018</t>
        </is>
      </c>
      <c r="M506" t="inlineStr">
        <is>
          <t>Coating_Scotchkote134_interior_exterior_IncludeImpeller</t>
        </is>
      </c>
      <c r="N506" t="inlineStr">
        <is>
          <t>RTF</t>
        </is>
      </c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t="inlineStr">
        <is>
          <t>XA</t>
        </is>
      </c>
      <c r="H507" t="inlineStr">
        <is>
          <t>ImpMatl_NiAl-Bronze_ASTM-B148_C95400</t>
        </is>
      </c>
      <c r="I507" t="inlineStr">
        <is>
          <t>Nickel Aluminum Bronze ASTM B148 UNS C95400</t>
        </is>
      </c>
      <c r="J507" t="inlineStr">
        <is>
          <t>B22</t>
        </is>
      </c>
      <c r="K507" t="inlineStr">
        <is>
          <t>Stainless Steel, AISI-303</t>
        </is>
      </c>
      <c r="L507" t="inlineStr">
        <is>
          <t>Steel, Cold Drawn C1018</t>
        </is>
      </c>
      <c r="M507" t="inlineStr">
        <is>
          <t>Coating_Scotchkote134_interior_exterior_IncludeImpeller</t>
        </is>
      </c>
      <c r="N507" t="inlineStr">
        <is>
          <t>RTF</t>
        </is>
      </c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t="inlineStr">
        <is>
          <t>XA</t>
        </is>
      </c>
      <c r="H508" t="inlineStr">
        <is>
          <t>ImpMatl_NiAl-Bronze_ASTM-B148_C95400</t>
        </is>
      </c>
      <c r="I508" t="inlineStr">
        <is>
          <t>Nickel Aluminum Bronze ASTM B148 UNS C95400</t>
        </is>
      </c>
      <c r="J508" t="inlineStr">
        <is>
          <t>B22</t>
        </is>
      </c>
      <c r="K508" t="inlineStr">
        <is>
          <t>Stainless Steel, AISI-303</t>
        </is>
      </c>
      <c r="L508" t="inlineStr">
        <is>
          <t>Steel, Cold Drawn C1018</t>
        </is>
      </c>
      <c r="M508" t="inlineStr">
        <is>
          <t>Coating_Scotchkote134_interior_exterior_IncludeImpeller</t>
        </is>
      </c>
      <c r="N508" t="inlineStr">
        <is>
          <t>RTF</t>
        </is>
      </c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t="inlineStr">
        <is>
          <t>XA</t>
        </is>
      </c>
      <c r="H509" t="inlineStr">
        <is>
          <t>ImpMatl_NiAl-Bronze_ASTM-B148_C95400</t>
        </is>
      </c>
      <c r="I509" t="inlineStr">
        <is>
          <t>Nickel Aluminum Bronze ASTM B148 UNS C95400</t>
        </is>
      </c>
      <c r="J509" t="inlineStr">
        <is>
          <t>B22</t>
        </is>
      </c>
      <c r="K509" t="inlineStr">
        <is>
          <t>Stainless Steel, AISI-303</t>
        </is>
      </c>
      <c r="L509" t="inlineStr">
        <is>
          <t>Steel, Cold Drawn C1018</t>
        </is>
      </c>
      <c r="M509" t="inlineStr">
        <is>
          <t>Coating_Scotchkote134_interior_exterior_IncludeImpeller</t>
        </is>
      </c>
      <c r="N509" t="inlineStr">
        <is>
          <t>RTF</t>
        </is>
      </c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t="inlineStr">
        <is>
          <t>X3</t>
        </is>
      </c>
      <c r="H510" t="inlineStr">
        <is>
          <t>ImpMatl_NiAl-Bronze_ASTM-B148_C95400</t>
        </is>
      </c>
      <c r="I510" t="inlineStr">
        <is>
          <t>Nickel Aluminum Bronze ASTM B148 UNS C95400</t>
        </is>
      </c>
      <c r="J510" t="inlineStr">
        <is>
          <t>B22</t>
        </is>
      </c>
      <c r="K510" t="inlineStr">
        <is>
          <t>Stainless Steel, AISI-303</t>
        </is>
      </c>
      <c r="L510" t="inlineStr">
        <is>
          <t>Steel, Cold Drawn C1018</t>
        </is>
      </c>
      <c r="M510" t="inlineStr">
        <is>
          <t>Coating_Scotchkote134_interior_exterior_IncludeImpeller</t>
        </is>
      </c>
      <c r="N510" t="inlineStr">
        <is>
          <t>RTF</t>
        </is>
      </c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t="inlineStr">
        <is>
          <t>X4</t>
        </is>
      </c>
      <c r="H511" t="inlineStr">
        <is>
          <t>ImpMatl_NiAl-Bronze_ASTM-B148_C95400</t>
        </is>
      </c>
      <c r="I511" t="inlineStr">
        <is>
          <t>Nickel Aluminum Bronze ASTM B148 UNS C95400</t>
        </is>
      </c>
      <c r="J511" t="inlineStr">
        <is>
          <t>B22</t>
        </is>
      </c>
      <c r="K511" t="inlineStr">
        <is>
          <t>Stainless Steel, AISI-303</t>
        </is>
      </c>
      <c r="L511" t="inlineStr">
        <is>
          <t>Steel, Cold Drawn C1018</t>
        </is>
      </c>
      <c r="M511" t="inlineStr">
        <is>
          <t>Coating_Scotchkote134_interior_exterior_IncludeImpeller</t>
        </is>
      </c>
      <c r="N511" t="inlineStr">
        <is>
          <t>RTF</t>
        </is>
      </c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t="inlineStr">
        <is>
          <t>X3</t>
        </is>
      </c>
      <c r="H512" t="inlineStr">
        <is>
          <t>ImpMatl_NiAl-Bronze_ASTM-B148_C95400</t>
        </is>
      </c>
      <c r="I512" t="inlineStr">
        <is>
          <t>Nickel Aluminum Bronze ASTM B148 UNS C95400</t>
        </is>
      </c>
      <c r="J512" t="inlineStr">
        <is>
          <t>B22</t>
        </is>
      </c>
      <c r="K512" t="inlineStr">
        <is>
          <t>Stainless Steel, AISI-303</t>
        </is>
      </c>
      <c r="L512" t="inlineStr">
        <is>
          <t>Steel, Cold Drawn C1018</t>
        </is>
      </c>
      <c r="M512" t="inlineStr">
        <is>
          <t>Coating_Scotchkote134_interior_exterior_IncludeImpeller</t>
        </is>
      </c>
      <c r="N512" t="inlineStr">
        <is>
          <t>RTF</t>
        </is>
      </c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t="inlineStr">
        <is>
          <t>X4</t>
        </is>
      </c>
      <c r="H513" t="inlineStr">
        <is>
          <t>ImpMatl_NiAl-Bronze_ASTM-B148_C95400</t>
        </is>
      </c>
      <c r="I513" t="inlineStr">
        <is>
          <t>Nickel Aluminum Bronze ASTM B148 UNS C95400</t>
        </is>
      </c>
      <c r="J513" t="inlineStr">
        <is>
          <t>B22</t>
        </is>
      </c>
      <c r="K513" t="inlineStr">
        <is>
          <t>Stainless Steel, AISI-303</t>
        </is>
      </c>
      <c r="L513" t="inlineStr">
        <is>
          <t>Steel, Cold Drawn C1018</t>
        </is>
      </c>
      <c r="M513" t="inlineStr">
        <is>
          <t>Coating_Scotchkote134_interior_exterior_IncludeImpeller</t>
        </is>
      </c>
      <c r="N513" t="inlineStr">
        <is>
          <t>RTF</t>
        </is>
      </c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t="inlineStr">
        <is>
          <t>XA</t>
        </is>
      </c>
      <c r="H514" t="inlineStr">
        <is>
          <t>ImpMatl_NiAl-Bronze_ASTM-B148_C95400</t>
        </is>
      </c>
      <c r="I514" t="inlineStr">
        <is>
          <t>Nickel Aluminum Bronze ASTM B148 UNS C95400</t>
        </is>
      </c>
      <c r="J514" t="inlineStr">
        <is>
          <t>B22</t>
        </is>
      </c>
      <c r="K514" t="inlineStr">
        <is>
          <t>Stainless Steel, AISI-303</t>
        </is>
      </c>
      <c r="L514" t="inlineStr">
        <is>
          <t>Steel, Cold Drawn C1018</t>
        </is>
      </c>
      <c r="M514" t="inlineStr">
        <is>
          <t>Coating_Scotchkote134_interior_exterior_IncludeImpeller</t>
        </is>
      </c>
      <c r="N514" t="inlineStr">
        <is>
          <t>RTF</t>
        </is>
      </c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t="inlineStr">
        <is>
          <t>XA</t>
        </is>
      </c>
      <c r="H515" t="inlineStr">
        <is>
          <t>ImpMatl_NiAl-Bronze_ASTM-B148_C95400</t>
        </is>
      </c>
      <c r="I515" t="inlineStr">
        <is>
          <t>Nickel Aluminum Bronze ASTM B148 UNS C95400</t>
        </is>
      </c>
      <c r="J515" t="inlineStr">
        <is>
          <t>B22</t>
        </is>
      </c>
      <c r="K515" t="inlineStr">
        <is>
          <t>Stainless Steel, AISI-303</t>
        </is>
      </c>
      <c r="L515" t="inlineStr">
        <is>
          <t>Steel, Cold Drawn C1018</t>
        </is>
      </c>
      <c r="M515" t="inlineStr">
        <is>
          <t>Coating_Scotchkote134_interior_exterior_IncludeImpeller</t>
        </is>
      </c>
      <c r="N515" t="inlineStr">
        <is>
          <t>RTF</t>
        </is>
      </c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t="inlineStr">
        <is>
          <t>XA</t>
        </is>
      </c>
      <c r="H516" t="inlineStr">
        <is>
          <t>ImpMatl_NiAl-Bronze_ASTM-B148_C95400</t>
        </is>
      </c>
      <c r="I516" t="inlineStr">
        <is>
          <t>Nickel Aluminum Bronze ASTM B148 UNS C95400</t>
        </is>
      </c>
      <c r="J516" t="inlineStr">
        <is>
          <t>B22</t>
        </is>
      </c>
      <c r="K516" t="inlineStr">
        <is>
          <t>Stainless Steel, AISI-303</t>
        </is>
      </c>
      <c r="L516" t="inlineStr">
        <is>
          <t>Steel, Cold Drawn C1018</t>
        </is>
      </c>
      <c r="M516" t="inlineStr">
        <is>
          <t>Coating_Scotchkote134_interior_exterior_IncludeImpeller</t>
        </is>
      </c>
      <c r="N516" t="inlineStr">
        <is>
          <t>RTF</t>
        </is>
      </c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t="inlineStr">
        <is>
          <t>XA</t>
        </is>
      </c>
      <c r="H517" t="inlineStr">
        <is>
          <t>ImpMatl_NiAl-Bronze_ASTM-B148_C95400</t>
        </is>
      </c>
      <c r="I517" t="inlineStr">
        <is>
          <t>Nickel Aluminum Bronze ASTM B148 UNS C95400</t>
        </is>
      </c>
      <c r="J517" t="inlineStr">
        <is>
          <t>B22</t>
        </is>
      </c>
      <c r="K517" t="inlineStr">
        <is>
          <t>Stainless Steel, AISI-303</t>
        </is>
      </c>
      <c r="L517" t="inlineStr">
        <is>
          <t>Steel, Cold Drawn C1018</t>
        </is>
      </c>
      <c r="M517" t="inlineStr">
        <is>
          <t>Coating_Scotchkote134_interior_exterior_IncludeImpeller</t>
        </is>
      </c>
      <c r="N517" t="inlineStr">
        <is>
          <t>RTF</t>
        </is>
      </c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t="inlineStr">
        <is>
          <t>X5</t>
        </is>
      </c>
      <c r="H518" t="inlineStr">
        <is>
          <t>ImpMatl_NiAl-Bronze_ASTM-B148_C95400</t>
        </is>
      </c>
      <c r="I518" t="inlineStr">
        <is>
          <t>Nickel Aluminum Bronze ASTM B148 UNS C95400</t>
        </is>
      </c>
      <c r="J518" t="inlineStr">
        <is>
          <t>B22</t>
        </is>
      </c>
      <c r="K518" t="inlineStr">
        <is>
          <t>Anodized Steel</t>
        </is>
      </c>
      <c r="L518" t="inlineStr">
        <is>
          <t>Steel, Cold Drawn C1018</t>
        </is>
      </c>
      <c r="M518" t="inlineStr">
        <is>
          <t>Coating_Scotchkote134_interior_exterior_IncludeImpeller</t>
        </is>
      </c>
      <c r="N518" t="inlineStr">
        <is>
          <t>RTF</t>
        </is>
      </c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t="inlineStr">
        <is>
          <t>X4</t>
        </is>
      </c>
      <c r="H519" t="inlineStr">
        <is>
          <t>ImpMatl_NiAl-Bronze_ASTM-B148_C95400</t>
        </is>
      </c>
      <c r="I519" t="inlineStr">
        <is>
          <t>Nickel Aluminum Bronze ASTM B148 UNS C95400</t>
        </is>
      </c>
      <c r="J519" t="inlineStr">
        <is>
          <t>B22</t>
        </is>
      </c>
      <c r="K519" t="inlineStr">
        <is>
          <t>Stainless Steel, AISI-303</t>
        </is>
      </c>
      <c r="L519" t="inlineStr">
        <is>
          <t>Steel, Cold Drawn C1018</t>
        </is>
      </c>
      <c r="M519" t="inlineStr">
        <is>
          <t>Coating_Scotchkote134_interior_exterior_IncludeImpeller</t>
        </is>
      </c>
      <c r="N519" t="inlineStr">
        <is>
          <t>RTF</t>
        </is>
      </c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t="inlineStr">
        <is>
          <t>X5</t>
        </is>
      </c>
      <c r="H520" t="inlineStr">
        <is>
          <t>ImpMatl_NiAl-Bronze_ASTM-B148_C95400</t>
        </is>
      </c>
      <c r="I520" t="inlineStr">
        <is>
          <t>Nickel Aluminum Bronze ASTM B148 UNS C95400</t>
        </is>
      </c>
      <c r="J520" t="inlineStr">
        <is>
          <t>B22</t>
        </is>
      </c>
      <c r="K520" t="inlineStr">
        <is>
          <t>Anodized Steel</t>
        </is>
      </c>
      <c r="L520" t="inlineStr">
        <is>
          <t>Steel, Cold Drawn C1018</t>
        </is>
      </c>
      <c r="M520" t="inlineStr">
        <is>
          <t>Coating_Scotchkote134_interior_exterior_IncludeImpeller</t>
        </is>
      </c>
      <c r="N520" t="inlineStr">
        <is>
          <t>RTF</t>
        </is>
      </c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t="inlineStr">
        <is>
          <t>X5</t>
        </is>
      </c>
      <c r="H521" t="inlineStr">
        <is>
          <t>ImpMatl_NiAl-Bronze_ASTM-B148_C95400</t>
        </is>
      </c>
      <c r="I521" t="inlineStr">
        <is>
          <t>Nickel Aluminum Bronze ASTM B148 UNS C95400</t>
        </is>
      </c>
      <c r="J521" t="inlineStr">
        <is>
          <t>B22</t>
        </is>
      </c>
      <c r="K521" t="inlineStr">
        <is>
          <t>Anodized Steel</t>
        </is>
      </c>
      <c r="L521" t="inlineStr">
        <is>
          <t>Steel, Cold Drawn C1018</t>
        </is>
      </c>
      <c r="M521" t="inlineStr">
        <is>
          <t>Coating_Scotchkote134_interior_exterior_IncludeImpeller</t>
        </is>
      </c>
      <c r="N521" t="inlineStr">
        <is>
          <t>RTF</t>
        </is>
      </c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t="inlineStr">
        <is>
          <t>XA</t>
        </is>
      </c>
      <c r="H522" t="inlineStr">
        <is>
          <t>ImpMatl_NiAl-Bronze_ASTM-B148_C95400</t>
        </is>
      </c>
      <c r="I522" t="inlineStr">
        <is>
          <t>Nickel Aluminum Bronze ASTM B148 UNS C95400</t>
        </is>
      </c>
      <c r="J522" t="inlineStr">
        <is>
          <t>B22</t>
        </is>
      </c>
      <c r="K522" t="inlineStr">
        <is>
          <t>Stainless Steel, AISI-303</t>
        </is>
      </c>
      <c r="L522" t="inlineStr">
        <is>
          <t>Steel, Cold Drawn C1018</t>
        </is>
      </c>
      <c r="M522" t="inlineStr">
        <is>
          <t>Coating_Scotchkote134_interior_exterior_IncludeImpeller</t>
        </is>
      </c>
      <c r="N522" t="inlineStr">
        <is>
          <t>RTF</t>
        </is>
      </c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t="inlineStr">
        <is>
          <t>XA</t>
        </is>
      </c>
      <c r="H523" t="inlineStr">
        <is>
          <t>ImpMatl_NiAl-Bronze_ASTM-B148_C95400</t>
        </is>
      </c>
      <c r="I523" t="inlineStr">
        <is>
          <t>Nickel Aluminum Bronze ASTM B148 UNS C95400</t>
        </is>
      </c>
      <c r="J523" t="inlineStr">
        <is>
          <t>B22</t>
        </is>
      </c>
      <c r="K523" t="inlineStr">
        <is>
          <t>Stainless Steel, AISI-303</t>
        </is>
      </c>
      <c r="L523" t="inlineStr">
        <is>
          <t>Steel, Cold Drawn C1018</t>
        </is>
      </c>
      <c r="M523" t="inlineStr">
        <is>
          <t>Coating_Scotchkote134_interior_exterior_IncludeImpeller</t>
        </is>
      </c>
      <c r="N523" t="inlineStr">
        <is>
          <t>RTF</t>
        </is>
      </c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t="inlineStr">
        <is>
          <t>X5</t>
        </is>
      </c>
      <c r="H524" t="inlineStr">
        <is>
          <t>ImpMatl_NiAl-Bronze_ASTM-B148_C95400</t>
        </is>
      </c>
      <c r="I524" t="inlineStr">
        <is>
          <t>Nickel Aluminum Bronze ASTM B148 UNS C95400</t>
        </is>
      </c>
      <c r="J524" t="inlineStr">
        <is>
          <t>B22</t>
        </is>
      </c>
      <c r="K524" t="inlineStr">
        <is>
          <t>Anodized Steel</t>
        </is>
      </c>
      <c r="L524" t="inlineStr">
        <is>
          <t>Steel, Cold Drawn C1018</t>
        </is>
      </c>
      <c r="M524" t="inlineStr">
        <is>
          <t>Coating_Scotchkote134_interior_exterior_IncludeImpeller</t>
        </is>
      </c>
      <c r="N524" t="inlineStr">
        <is>
          <t>RTF</t>
        </is>
      </c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t="inlineStr">
        <is>
          <t>X6</t>
        </is>
      </c>
      <c r="H525" t="inlineStr">
        <is>
          <t>ImpMatl_NiAl-Bronze_ASTM-B148_C95400</t>
        </is>
      </c>
      <c r="I525" t="inlineStr">
        <is>
          <t>Nickel Aluminum Bronze ASTM B148 UNS C95400</t>
        </is>
      </c>
      <c r="J525" t="inlineStr">
        <is>
          <t>B22</t>
        </is>
      </c>
      <c r="K525" t="inlineStr">
        <is>
          <t>Anodized Steel</t>
        </is>
      </c>
      <c r="L525" t="inlineStr">
        <is>
          <t>Steel, Cold Drawn C1018</t>
        </is>
      </c>
      <c r="M525" t="inlineStr">
        <is>
          <t>Coating_Scotchkote134_interior_exterior_IncludeImpeller</t>
        </is>
      </c>
      <c r="N525" t="inlineStr">
        <is>
          <t>RTF</t>
        </is>
      </c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t="inlineStr">
        <is>
          <t>X5</t>
        </is>
      </c>
      <c r="H526" t="inlineStr">
        <is>
          <t>ImpMatl_NiAl-Bronze_ASTM-B148_C95400</t>
        </is>
      </c>
      <c r="I526" t="inlineStr">
        <is>
          <t>Nickel Aluminum Bronze ASTM B148 UNS C95400</t>
        </is>
      </c>
      <c r="J526" t="inlineStr">
        <is>
          <t>B22</t>
        </is>
      </c>
      <c r="K526" t="inlineStr">
        <is>
          <t>Anodized Steel</t>
        </is>
      </c>
      <c r="L526" t="inlineStr">
        <is>
          <t>Steel, Cold Drawn C1018</t>
        </is>
      </c>
      <c r="M526" t="inlineStr">
        <is>
          <t>Coating_Scotchkote134_interior_exterior_IncludeImpeller</t>
        </is>
      </c>
      <c r="N526" t="inlineStr">
        <is>
          <t>RTF</t>
        </is>
      </c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t="inlineStr">
        <is>
          <t>X6</t>
        </is>
      </c>
      <c r="H527" t="inlineStr">
        <is>
          <t>ImpMatl_NiAl-Bronze_ASTM-B148_C95400</t>
        </is>
      </c>
      <c r="I527" t="inlineStr">
        <is>
          <t>Nickel Aluminum Bronze ASTM B148 UNS C95400</t>
        </is>
      </c>
      <c r="J527" t="inlineStr">
        <is>
          <t>B22</t>
        </is>
      </c>
      <c r="K527" t="inlineStr">
        <is>
          <t>Anodized Steel</t>
        </is>
      </c>
      <c r="L527" t="inlineStr">
        <is>
          <t>Steel, Cold Drawn C1018</t>
        </is>
      </c>
      <c r="M527" t="inlineStr">
        <is>
          <t>Coating_Scotchkote134_interior_exterior_IncludeImpeller</t>
        </is>
      </c>
      <c r="N527" t="inlineStr">
        <is>
          <t>RTF</t>
        </is>
      </c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t="inlineStr">
        <is>
          <t>X8</t>
        </is>
      </c>
      <c r="H528" t="inlineStr">
        <is>
          <t>ImpMatl_NiAl-Bronze_ASTM-B148_C95400</t>
        </is>
      </c>
      <c r="I528" t="inlineStr">
        <is>
          <t>Nickel Aluminum Bronze ASTM B148 UNS C95400</t>
        </is>
      </c>
      <c r="J528" t="inlineStr">
        <is>
          <t>B22</t>
        </is>
      </c>
      <c r="K528" t="inlineStr">
        <is>
          <t>Anodized Steel</t>
        </is>
      </c>
      <c r="L528" t="inlineStr">
        <is>
          <t>Steel, Cold Drawn C1018</t>
        </is>
      </c>
      <c r="M528" t="inlineStr">
        <is>
          <t>Coating_Scotchkote134_interior_exterior_IncludeImpeller</t>
        </is>
      </c>
      <c r="N528" t="inlineStr">
        <is>
          <t>RTF</t>
        </is>
      </c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t="inlineStr">
        <is>
          <t>X0</t>
        </is>
      </c>
      <c r="H529" t="inlineStr">
        <is>
          <t>ImpMatl_NiAl-Bronze_ASTM-B148_C95400</t>
        </is>
      </c>
      <c r="I529" t="inlineStr">
        <is>
          <t>Nickel Aluminum Bronze ASTM B148 UNS C95400</t>
        </is>
      </c>
      <c r="J529" t="inlineStr">
        <is>
          <t>B22</t>
        </is>
      </c>
      <c r="K529" t="inlineStr">
        <is>
          <t>None</t>
        </is>
      </c>
      <c r="L529" t="inlineStr">
        <is>
          <t>None</t>
        </is>
      </c>
      <c r="M529" t="inlineStr">
        <is>
          <t>Coating_Scotchkote134_interior_exterior_IncludeImpeller</t>
        </is>
      </c>
      <c r="N529" t="inlineStr">
        <is>
          <t>RTF</t>
        </is>
      </c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t="inlineStr">
        <is>
          <t>X0</t>
        </is>
      </c>
      <c r="H530" t="inlineStr">
        <is>
          <t>ImpMatl_NiAl-Bronze_ASTM-B148_C95400</t>
        </is>
      </c>
      <c r="I530" t="inlineStr">
        <is>
          <t>Nickel Aluminum Bronze ASTM B148 UNS C95400</t>
        </is>
      </c>
      <c r="J530" t="inlineStr">
        <is>
          <t>B22</t>
        </is>
      </c>
      <c r="K530" t="inlineStr">
        <is>
          <t>None</t>
        </is>
      </c>
      <c r="L530" t="inlineStr">
        <is>
          <t>None</t>
        </is>
      </c>
      <c r="M530" t="inlineStr">
        <is>
          <t>Coating_Scotchkote134_interior_exterior_IncludeImpeller</t>
        </is>
      </c>
      <c r="N530" t="inlineStr">
        <is>
          <t>RTF</t>
        </is>
      </c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t="inlineStr">
        <is>
          <t>X3</t>
        </is>
      </c>
      <c r="H531" t="inlineStr">
        <is>
          <t>ImpMatl_NiAl-Bronze_ASTM-B148_C95400</t>
        </is>
      </c>
      <c r="I531" t="inlineStr">
        <is>
          <t>Nickel Aluminum Bronze ASTM B148 UNS C95400</t>
        </is>
      </c>
      <c r="J531" t="inlineStr">
        <is>
          <t>B22</t>
        </is>
      </c>
      <c r="K531" t="inlineStr">
        <is>
          <t>Stainless Steel, AISI-303</t>
        </is>
      </c>
      <c r="L531" t="inlineStr">
        <is>
          <t>Steel, Cold Drawn C1018</t>
        </is>
      </c>
      <c r="M531" t="inlineStr">
        <is>
          <t>Coating_Scotchkote134_interior_exterior_IncludeImpeller</t>
        </is>
      </c>
      <c r="N531" t="inlineStr">
        <is>
          <t>RTF</t>
        </is>
      </c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t="inlineStr">
        <is>
          <t>X3</t>
        </is>
      </c>
      <c r="H532" t="inlineStr">
        <is>
          <t>ImpMatl_NiAl-Bronze_ASTM-B148_C95400</t>
        </is>
      </c>
      <c r="I532" t="inlineStr">
        <is>
          <t>Nickel Aluminum Bronze ASTM B148 UNS C95400</t>
        </is>
      </c>
      <c r="J532" t="inlineStr">
        <is>
          <t>B22</t>
        </is>
      </c>
      <c r="K532" t="inlineStr">
        <is>
          <t>Stainless Steel, AISI-303</t>
        </is>
      </c>
      <c r="L532" t="inlineStr">
        <is>
          <t>Steel, Cold Drawn C1018</t>
        </is>
      </c>
      <c r="M532" t="inlineStr">
        <is>
          <t>Coating_Scotchkote134_interior_exterior_IncludeImpeller</t>
        </is>
      </c>
      <c r="N532" t="inlineStr">
        <is>
          <t>RTF</t>
        </is>
      </c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t="inlineStr">
        <is>
          <t>X3</t>
        </is>
      </c>
      <c r="H533" t="inlineStr">
        <is>
          <t>ImpMatl_NiAl-Bronze_ASTM-B148_C95400</t>
        </is>
      </c>
      <c r="I533" t="inlineStr">
        <is>
          <t>Nickel Aluminum Bronze ASTM B148 UNS C95400</t>
        </is>
      </c>
      <c r="J533" t="inlineStr">
        <is>
          <t>B22</t>
        </is>
      </c>
      <c r="K533" t="inlineStr">
        <is>
          <t>Stainless Steel, AISI-303</t>
        </is>
      </c>
      <c r="L533" t="inlineStr">
        <is>
          <t>Steel, Cold Drawn C1018</t>
        </is>
      </c>
      <c r="M533" t="inlineStr">
        <is>
          <t>Coating_Scotchkote134_interior_exterior_IncludeImpeller</t>
        </is>
      </c>
      <c r="N533" t="inlineStr">
        <is>
          <t>RTF</t>
        </is>
      </c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t="inlineStr">
        <is>
          <t>X3</t>
        </is>
      </c>
      <c r="H534" t="inlineStr">
        <is>
          <t>ImpMatl_SS_AISI-304</t>
        </is>
      </c>
      <c r="I534" t="inlineStr">
        <is>
          <t>Stainless Steel, AISI-304</t>
        </is>
      </c>
      <c r="J534" t="inlineStr">
        <is>
          <t>H304</t>
        </is>
      </c>
      <c r="K534" t="inlineStr">
        <is>
          <t>Stainless Steel, AISI-303</t>
        </is>
      </c>
      <c r="L534" t="inlineStr">
        <is>
          <t>Stainless Steel, AISI 316</t>
        </is>
      </c>
      <c r="M534" t="inlineStr">
        <is>
          <t>Coating_Standard</t>
        </is>
      </c>
      <c r="N534" t="inlineStr">
        <is>
          <t>98876025</t>
        </is>
      </c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t="inlineStr">
        <is>
          <t>X0</t>
        </is>
      </c>
      <c r="H535" t="inlineStr">
        <is>
          <t>ImpMatl_SS_AISI-304</t>
        </is>
      </c>
      <c r="I535" t="inlineStr">
        <is>
          <t>Stainless Steel, AISI-304</t>
        </is>
      </c>
      <c r="J535" t="inlineStr">
        <is>
          <t>H304</t>
        </is>
      </c>
      <c r="K535" t="inlineStr">
        <is>
          <t>None</t>
        </is>
      </c>
      <c r="L535" t="inlineStr">
        <is>
          <t>None</t>
        </is>
      </c>
      <c r="M535" t="inlineStr">
        <is>
          <t>Coating_Scotchkote134_interior_exterior_IncludeImpeller</t>
        </is>
      </c>
      <c r="N535" t="inlineStr">
        <is>
          <t>RTF</t>
        </is>
      </c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t="inlineStr">
        <is>
          <t>X3</t>
        </is>
      </c>
      <c r="H536" t="inlineStr">
        <is>
          <t>ImpMatl_SS_AISI-304</t>
        </is>
      </c>
      <c r="I536" t="inlineStr">
        <is>
          <t>Stainless Steel, AISI-304</t>
        </is>
      </c>
      <c r="J536" t="inlineStr">
        <is>
          <t>H304</t>
        </is>
      </c>
      <c r="K536" t="inlineStr">
        <is>
          <t>Stainless Steel, AISI-303</t>
        </is>
      </c>
      <c r="L536" t="inlineStr">
        <is>
          <t>Stainless Steel, AISI 316</t>
        </is>
      </c>
      <c r="M536" t="inlineStr">
        <is>
          <t>Coating_Scotchkote134_interior_exterior_IncludeImpeller</t>
        </is>
      </c>
      <c r="N536" t="inlineStr">
        <is>
          <t>RTF</t>
        </is>
      </c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t="inlineStr">
        <is>
          <t>X0</t>
        </is>
      </c>
      <c r="H537" t="inlineStr">
        <is>
          <t>ImpMatl_SS_AISI-304</t>
        </is>
      </c>
      <c r="I537" t="inlineStr">
        <is>
          <t>Stainless Steel, AISI-304</t>
        </is>
      </c>
      <c r="J537" t="inlineStr">
        <is>
          <t>H304</t>
        </is>
      </c>
      <c r="K537" t="inlineStr">
        <is>
          <t>None</t>
        </is>
      </c>
      <c r="L537" t="inlineStr">
        <is>
          <t>None</t>
        </is>
      </c>
      <c r="M537" t="inlineStr">
        <is>
          <t>Coating_Scotchkote134_interior_exterior_IncludeImpeller</t>
        </is>
      </c>
      <c r="N537" t="inlineStr">
        <is>
          <t>RTF</t>
        </is>
      </c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t="inlineStr">
        <is>
          <t>X0</t>
        </is>
      </c>
      <c r="H538" t="inlineStr">
        <is>
          <t>ImpMatl_SS_AISI-304</t>
        </is>
      </c>
      <c r="I538" t="inlineStr">
        <is>
          <t>Stainless Steel, AISI-304</t>
        </is>
      </c>
      <c r="J538" t="inlineStr">
        <is>
          <t>H304</t>
        </is>
      </c>
      <c r="K538" t="inlineStr">
        <is>
          <t>None</t>
        </is>
      </c>
      <c r="L538" t="inlineStr">
        <is>
          <t>None</t>
        </is>
      </c>
      <c r="M538" t="inlineStr">
        <is>
          <t>Coating_Scotchkote134_interior_exterior_IncludeImpeller</t>
        </is>
      </c>
      <c r="N538" t="inlineStr">
        <is>
          <t>RTF</t>
        </is>
      </c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t="inlineStr">
        <is>
          <t>X0</t>
        </is>
      </c>
      <c r="H539" t="inlineStr">
        <is>
          <t>ImpMatl_SS_AISI-304</t>
        </is>
      </c>
      <c r="I539" t="inlineStr">
        <is>
          <t>Stainless Steel, AISI-304</t>
        </is>
      </c>
      <c r="J539" t="inlineStr">
        <is>
          <t>H304</t>
        </is>
      </c>
      <c r="K539" t="inlineStr">
        <is>
          <t>None</t>
        </is>
      </c>
      <c r="L539" t="inlineStr">
        <is>
          <t>None</t>
        </is>
      </c>
      <c r="M539" t="inlineStr">
        <is>
          <t>Coating_Scotchkote134_interior_exterior_IncludeImpeller</t>
        </is>
      </c>
      <c r="N539" t="inlineStr">
        <is>
          <t>RTF</t>
        </is>
      </c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t="inlineStr">
        <is>
          <t>X3</t>
        </is>
      </c>
      <c r="H540" t="inlineStr">
        <is>
          <t>ImpMatl_SS_AISI-304</t>
        </is>
      </c>
      <c r="I540" t="inlineStr">
        <is>
          <t>Stainless Steel, AISI-304</t>
        </is>
      </c>
      <c r="J540" t="inlineStr">
        <is>
          <t>H304</t>
        </is>
      </c>
      <c r="K540" t="inlineStr">
        <is>
          <t>Stainless Steel, AISI-303</t>
        </is>
      </c>
      <c r="L540" t="inlineStr">
        <is>
          <t>Stainless Steel, AISI 316</t>
        </is>
      </c>
      <c r="M540" t="inlineStr">
        <is>
          <t>Coating_Scotchkote134_interior_exterior_IncludeImpeller</t>
        </is>
      </c>
      <c r="N540" t="inlineStr">
        <is>
          <t>RTF</t>
        </is>
      </c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t="inlineStr">
        <is>
          <t>X3</t>
        </is>
      </c>
      <c r="H541" t="inlineStr">
        <is>
          <t>ImpMatl_SS_AISI-304</t>
        </is>
      </c>
      <c r="I541" t="inlineStr">
        <is>
          <t>Stainless Steel, AISI-304</t>
        </is>
      </c>
      <c r="J541" t="inlineStr">
        <is>
          <t>H304</t>
        </is>
      </c>
      <c r="K541" t="inlineStr">
        <is>
          <t>Stainless Steel, AISI-303</t>
        </is>
      </c>
      <c r="L541" t="inlineStr">
        <is>
          <t>Stainless Steel, AISI 316</t>
        </is>
      </c>
      <c r="M541" t="inlineStr">
        <is>
          <t>Coating_Scotchkote134_interior_exterior_IncludeImpeller</t>
        </is>
      </c>
      <c r="N541" t="inlineStr">
        <is>
          <t>RTF</t>
        </is>
      </c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t="inlineStr">
        <is>
          <t>X4</t>
        </is>
      </c>
      <c r="H542" t="inlineStr">
        <is>
          <t>ImpMatl_SS_AISI-304</t>
        </is>
      </c>
      <c r="I542" t="inlineStr">
        <is>
          <t>Stainless Steel, AISI-304</t>
        </is>
      </c>
      <c r="J542" t="inlineStr">
        <is>
          <t>H304</t>
        </is>
      </c>
      <c r="K542" t="inlineStr">
        <is>
          <t>Stainless Steel, AISI-303</t>
        </is>
      </c>
      <c r="L542" t="inlineStr">
        <is>
          <t>Stainless Steel, AISI 316</t>
        </is>
      </c>
      <c r="M542" t="inlineStr">
        <is>
          <t>Coating_Scotchkote134_interior_exterior_IncludeImpeller</t>
        </is>
      </c>
      <c r="N542" t="inlineStr">
        <is>
          <t>RTF</t>
        </is>
      </c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t="inlineStr">
        <is>
          <t>X3</t>
        </is>
      </c>
      <c r="H543" t="inlineStr">
        <is>
          <t>ImpMatl_SS_AISI-304</t>
        </is>
      </c>
      <c r="I543" t="inlineStr">
        <is>
          <t>Stainless Steel, AISI-304</t>
        </is>
      </c>
      <c r="J543" t="inlineStr">
        <is>
          <t>H304</t>
        </is>
      </c>
      <c r="K543" t="inlineStr">
        <is>
          <t>Stainless Steel, AISI-303</t>
        </is>
      </c>
      <c r="L543" t="inlineStr">
        <is>
          <t>Stainless Steel, AISI 316</t>
        </is>
      </c>
      <c r="M543" t="inlineStr">
        <is>
          <t>Coating_Scotchkote134_interior_exterior_IncludeImpeller</t>
        </is>
      </c>
      <c r="N543" t="inlineStr">
        <is>
          <t>RTF</t>
        </is>
      </c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t="inlineStr">
        <is>
          <t>X4</t>
        </is>
      </c>
      <c r="H544" t="inlineStr">
        <is>
          <t>ImpMatl_SS_AISI-304</t>
        </is>
      </c>
      <c r="I544" t="inlineStr">
        <is>
          <t>Stainless Steel, AISI-304</t>
        </is>
      </c>
      <c r="J544" t="inlineStr">
        <is>
          <t>H304</t>
        </is>
      </c>
      <c r="K544" t="inlineStr">
        <is>
          <t>Stainless Steel, AISI-303</t>
        </is>
      </c>
      <c r="L544" t="inlineStr">
        <is>
          <t>Stainless Steel, AISI 316</t>
        </is>
      </c>
      <c r="M544" t="inlineStr">
        <is>
          <t>Coating_Scotchkote134_interior_exterior_IncludeImpeller</t>
        </is>
      </c>
      <c r="N544" t="inlineStr">
        <is>
          <t>RTF</t>
        </is>
      </c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t="inlineStr">
        <is>
          <t>X3</t>
        </is>
      </c>
      <c r="H545" t="inlineStr">
        <is>
          <t>ImpMatl_SS_AISI-304</t>
        </is>
      </c>
      <c r="I545" t="inlineStr">
        <is>
          <t>Stainless Steel, AISI-304</t>
        </is>
      </c>
      <c r="J545" t="inlineStr">
        <is>
          <t>H304</t>
        </is>
      </c>
      <c r="K545" t="inlineStr">
        <is>
          <t>Stainless Steel, AISI-303</t>
        </is>
      </c>
      <c r="L545" t="inlineStr">
        <is>
          <t>Stainless Steel, AISI 316</t>
        </is>
      </c>
      <c r="M545" t="inlineStr">
        <is>
          <t>Coating_Scotchkote134_interior_exterior_IncludeImpeller</t>
        </is>
      </c>
      <c r="N545" t="inlineStr">
        <is>
          <t>RTF</t>
        </is>
      </c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t="inlineStr">
        <is>
          <t>X4</t>
        </is>
      </c>
      <c r="H546" t="inlineStr">
        <is>
          <t>ImpMatl_SS_AISI-304</t>
        </is>
      </c>
      <c r="I546" t="inlineStr">
        <is>
          <t>Stainless Steel, AISI-304</t>
        </is>
      </c>
      <c r="J546" t="inlineStr">
        <is>
          <t>H304</t>
        </is>
      </c>
      <c r="K546" t="inlineStr">
        <is>
          <t>Stainless Steel, AISI-303</t>
        </is>
      </c>
      <c r="L546" t="inlineStr">
        <is>
          <t>Stainless Steel, AISI 316</t>
        </is>
      </c>
      <c r="M546" t="inlineStr">
        <is>
          <t>Coating_Scotchkote134_interior_exterior_IncludeImpeller</t>
        </is>
      </c>
      <c r="N546" t="inlineStr">
        <is>
          <t>RTF</t>
        </is>
      </c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t="inlineStr">
        <is>
          <t>X0</t>
        </is>
      </c>
      <c r="H547" t="inlineStr">
        <is>
          <t>ImpMatl_SS_AISI-304</t>
        </is>
      </c>
      <c r="I547" t="inlineStr">
        <is>
          <t>Stainless Steel, AISI-304</t>
        </is>
      </c>
      <c r="J547" t="inlineStr">
        <is>
          <t>H304</t>
        </is>
      </c>
      <c r="K547" t="inlineStr">
        <is>
          <t>None</t>
        </is>
      </c>
      <c r="L547" t="inlineStr">
        <is>
          <t>None</t>
        </is>
      </c>
      <c r="M547" t="inlineStr">
        <is>
          <t>Coating_Scotchkote134_interior_exterior_IncludeImpeller</t>
        </is>
      </c>
      <c r="N547" t="inlineStr">
        <is>
          <t>RTF</t>
        </is>
      </c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t="inlineStr">
        <is>
          <t>X3</t>
        </is>
      </c>
      <c r="H548" t="inlineStr">
        <is>
          <t>ImpMatl_SS_AISI-304</t>
        </is>
      </c>
      <c r="I548" t="inlineStr">
        <is>
          <t>Stainless Steel, AISI-304</t>
        </is>
      </c>
      <c r="J548" t="inlineStr">
        <is>
          <t>H304</t>
        </is>
      </c>
      <c r="K548" t="inlineStr">
        <is>
          <t>Stainless Steel, AISI-303</t>
        </is>
      </c>
      <c r="L548" t="inlineStr">
        <is>
          <t>Stainless Steel, AISI 316</t>
        </is>
      </c>
      <c r="M548" t="inlineStr">
        <is>
          <t>Coating_Scotchkote134_interior_exterior_IncludeImpeller</t>
        </is>
      </c>
      <c r="N548" t="inlineStr">
        <is>
          <t>RTF</t>
        </is>
      </c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t="inlineStr">
        <is>
          <t>X4</t>
        </is>
      </c>
      <c r="H549" t="inlineStr">
        <is>
          <t>ImpMatl_SS_AISI-304</t>
        </is>
      </c>
      <c r="I549" t="inlineStr">
        <is>
          <t>Stainless Steel, AISI-304</t>
        </is>
      </c>
      <c r="J549" t="inlineStr">
        <is>
          <t>H304</t>
        </is>
      </c>
      <c r="K549" t="inlineStr">
        <is>
          <t>Stainless Steel, AISI-303</t>
        </is>
      </c>
      <c r="L549" t="inlineStr">
        <is>
          <t>Stainless Steel, AISI 316</t>
        </is>
      </c>
      <c r="M549" t="inlineStr">
        <is>
          <t>Coating_Scotchkote134_interior_exterior_IncludeImpeller</t>
        </is>
      </c>
      <c r="N549" t="inlineStr">
        <is>
          <t>RTF</t>
        </is>
      </c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t="inlineStr">
        <is>
          <t>X3</t>
        </is>
      </c>
      <c r="H550" t="inlineStr">
        <is>
          <t>ImpMatl_SS_AISI-304</t>
        </is>
      </c>
      <c r="I550" t="inlineStr">
        <is>
          <t>Stainless Steel, AISI-304</t>
        </is>
      </c>
      <c r="J550" t="inlineStr">
        <is>
          <t>H304</t>
        </is>
      </c>
      <c r="K550" t="inlineStr">
        <is>
          <t>Stainless Steel, AISI-303</t>
        </is>
      </c>
      <c r="L550" t="inlineStr">
        <is>
          <t>Stainless Steel, AISI 316</t>
        </is>
      </c>
      <c r="M550" t="inlineStr">
        <is>
          <t>Coating_Scotchkote134_interior_exterior_IncludeImpeller</t>
        </is>
      </c>
      <c r="N550" t="inlineStr">
        <is>
          <t>RTF</t>
        </is>
      </c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t="inlineStr">
        <is>
          <t>X4</t>
        </is>
      </c>
      <c r="H551" t="inlineStr">
        <is>
          <t>ImpMatl_SS_AISI-304</t>
        </is>
      </c>
      <c r="I551" t="inlineStr">
        <is>
          <t>Stainless Steel, AISI-304</t>
        </is>
      </c>
      <c r="J551" t="inlineStr">
        <is>
          <t>H304</t>
        </is>
      </c>
      <c r="K551" t="inlineStr">
        <is>
          <t>Stainless Steel, AISI-303</t>
        </is>
      </c>
      <c r="L551" t="inlineStr">
        <is>
          <t>Stainless Steel, AISI 316</t>
        </is>
      </c>
      <c r="M551" t="inlineStr">
        <is>
          <t>Coating_Standard</t>
        </is>
      </c>
      <c r="N551" t="inlineStr">
        <is>
          <t>98876026</t>
        </is>
      </c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t="inlineStr">
        <is>
          <t>X4</t>
        </is>
      </c>
      <c r="H552" t="inlineStr">
        <is>
          <t>ImpMatl_SS_AISI-304</t>
        </is>
      </c>
      <c r="I552" t="inlineStr">
        <is>
          <t>Stainless Steel, AISI-304</t>
        </is>
      </c>
      <c r="J552" t="inlineStr">
        <is>
          <t>H304</t>
        </is>
      </c>
      <c r="K552" t="inlineStr">
        <is>
          <t>Stainless Steel, AISI-303</t>
        </is>
      </c>
      <c r="L552" t="inlineStr">
        <is>
          <t>Stainless Steel, AISI 316</t>
        </is>
      </c>
      <c r="M552" t="inlineStr">
        <is>
          <t>Coating_Scotchkote134_interior_exterior_IncludeImpeller</t>
        </is>
      </c>
      <c r="N552" t="inlineStr">
        <is>
          <t>RTF</t>
        </is>
      </c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t="inlineStr">
        <is>
          <t>X3</t>
        </is>
      </c>
      <c r="H553" t="inlineStr">
        <is>
          <t>ImpMatl_SS_AISI-304</t>
        </is>
      </c>
      <c r="I553" t="inlineStr">
        <is>
          <t>Stainless Steel, AISI-304</t>
        </is>
      </c>
      <c r="J553" t="inlineStr">
        <is>
          <t>H304</t>
        </is>
      </c>
      <c r="K553" t="inlineStr">
        <is>
          <t>Stainless Steel, AISI-303</t>
        </is>
      </c>
      <c r="L553" t="inlineStr">
        <is>
          <t>Stainless Steel, AISI 316</t>
        </is>
      </c>
      <c r="M553" t="inlineStr">
        <is>
          <t>Coating_Scotchkote134_interior_exterior_IncludeImpeller</t>
        </is>
      </c>
      <c r="N553" t="inlineStr">
        <is>
          <t>RTF</t>
        </is>
      </c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t="inlineStr">
        <is>
          <t>XA</t>
        </is>
      </c>
      <c r="H554" t="inlineStr">
        <is>
          <t>ImpMatl_SS_AISI-304</t>
        </is>
      </c>
      <c r="I554" t="inlineStr">
        <is>
          <t>Stainless Steel, AISI-304</t>
        </is>
      </c>
      <c r="J554" t="inlineStr">
        <is>
          <t>H304</t>
        </is>
      </c>
      <c r="K554" t="inlineStr">
        <is>
          <t>Stainless Steel, AISI-303</t>
        </is>
      </c>
      <c r="L554" t="inlineStr">
        <is>
          <t>Stainless Steel, AISI 316</t>
        </is>
      </c>
      <c r="M554" t="inlineStr">
        <is>
          <t>Coating_Scotchkote134_interior_exterior_IncludeImpeller</t>
        </is>
      </c>
      <c r="N554" t="inlineStr">
        <is>
          <t>RTF</t>
        </is>
      </c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t="inlineStr">
        <is>
          <t>X3</t>
        </is>
      </c>
      <c r="H555" t="inlineStr">
        <is>
          <t>ImpMatl_SS_AISI-304</t>
        </is>
      </c>
      <c r="I555" t="inlineStr">
        <is>
          <t>Stainless Steel, AISI-304</t>
        </is>
      </c>
      <c r="J555" t="inlineStr">
        <is>
          <t>H304</t>
        </is>
      </c>
      <c r="K555" t="inlineStr">
        <is>
          <t>Stainless Steel, AISI-303</t>
        </is>
      </c>
      <c r="L555" t="inlineStr">
        <is>
          <t>Stainless Steel, AISI 316</t>
        </is>
      </c>
      <c r="M555" t="inlineStr">
        <is>
          <t>Coating_Scotchkote134_interior_exterior_IncludeImpeller</t>
        </is>
      </c>
      <c r="N555" t="inlineStr">
        <is>
          <t>RTF</t>
        </is>
      </c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t="inlineStr">
        <is>
          <t>X4</t>
        </is>
      </c>
      <c r="H556" t="inlineStr">
        <is>
          <t>ImpMatl_SS_AISI-304</t>
        </is>
      </c>
      <c r="I556" t="inlineStr">
        <is>
          <t>Stainless Steel, AISI-304</t>
        </is>
      </c>
      <c r="J556" t="inlineStr">
        <is>
          <t>H304</t>
        </is>
      </c>
      <c r="K556" t="inlineStr">
        <is>
          <t>Stainless Steel, AISI-303</t>
        </is>
      </c>
      <c r="L556" t="inlineStr">
        <is>
          <t>Stainless Steel, AISI 316</t>
        </is>
      </c>
      <c r="M556" t="inlineStr">
        <is>
          <t>Coating_Scotchkote134_interior_exterior_IncludeImpeller</t>
        </is>
      </c>
      <c r="N556" t="inlineStr">
        <is>
          <t>RTF</t>
        </is>
      </c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t="inlineStr">
        <is>
          <t>X3</t>
        </is>
      </c>
      <c r="H557" t="inlineStr">
        <is>
          <t>ImpMatl_SS_AISI-304</t>
        </is>
      </c>
      <c r="I557" t="inlineStr">
        <is>
          <t>Stainless Steel, AISI-304</t>
        </is>
      </c>
      <c r="J557" t="inlineStr">
        <is>
          <t>H304</t>
        </is>
      </c>
      <c r="K557" t="inlineStr">
        <is>
          <t>Stainless Steel, AISI-303</t>
        </is>
      </c>
      <c r="L557" t="inlineStr">
        <is>
          <t>Stainless Steel, AISI 316</t>
        </is>
      </c>
      <c r="M557" t="inlineStr">
        <is>
          <t>Coating_Scotchkote134_interior_exterior_IncludeImpeller</t>
        </is>
      </c>
      <c r="N557" t="inlineStr">
        <is>
          <t>RTF</t>
        </is>
      </c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t="inlineStr">
        <is>
          <t>X4</t>
        </is>
      </c>
      <c r="H558" t="inlineStr">
        <is>
          <t>ImpMatl_SS_AISI-304</t>
        </is>
      </c>
      <c r="I558" t="inlineStr">
        <is>
          <t>Stainless Steel, AISI-304</t>
        </is>
      </c>
      <c r="J558" t="inlineStr">
        <is>
          <t>H304</t>
        </is>
      </c>
      <c r="K558" t="inlineStr">
        <is>
          <t>Stainless Steel, AISI-303</t>
        </is>
      </c>
      <c r="L558" t="inlineStr">
        <is>
          <t>Stainless Steel, AISI 316</t>
        </is>
      </c>
      <c r="M558" t="inlineStr">
        <is>
          <t>Coating_Scotchkote134_interior_exterior_IncludeImpeller</t>
        </is>
      </c>
      <c r="N558" t="inlineStr">
        <is>
          <t>RTF</t>
        </is>
      </c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t="inlineStr">
        <is>
          <t>X3</t>
        </is>
      </c>
      <c r="H559" t="inlineStr">
        <is>
          <t>ImpMatl_SS_AISI-304</t>
        </is>
      </c>
      <c r="I559" t="inlineStr">
        <is>
          <t>Stainless Steel, AISI-304</t>
        </is>
      </c>
      <c r="J559" t="inlineStr">
        <is>
          <t>H304</t>
        </is>
      </c>
      <c r="K559" t="inlineStr">
        <is>
          <t>Stainless Steel, AISI-303</t>
        </is>
      </c>
      <c r="L559" t="inlineStr">
        <is>
          <t>Stainless Steel, AISI 316</t>
        </is>
      </c>
      <c r="M559" t="inlineStr">
        <is>
          <t>Coating_Scotchkote134_interior_exterior_IncludeImpeller</t>
        </is>
      </c>
      <c r="N559" t="inlineStr">
        <is>
          <t>RTF</t>
        </is>
      </c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t="inlineStr">
        <is>
          <t>XA</t>
        </is>
      </c>
      <c r="H560" t="inlineStr">
        <is>
          <t>ImpMatl_SS_AISI-304</t>
        </is>
      </c>
      <c r="I560" t="inlineStr">
        <is>
          <t>Stainless Steel, AISI-304</t>
        </is>
      </c>
      <c r="J560" t="inlineStr">
        <is>
          <t>H304</t>
        </is>
      </c>
      <c r="K560" t="inlineStr">
        <is>
          <t>Stainless Steel, AISI-303</t>
        </is>
      </c>
      <c r="L560" t="inlineStr">
        <is>
          <t>Stainless Steel, AISI 316</t>
        </is>
      </c>
      <c r="M560" t="inlineStr">
        <is>
          <t>Coating_Scotchkote134_interior_exterior_IncludeImpeller</t>
        </is>
      </c>
      <c r="N560" t="inlineStr">
        <is>
          <t>RTF</t>
        </is>
      </c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t="inlineStr">
        <is>
          <t>X3</t>
        </is>
      </c>
      <c r="H561" t="inlineStr">
        <is>
          <t>ImpMatl_SS_AISI-304</t>
        </is>
      </c>
      <c r="I561" t="inlineStr">
        <is>
          <t>Stainless Steel, AISI-304</t>
        </is>
      </c>
      <c r="J561" t="inlineStr">
        <is>
          <t>H304</t>
        </is>
      </c>
      <c r="K561" t="inlineStr">
        <is>
          <t>Stainless Steel, AISI-303</t>
        </is>
      </c>
      <c r="L561" t="inlineStr">
        <is>
          <t>Stainless Steel, AISI 316</t>
        </is>
      </c>
      <c r="M561" t="inlineStr">
        <is>
          <t>Coating_Scotchkote134_interior_exterior_IncludeImpeller</t>
        </is>
      </c>
      <c r="N561" t="inlineStr">
        <is>
          <t>RTF</t>
        </is>
      </c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t="inlineStr">
        <is>
          <t>X3</t>
        </is>
      </c>
      <c r="H562" t="inlineStr">
        <is>
          <t>ImpMatl_SS_AISI-304</t>
        </is>
      </c>
      <c r="I562" t="inlineStr">
        <is>
          <t>Stainless Steel, AISI-304</t>
        </is>
      </c>
      <c r="J562" t="inlineStr">
        <is>
          <t>H304</t>
        </is>
      </c>
      <c r="K562" t="inlineStr">
        <is>
          <t>Stainless Steel, AISI-303</t>
        </is>
      </c>
      <c r="L562" t="inlineStr">
        <is>
          <t>Stainless Steel, AISI 316</t>
        </is>
      </c>
      <c r="M562" t="inlineStr">
        <is>
          <t>Coating_Scotchkote134_interior_exterior_IncludeImpeller</t>
        </is>
      </c>
      <c r="N562" t="inlineStr">
        <is>
          <t>RTF</t>
        </is>
      </c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t="inlineStr">
        <is>
          <t>X3</t>
        </is>
      </c>
      <c r="H563" t="inlineStr">
        <is>
          <t>ImpMatl_SS_AISI-304</t>
        </is>
      </c>
      <c r="I563" t="inlineStr">
        <is>
          <t>Stainless Steel, AISI-304</t>
        </is>
      </c>
      <c r="J563" t="inlineStr">
        <is>
          <t>H304</t>
        </is>
      </c>
      <c r="K563" t="inlineStr">
        <is>
          <t>Stainless Steel, AISI-303</t>
        </is>
      </c>
      <c r="L563" t="inlineStr">
        <is>
          <t>Stainless Steel, AISI 316</t>
        </is>
      </c>
      <c r="M563" t="inlineStr">
        <is>
          <t>Coating_Scotchkote134_interior_exterior_IncludeImpeller</t>
        </is>
      </c>
      <c r="N563" t="inlineStr">
        <is>
          <t>RTF</t>
        </is>
      </c>
      <c r="P563" t="inlineStr">
        <is>
          <t>A102377</t>
        </is>
      </c>
      <c r="Q563" t="inlineStr">
        <is>
          <t>LT250</t>
        </is>
      </c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t="inlineStr">
        <is>
          <t>X4</t>
        </is>
      </c>
      <c r="H564" t="inlineStr">
        <is>
          <t>ImpMatl_SS_AISI-304</t>
        </is>
      </c>
      <c r="I564" t="inlineStr">
        <is>
          <t>Stainless Steel, AISI-304</t>
        </is>
      </c>
      <c r="J564" t="inlineStr">
        <is>
          <t>H304</t>
        </is>
      </c>
      <c r="K564" t="inlineStr">
        <is>
          <t>Stainless Steel, AISI-303</t>
        </is>
      </c>
      <c r="L564" t="inlineStr">
        <is>
          <t>Stainless Steel, AISI 316</t>
        </is>
      </c>
      <c r="M564" t="inlineStr">
        <is>
          <t>Coating_Scotchkote134_interior_exterior_IncludeImpeller</t>
        </is>
      </c>
      <c r="N564" t="inlineStr">
        <is>
          <t>RTF</t>
        </is>
      </c>
      <c r="P564" t="inlineStr">
        <is>
          <t>A102379</t>
        </is>
      </c>
      <c r="Q564" t="inlineStr">
        <is>
          <t>LT250</t>
        </is>
      </c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t="inlineStr">
        <is>
          <t>X3</t>
        </is>
      </c>
      <c r="H565" t="inlineStr">
        <is>
          <t>ImpMatl_SS_AISI-304</t>
        </is>
      </c>
      <c r="I565" t="inlineStr">
        <is>
          <t>Stainless Steel, AISI-304</t>
        </is>
      </c>
      <c r="J565" t="inlineStr">
        <is>
          <t>H304</t>
        </is>
      </c>
      <c r="K565" t="inlineStr">
        <is>
          <t>Stainless Steel, AISI-303</t>
        </is>
      </c>
      <c r="L565" t="inlineStr">
        <is>
          <t>Stainless Steel, AISI 316</t>
        </is>
      </c>
      <c r="M565" t="inlineStr">
        <is>
          <t>Coating_Scotchkote134_interior_exterior_IncludeImpeller</t>
        </is>
      </c>
      <c r="N565" t="inlineStr">
        <is>
          <t>RTF</t>
        </is>
      </c>
      <c r="P565" t="inlineStr">
        <is>
          <t>A102381</t>
        </is>
      </c>
      <c r="Q565" t="inlineStr">
        <is>
          <t>LT250</t>
        </is>
      </c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t="inlineStr">
        <is>
          <t>XA</t>
        </is>
      </c>
      <c r="H566" t="inlineStr">
        <is>
          <t>ImpMatl_SS_AISI-304</t>
        </is>
      </c>
      <c r="I566" t="inlineStr">
        <is>
          <t>Stainless Steel, AISI-304</t>
        </is>
      </c>
      <c r="J566" t="inlineStr">
        <is>
          <t>H304</t>
        </is>
      </c>
      <c r="K566" t="inlineStr">
        <is>
          <t>Stainless Steel, AISI-303</t>
        </is>
      </c>
      <c r="L566" t="inlineStr">
        <is>
          <t>Stainless Steel, AISI 316</t>
        </is>
      </c>
      <c r="M566" t="inlineStr">
        <is>
          <t>Coating_Scotchkote134_interior_exterior_IncludeImpeller</t>
        </is>
      </c>
      <c r="N566" t="inlineStr">
        <is>
          <t>RTF</t>
        </is>
      </c>
      <c r="P566" t="inlineStr">
        <is>
          <t>A102383</t>
        </is>
      </c>
      <c r="Q566" t="inlineStr">
        <is>
          <t>LT250</t>
        </is>
      </c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t="inlineStr">
        <is>
          <t>XA</t>
        </is>
      </c>
      <c r="H567" t="inlineStr">
        <is>
          <t>ImpMatl_SS_AISI-304</t>
        </is>
      </c>
      <c r="I567" t="inlineStr">
        <is>
          <t>Stainless Steel, AISI-304</t>
        </is>
      </c>
      <c r="J567" t="inlineStr">
        <is>
          <t>H304</t>
        </is>
      </c>
      <c r="K567" t="inlineStr">
        <is>
          <t>Stainless Steel, AISI-303</t>
        </is>
      </c>
      <c r="L567" t="inlineStr">
        <is>
          <t>Stainless Steel, AISI 316</t>
        </is>
      </c>
      <c r="M567" t="inlineStr">
        <is>
          <t>Coating_Scotchkote134_interior_exterior_IncludeImpeller</t>
        </is>
      </c>
      <c r="N567" t="inlineStr">
        <is>
          <t>RTF</t>
        </is>
      </c>
      <c r="P567" t="inlineStr">
        <is>
          <t>A102385</t>
        </is>
      </c>
      <c r="Q567" t="inlineStr">
        <is>
          <t>LT250</t>
        </is>
      </c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t="inlineStr">
        <is>
          <t>XA</t>
        </is>
      </c>
      <c r="H568" t="inlineStr">
        <is>
          <t>ImpMatl_SS_AISI-304</t>
        </is>
      </c>
      <c r="I568" t="inlineStr">
        <is>
          <t>Stainless Steel, AISI-304</t>
        </is>
      </c>
      <c r="J568" t="inlineStr">
        <is>
          <t>H304</t>
        </is>
      </c>
      <c r="K568" t="inlineStr">
        <is>
          <t>Stainless Steel, AISI-303</t>
        </is>
      </c>
      <c r="L568" t="inlineStr">
        <is>
          <t>Stainless Steel, AISI 316</t>
        </is>
      </c>
      <c r="M568" t="inlineStr">
        <is>
          <t>Coating_Scotchkote134_interior_exterior_IncludeImpeller</t>
        </is>
      </c>
      <c r="N568" t="inlineStr">
        <is>
          <t>RTF</t>
        </is>
      </c>
      <c r="P568" t="inlineStr">
        <is>
          <t>A102387</t>
        </is>
      </c>
      <c r="Q568" t="inlineStr">
        <is>
          <t>LT250</t>
        </is>
      </c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t="inlineStr">
        <is>
          <t>XA</t>
        </is>
      </c>
      <c r="H569" t="inlineStr">
        <is>
          <t>ImpMatl_SS_AISI-304</t>
        </is>
      </c>
      <c r="I569" t="inlineStr">
        <is>
          <t>Stainless Steel, AISI-304</t>
        </is>
      </c>
      <c r="J569" t="inlineStr">
        <is>
          <t>H304</t>
        </is>
      </c>
      <c r="K569" t="inlineStr">
        <is>
          <t>Stainless Steel, AISI-303</t>
        </is>
      </c>
      <c r="L569" t="inlineStr">
        <is>
          <t>Stainless Steel, AISI 316</t>
        </is>
      </c>
      <c r="M569" t="inlineStr">
        <is>
          <t>Coating_Scotchkote134_interior_exterior_IncludeImpeller</t>
        </is>
      </c>
      <c r="N569" t="inlineStr">
        <is>
          <t>RTF</t>
        </is>
      </c>
      <c r="P569" t="inlineStr">
        <is>
          <t>A102389</t>
        </is>
      </c>
      <c r="Q569" t="inlineStr">
        <is>
          <t>LT250</t>
        </is>
      </c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t="inlineStr">
        <is>
          <t>X3</t>
        </is>
      </c>
      <c r="H570" t="inlineStr">
        <is>
          <t>ImpMatl_SS_AISI-304</t>
        </is>
      </c>
      <c r="I570" t="inlineStr">
        <is>
          <t>Stainless Steel, AISI-304</t>
        </is>
      </c>
      <c r="J570" t="inlineStr">
        <is>
          <t>H304</t>
        </is>
      </c>
      <c r="K570" t="inlineStr">
        <is>
          <t>Stainless Steel, AISI-303</t>
        </is>
      </c>
      <c r="L570" t="inlineStr">
        <is>
          <t>Stainless Steel, AISI 316</t>
        </is>
      </c>
      <c r="M570" t="inlineStr">
        <is>
          <t>Coating_Scotchkote134_interior_exterior_IncludeImpeller</t>
        </is>
      </c>
      <c r="N570" t="inlineStr">
        <is>
          <t>RTF</t>
        </is>
      </c>
      <c r="P570" t="inlineStr">
        <is>
          <t>A102391</t>
        </is>
      </c>
      <c r="Q570" t="inlineStr">
        <is>
          <t>LT250</t>
        </is>
      </c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t="inlineStr">
        <is>
          <t>X4</t>
        </is>
      </c>
      <c r="H571" t="inlineStr">
        <is>
          <t>ImpMatl_SS_AISI-304</t>
        </is>
      </c>
      <c r="I571" t="inlineStr">
        <is>
          <t>Stainless Steel, AISI-304</t>
        </is>
      </c>
      <c r="J571" t="inlineStr">
        <is>
          <t>H304</t>
        </is>
      </c>
      <c r="K571" t="inlineStr">
        <is>
          <t>Stainless Steel, AISI-303</t>
        </is>
      </c>
      <c r="L571" t="inlineStr">
        <is>
          <t>Stainless Steel, AISI 316</t>
        </is>
      </c>
      <c r="M571" t="inlineStr">
        <is>
          <t>Coating_Scotchkote134_interior_exterior_IncludeImpeller</t>
        </is>
      </c>
      <c r="N571" t="inlineStr">
        <is>
          <t>RTF</t>
        </is>
      </c>
      <c r="P571" t="inlineStr">
        <is>
          <t>A102393</t>
        </is>
      </c>
      <c r="Q571" t="inlineStr">
        <is>
          <t>LT250</t>
        </is>
      </c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t="inlineStr">
        <is>
          <t>X3</t>
        </is>
      </c>
      <c r="H572" t="inlineStr">
        <is>
          <t>ImpMatl_SS_AISI-304</t>
        </is>
      </c>
      <c r="I572" t="inlineStr">
        <is>
          <t>Stainless Steel, AISI-304</t>
        </is>
      </c>
      <c r="J572" t="inlineStr">
        <is>
          <t>H304</t>
        </is>
      </c>
      <c r="K572" t="inlineStr">
        <is>
          <t>Stainless Steel, AISI-303</t>
        </is>
      </c>
      <c r="L572" t="inlineStr">
        <is>
          <t>Stainless Steel, AISI 316</t>
        </is>
      </c>
      <c r="M572" t="inlineStr">
        <is>
          <t>Coating_Scotchkote134_interior_exterior_IncludeImpeller</t>
        </is>
      </c>
      <c r="N572" t="inlineStr">
        <is>
          <t>RTF</t>
        </is>
      </c>
      <c r="P572" t="inlineStr">
        <is>
          <t>A102395</t>
        </is>
      </c>
      <c r="Q572" t="inlineStr">
        <is>
          <t>LT250</t>
        </is>
      </c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t="inlineStr">
        <is>
          <t>X4</t>
        </is>
      </c>
      <c r="H573" t="inlineStr">
        <is>
          <t>ImpMatl_SS_AISI-304</t>
        </is>
      </c>
      <c r="I573" t="inlineStr">
        <is>
          <t>Stainless Steel, AISI-304</t>
        </is>
      </c>
      <c r="J573" t="inlineStr">
        <is>
          <t>H304</t>
        </is>
      </c>
      <c r="K573" t="inlineStr">
        <is>
          <t>Stainless Steel, AISI-303</t>
        </is>
      </c>
      <c r="L573" t="inlineStr">
        <is>
          <t>Stainless Steel, AISI 316</t>
        </is>
      </c>
      <c r="M573" t="inlineStr">
        <is>
          <t>Coating_Scotchkote134_interior_exterior_IncludeImpeller</t>
        </is>
      </c>
      <c r="N573" t="inlineStr">
        <is>
          <t>RTF</t>
        </is>
      </c>
      <c r="P573" t="inlineStr">
        <is>
          <t>A102397</t>
        </is>
      </c>
      <c r="Q573" t="inlineStr">
        <is>
          <t>LT250</t>
        </is>
      </c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t="inlineStr">
        <is>
          <t>XA</t>
        </is>
      </c>
      <c r="H574" t="inlineStr">
        <is>
          <t>ImpMatl_SS_AISI-304</t>
        </is>
      </c>
      <c r="I574" t="inlineStr">
        <is>
          <t>Stainless Steel, AISI-304</t>
        </is>
      </c>
      <c r="J574" t="inlineStr">
        <is>
          <t>H304</t>
        </is>
      </c>
      <c r="K574" t="inlineStr">
        <is>
          <t>Stainless Steel, AISI-303</t>
        </is>
      </c>
      <c r="L574" t="inlineStr">
        <is>
          <t>Stainless Steel, AISI 316</t>
        </is>
      </c>
      <c r="M574" t="inlineStr">
        <is>
          <t>Coating_Scotchkote134_interior_exterior_IncludeImpeller</t>
        </is>
      </c>
      <c r="N574" t="inlineStr">
        <is>
          <t>RTF</t>
        </is>
      </c>
      <c r="P574" t="inlineStr">
        <is>
          <t>A102399</t>
        </is>
      </c>
      <c r="Q574" t="inlineStr">
        <is>
          <t>LT250</t>
        </is>
      </c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t="inlineStr">
        <is>
          <t>XA</t>
        </is>
      </c>
      <c r="H575" t="inlineStr">
        <is>
          <t>ImpMatl_SS_AISI-304</t>
        </is>
      </c>
      <c r="I575" t="inlineStr">
        <is>
          <t>Stainless Steel, AISI-304</t>
        </is>
      </c>
      <c r="J575" t="inlineStr">
        <is>
          <t>H304</t>
        </is>
      </c>
      <c r="K575" t="inlineStr">
        <is>
          <t>Stainless Steel, AISI-303</t>
        </is>
      </c>
      <c r="L575" t="inlineStr">
        <is>
          <t>Stainless Steel, AISI 316</t>
        </is>
      </c>
      <c r="M575" t="inlineStr">
        <is>
          <t>Coating_Scotchkote134_interior_exterior_IncludeImpeller</t>
        </is>
      </c>
      <c r="N575" t="inlineStr">
        <is>
          <t>RTF</t>
        </is>
      </c>
      <c r="P575" t="inlineStr">
        <is>
          <t>A102401</t>
        </is>
      </c>
      <c r="Q575" t="inlineStr">
        <is>
          <t>LT250</t>
        </is>
      </c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t="inlineStr">
        <is>
          <t>XA</t>
        </is>
      </c>
      <c r="H576" t="inlineStr">
        <is>
          <t>ImpMatl_SS_AISI-304</t>
        </is>
      </c>
      <c r="I576" t="inlineStr">
        <is>
          <t>Stainless Steel, AISI-304</t>
        </is>
      </c>
      <c r="J576" t="inlineStr">
        <is>
          <t>H304</t>
        </is>
      </c>
      <c r="K576" t="inlineStr">
        <is>
          <t>Stainless Steel, AISI-303</t>
        </is>
      </c>
      <c r="L576" t="inlineStr">
        <is>
          <t>Stainless Steel, AISI 316</t>
        </is>
      </c>
      <c r="M576" t="inlineStr">
        <is>
          <t>Coating_Scotchkote134_interior_exterior_IncludeImpeller</t>
        </is>
      </c>
      <c r="N576" t="inlineStr">
        <is>
          <t>RTF</t>
        </is>
      </c>
      <c r="P576" t="inlineStr">
        <is>
          <t>A102403</t>
        </is>
      </c>
      <c r="Q576" t="inlineStr">
        <is>
          <t>LT250</t>
        </is>
      </c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t="inlineStr">
        <is>
          <t>XA</t>
        </is>
      </c>
      <c r="H577" t="inlineStr">
        <is>
          <t>ImpMatl_SS_AISI-304</t>
        </is>
      </c>
      <c r="I577" t="inlineStr">
        <is>
          <t>Stainless Steel, AISI-304</t>
        </is>
      </c>
      <c r="J577" t="inlineStr">
        <is>
          <t>H304</t>
        </is>
      </c>
      <c r="K577" t="inlineStr">
        <is>
          <t>Stainless Steel, AISI-303</t>
        </is>
      </c>
      <c r="L577" t="inlineStr">
        <is>
          <t>Stainless Steel, AISI 316</t>
        </is>
      </c>
      <c r="M577" t="inlineStr">
        <is>
          <t>Coating_Scotchkote134_interior_exterior_IncludeImpeller</t>
        </is>
      </c>
      <c r="N577" t="inlineStr">
        <is>
          <t>RTF</t>
        </is>
      </c>
      <c r="P577" t="inlineStr">
        <is>
          <t>A102405</t>
        </is>
      </c>
      <c r="Q577" t="inlineStr">
        <is>
          <t>LT250</t>
        </is>
      </c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t="inlineStr">
        <is>
          <t>X5</t>
        </is>
      </c>
      <c r="H578" t="inlineStr">
        <is>
          <t>ImpMatl_SS_AISI-304</t>
        </is>
      </c>
      <c r="I578" t="inlineStr">
        <is>
          <t>Stainless Steel, AISI-304</t>
        </is>
      </c>
      <c r="J578" t="inlineStr">
        <is>
          <t>H304</t>
        </is>
      </c>
      <c r="K578" t="inlineStr">
        <is>
          <t>Anodized Steel</t>
        </is>
      </c>
      <c r="L578" t="inlineStr">
        <is>
          <t>Stainless Steel, AISI 316</t>
        </is>
      </c>
      <c r="M578" t="inlineStr">
        <is>
          <t>Coating_Scotchkote134_interior_exterior_IncludeImpeller</t>
        </is>
      </c>
      <c r="N578" t="inlineStr">
        <is>
          <t>RTF</t>
        </is>
      </c>
      <c r="P578" t="inlineStr">
        <is>
          <t>A102407</t>
        </is>
      </c>
      <c r="Q578" t="inlineStr">
        <is>
          <t>LT250</t>
        </is>
      </c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t="inlineStr">
        <is>
          <t>X4</t>
        </is>
      </c>
      <c r="H579" t="inlineStr">
        <is>
          <t>ImpMatl_SS_AISI-304</t>
        </is>
      </c>
      <c r="I579" t="inlineStr">
        <is>
          <t>Stainless Steel, AISI-304</t>
        </is>
      </c>
      <c r="J579" t="inlineStr">
        <is>
          <t>H304</t>
        </is>
      </c>
      <c r="K579" t="inlineStr">
        <is>
          <t>Stainless Steel, AISI-303</t>
        </is>
      </c>
      <c r="L579" t="inlineStr">
        <is>
          <t>Stainless Steel, AISI 316</t>
        </is>
      </c>
      <c r="M579" t="inlineStr">
        <is>
          <t>Coating_Scotchkote134_interior_exterior_IncludeImpeller</t>
        </is>
      </c>
      <c r="N579" t="inlineStr">
        <is>
          <t>RTF</t>
        </is>
      </c>
      <c r="P579" t="inlineStr">
        <is>
          <t>A102409</t>
        </is>
      </c>
      <c r="Q579" t="inlineStr">
        <is>
          <t>LT250</t>
        </is>
      </c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t="inlineStr">
        <is>
          <t>XA</t>
        </is>
      </c>
      <c r="H580" t="inlineStr">
        <is>
          <t>ImpMatl_SS_AISI-304</t>
        </is>
      </c>
      <c r="I580" t="inlineStr">
        <is>
          <t>Stainless Steel, AISI-304</t>
        </is>
      </c>
      <c r="J580" t="inlineStr">
        <is>
          <t>H304</t>
        </is>
      </c>
      <c r="K580" t="inlineStr">
        <is>
          <t>Stainless Steel, AISI-303</t>
        </is>
      </c>
      <c r="L580" t="inlineStr">
        <is>
          <t>Stainless Steel, AISI 316</t>
        </is>
      </c>
      <c r="M580" t="inlineStr">
        <is>
          <t>Coating_Scotchkote134_interior_exterior_IncludeImpeller</t>
        </is>
      </c>
      <c r="N580" t="inlineStr">
        <is>
          <t>RTF</t>
        </is>
      </c>
      <c r="P580" t="inlineStr">
        <is>
          <t>A102411</t>
        </is>
      </c>
      <c r="Q580" t="inlineStr">
        <is>
          <t>LT250</t>
        </is>
      </c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t="inlineStr">
        <is>
          <t>X5</t>
        </is>
      </c>
      <c r="H581" t="inlineStr">
        <is>
          <t>ImpMatl_SS_AISI-304</t>
        </is>
      </c>
      <c r="I581" t="inlineStr">
        <is>
          <t>Stainless Steel, AISI-304</t>
        </is>
      </c>
      <c r="J581" t="inlineStr">
        <is>
          <t>H304</t>
        </is>
      </c>
      <c r="K581" t="inlineStr">
        <is>
          <t>Anodized Steel</t>
        </is>
      </c>
      <c r="L581" t="inlineStr">
        <is>
          <t>Stainless Steel, AISI 316</t>
        </is>
      </c>
      <c r="M581" t="inlineStr">
        <is>
          <t>Coating_Scotchkote134_interior_exterior_IncludeImpeller</t>
        </is>
      </c>
      <c r="N581" t="inlineStr">
        <is>
          <t>RTF</t>
        </is>
      </c>
      <c r="P581" t="inlineStr">
        <is>
          <t>A102413</t>
        </is>
      </c>
      <c r="Q581" t="inlineStr">
        <is>
          <t>LT250</t>
        </is>
      </c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t="inlineStr">
        <is>
          <t>X5</t>
        </is>
      </c>
      <c r="H582" t="inlineStr">
        <is>
          <t>ImpMatl_SS_AISI-304</t>
        </is>
      </c>
      <c r="I582" t="inlineStr">
        <is>
          <t>Stainless Steel, AISI-304</t>
        </is>
      </c>
      <c r="J582" t="inlineStr">
        <is>
          <t>H304</t>
        </is>
      </c>
      <c r="K582" t="inlineStr">
        <is>
          <t>Anodized Steel</t>
        </is>
      </c>
      <c r="L582" t="inlineStr">
        <is>
          <t>Stainless Steel, AISI 316</t>
        </is>
      </c>
      <c r="M582" t="inlineStr">
        <is>
          <t>Coating_Scotchkote134_interior_exterior_IncludeImpeller</t>
        </is>
      </c>
      <c r="N582" t="inlineStr">
        <is>
          <t>RTF</t>
        </is>
      </c>
      <c r="P582" t="inlineStr">
        <is>
          <t>A102415</t>
        </is>
      </c>
      <c r="Q582" t="inlineStr">
        <is>
          <t>LT250</t>
        </is>
      </c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t="inlineStr">
        <is>
          <t>XA</t>
        </is>
      </c>
      <c r="H583" t="inlineStr">
        <is>
          <t>ImpMatl_SS_AISI-304</t>
        </is>
      </c>
      <c r="I583" t="inlineStr">
        <is>
          <t>Stainless Steel, AISI-304</t>
        </is>
      </c>
      <c r="J583" t="inlineStr">
        <is>
          <t>H304</t>
        </is>
      </c>
      <c r="K583" t="inlineStr">
        <is>
          <t>Stainless Steel, AISI-303</t>
        </is>
      </c>
      <c r="L583" t="inlineStr">
        <is>
          <t>Stainless Steel, AISI 316</t>
        </is>
      </c>
      <c r="M583" t="inlineStr">
        <is>
          <t>Coating_Scotchkote134_interior_exterior_IncludeImpeller</t>
        </is>
      </c>
      <c r="N583" t="inlineStr">
        <is>
          <t>RTF</t>
        </is>
      </c>
      <c r="P583" t="inlineStr">
        <is>
          <t>A102417</t>
        </is>
      </c>
      <c r="Q583" t="inlineStr">
        <is>
          <t>LT250</t>
        </is>
      </c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t="inlineStr">
        <is>
          <t>XA</t>
        </is>
      </c>
      <c r="H584" t="inlineStr">
        <is>
          <t>ImpMatl_SS_AISI-304</t>
        </is>
      </c>
      <c r="I584" t="inlineStr">
        <is>
          <t>Stainless Steel, AISI-304</t>
        </is>
      </c>
      <c r="J584" t="inlineStr">
        <is>
          <t>H304</t>
        </is>
      </c>
      <c r="K584" t="inlineStr">
        <is>
          <t>Stainless Steel, AISI-303</t>
        </is>
      </c>
      <c r="L584" t="inlineStr">
        <is>
          <t>Stainless Steel, AISI 316</t>
        </is>
      </c>
      <c r="M584" t="inlineStr">
        <is>
          <t>Coating_Scotchkote134_interior_exterior_IncludeImpeller</t>
        </is>
      </c>
      <c r="N584" t="inlineStr">
        <is>
          <t>RTF</t>
        </is>
      </c>
      <c r="P584" t="inlineStr">
        <is>
          <t>A102419</t>
        </is>
      </c>
      <c r="Q584" t="inlineStr">
        <is>
          <t>LT250</t>
        </is>
      </c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t="inlineStr">
        <is>
          <t>X5</t>
        </is>
      </c>
      <c r="H585" t="inlineStr">
        <is>
          <t>ImpMatl_SS_AISI-304</t>
        </is>
      </c>
      <c r="I585" t="inlineStr">
        <is>
          <t>Stainless Steel, AISI-304</t>
        </is>
      </c>
      <c r="J585" t="inlineStr">
        <is>
          <t>H304</t>
        </is>
      </c>
      <c r="K585" t="inlineStr">
        <is>
          <t>Anodized Steel</t>
        </is>
      </c>
      <c r="L585" t="inlineStr">
        <is>
          <t>Stainless Steel, AISI 316</t>
        </is>
      </c>
      <c r="M585" t="inlineStr">
        <is>
          <t>Coating_Scotchkote134_interior_exterior_IncludeImpeller</t>
        </is>
      </c>
      <c r="N585" t="inlineStr">
        <is>
          <t>RTF</t>
        </is>
      </c>
      <c r="P585" t="inlineStr">
        <is>
          <t>A102421</t>
        </is>
      </c>
      <c r="Q585" t="inlineStr">
        <is>
          <t>LT250</t>
        </is>
      </c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t="inlineStr">
        <is>
          <t>X5</t>
        </is>
      </c>
      <c r="H586" t="inlineStr">
        <is>
          <t>ImpMatl_SS_AISI-304</t>
        </is>
      </c>
      <c r="I586" t="inlineStr">
        <is>
          <t>Stainless Steel, AISI-304</t>
        </is>
      </c>
      <c r="J586" t="inlineStr">
        <is>
          <t>H304</t>
        </is>
      </c>
      <c r="K586" t="inlineStr">
        <is>
          <t>Anodized Steel</t>
        </is>
      </c>
      <c r="L586" t="inlineStr">
        <is>
          <t>Stainless Steel, AISI 316</t>
        </is>
      </c>
      <c r="M586" t="inlineStr">
        <is>
          <t>Coating_Scotchkote134_interior_exterior_IncludeImpeller</t>
        </is>
      </c>
      <c r="N586" t="inlineStr">
        <is>
          <t>RTF</t>
        </is>
      </c>
      <c r="P586" t="inlineStr">
        <is>
          <t>A102423</t>
        </is>
      </c>
      <c r="Q586" t="inlineStr">
        <is>
          <t>LT250</t>
        </is>
      </c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t="inlineStr">
        <is>
          <t>X6</t>
        </is>
      </c>
      <c r="H587" t="inlineStr">
        <is>
          <t>ImpMatl_SS_AISI-304</t>
        </is>
      </c>
      <c r="I587" t="inlineStr">
        <is>
          <t>Stainless Steel, AISI-304</t>
        </is>
      </c>
      <c r="J587" t="inlineStr">
        <is>
          <t>H304</t>
        </is>
      </c>
      <c r="K587" t="inlineStr">
        <is>
          <t>Anodized Steel</t>
        </is>
      </c>
      <c r="L587" t="inlineStr">
        <is>
          <t>Stainless Steel, AISI 316</t>
        </is>
      </c>
      <c r="M587" t="inlineStr">
        <is>
          <t>Coating_Scotchkote134_interior_exterior_IncludeImpeller</t>
        </is>
      </c>
      <c r="N587" t="inlineStr">
        <is>
          <t>RTF</t>
        </is>
      </c>
      <c r="P587" t="inlineStr">
        <is>
          <t>A102425</t>
        </is>
      </c>
      <c r="Q587" t="inlineStr">
        <is>
          <t>LT250</t>
        </is>
      </c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t="inlineStr">
        <is>
          <t>X5</t>
        </is>
      </c>
      <c r="H588" t="inlineStr">
        <is>
          <t>ImpMatl_SS_AISI-304</t>
        </is>
      </c>
      <c r="I588" t="inlineStr">
        <is>
          <t>Stainless Steel, AISI-304</t>
        </is>
      </c>
      <c r="J588" t="inlineStr">
        <is>
          <t>H304</t>
        </is>
      </c>
      <c r="K588" t="inlineStr">
        <is>
          <t>Anodized Steel</t>
        </is>
      </c>
      <c r="L588" t="inlineStr">
        <is>
          <t>Stainless Steel, AISI 316</t>
        </is>
      </c>
      <c r="M588" t="inlineStr">
        <is>
          <t>Coating_Scotchkote134_interior_exterior_IncludeImpeller</t>
        </is>
      </c>
      <c r="N588" t="inlineStr">
        <is>
          <t>RTF</t>
        </is>
      </c>
      <c r="P588" t="inlineStr">
        <is>
          <t>A102427</t>
        </is>
      </c>
      <c r="Q588" t="inlineStr">
        <is>
          <t>LT250</t>
        </is>
      </c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t="inlineStr">
        <is>
          <t>X5</t>
        </is>
      </c>
      <c r="H589" t="inlineStr">
        <is>
          <t>ImpMatl_SS_AISI-304</t>
        </is>
      </c>
      <c r="I589" t="inlineStr">
        <is>
          <t>Stainless Steel, AISI-304</t>
        </is>
      </c>
      <c r="J589" t="inlineStr">
        <is>
          <t>H304</t>
        </is>
      </c>
      <c r="K589" t="inlineStr">
        <is>
          <t>Anodized Steel</t>
        </is>
      </c>
      <c r="L589" t="inlineStr">
        <is>
          <t>Stainless Steel, AISI 316</t>
        </is>
      </c>
      <c r="M589" t="inlineStr">
        <is>
          <t>Coating_Scotchkote134_interior_exterior_IncludeImpeller</t>
        </is>
      </c>
      <c r="N589" t="inlineStr">
        <is>
          <t>RTF</t>
        </is>
      </c>
      <c r="P589" t="inlineStr">
        <is>
          <t>A102429</t>
        </is>
      </c>
      <c r="Q589" t="inlineStr">
        <is>
          <t>LT250</t>
        </is>
      </c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t="inlineStr">
        <is>
          <t>X6</t>
        </is>
      </c>
      <c r="H590" t="inlineStr">
        <is>
          <t>ImpMatl_SS_AISI-304</t>
        </is>
      </c>
      <c r="I590" t="inlineStr">
        <is>
          <t>Stainless Steel, AISI-304</t>
        </is>
      </c>
      <c r="J590" t="inlineStr">
        <is>
          <t>H304</t>
        </is>
      </c>
      <c r="K590" t="inlineStr">
        <is>
          <t>Anodized Steel</t>
        </is>
      </c>
      <c r="L590" t="inlineStr">
        <is>
          <t>Stainless Steel, AISI 316</t>
        </is>
      </c>
      <c r="M590" t="inlineStr">
        <is>
          <t>Coating_Scotchkote134_interior_exterior_IncludeImpeller</t>
        </is>
      </c>
      <c r="N590" t="inlineStr">
        <is>
          <t>RTF</t>
        </is>
      </c>
      <c r="P590" t="inlineStr">
        <is>
          <t>A102431</t>
        </is>
      </c>
      <c r="Q590" t="inlineStr">
        <is>
          <t>LT250</t>
        </is>
      </c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t="inlineStr">
        <is>
          <t>X8</t>
        </is>
      </c>
      <c r="H591" t="inlineStr">
        <is>
          <t>ImpMatl_SS_AISI-304</t>
        </is>
      </c>
      <c r="I591" t="inlineStr">
        <is>
          <t>Stainless Steel, AISI-304</t>
        </is>
      </c>
      <c r="J591" t="inlineStr">
        <is>
          <t>H304</t>
        </is>
      </c>
      <c r="K591" t="inlineStr">
        <is>
          <t>Anodized Steel</t>
        </is>
      </c>
      <c r="L591" t="inlineStr">
        <is>
          <t>Stainless Steel, AISI 316</t>
        </is>
      </c>
      <c r="M591" t="inlineStr">
        <is>
          <t>Coating_Scotchkote134_interior_exterior_IncludeImpeller</t>
        </is>
      </c>
      <c r="N591" t="inlineStr">
        <is>
          <t>RTF</t>
        </is>
      </c>
      <c r="P591" t="inlineStr">
        <is>
          <t>A102433</t>
        </is>
      </c>
      <c r="Q591" t="inlineStr">
        <is>
          <t>LT250</t>
        </is>
      </c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t="inlineStr">
        <is>
          <t>X0</t>
        </is>
      </c>
      <c r="H592" t="inlineStr">
        <is>
          <t>ImpMatl_SS_AISI-304</t>
        </is>
      </c>
      <c r="I592" t="inlineStr">
        <is>
          <t>Stainless Steel, AISI-304</t>
        </is>
      </c>
      <c r="J592" t="inlineStr">
        <is>
          <t>H304</t>
        </is>
      </c>
      <c r="K592" t="inlineStr">
        <is>
          <t>None</t>
        </is>
      </c>
      <c r="L592" t="inlineStr">
        <is>
          <t>None</t>
        </is>
      </c>
      <c r="M592" t="inlineStr">
        <is>
          <t>Coating_Scotchkote134_interior_exterior_IncludeImpeller</t>
        </is>
      </c>
      <c r="N592" t="inlineStr">
        <is>
          <t>RTF</t>
        </is>
      </c>
      <c r="P592" t="inlineStr">
        <is>
          <t>A102436</t>
        </is>
      </c>
      <c r="Q592" t="inlineStr">
        <is>
          <t>LT250</t>
        </is>
      </c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t="inlineStr">
        <is>
          <t>X0</t>
        </is>
      </c>
      <c r="H593" t="inlineStr">
        <is>
          <t>ImpMatl_SS_AISI-304</t>
        </is>
      </c>
      <c r="I593" t="inlineStr">
        <is>
          <t>Stainless Steel, AISI-304</t>
        </is>
      </c>
      <c r="J593" t="inlineStr">
        <is>
          <t>H304</t>
        </is>
      </c>
      <c r="K593" t="inlineStr">
        <is>
          <t>None</t>
        </is>
      </c>
      <c r="L593" t="inlineStr">
        <is>
          <t>None</t>
        </is>
      </c>
      <c r="M593" t="inlineStr">
        <is>
          <t>Coating_Scotchkote134_interior_exterior_IncludeImpeller</t>
        </is>
      </c>
      <c r="N593" t="inlineStr">
        <is>
          <t>RTF</t>
        </is>
      </c>
      <c r="P593" t="inlineStr">
        <is>
          <t>A102438</t>
        </is>
      </c>
      <c r="Q593" t="inlineStr">
        <is>
          <t>LT250</t>
        </is>
      </c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t="inlineStr">
        <is>
          <t>X0</t>
        </is>
      </c>
      <c r="H594" t="inlineStr">
        <is>
          <t>ImpMatl_SS_AISI-304</t>
        </is>
      </c>
      <c r="I594" t="inlineStr">
        <is>
          <t>Stainless Steel, AISI-304</t>
        </is>
      </c>
      <c r="J594" t="inlineStr">
        <is>
          <t>H304</t>
        </is>
      </c>
      <c r="K594" t="inlineStr">
        <is>
          <t>None</t>
        </is>
      </c>
      <c r="L594" t="inlineStr">
        <is>
          <t>None</t>
        </is>
      </c>
      <c r="M594" t="inlineStr">
        <is>
          <t>Coating_Scotchkote134_interior_exterior_IncludeImpeller</t>
        </is>
      </c>
      <c r="N594" t="inlineStr">
        <is>
          <t>RTF</t>
        </is>
      </c>
      <c r="P594" t="inlineStr">
        <is>
          <t>A102440</t>
        </is>
      </c>
      <c r="Q594" t="inlineStr">
        <is>
          <t>LT250</t>
        </is>
      </c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t="inlineStr">
        <is>
          <t>X3</t>
        </is>
      </c>
      <c r="H595" t="inlineStr">
        <is>
          <t>ImpMatl_SS_AISI-304</t>
        </is>
      </c>
      <c r="I595" t="inlineStr">
        <is>
          <t>Stainless Steel, AISI-304</t>
        </is>
      </c>
      <c r="J595" t="inlineStr">
        <is>
          <t>H304</t>
        </is>
      </c>
      <c r="K595" t="inlineStr">
        <is>
          <t>Stainless Steel, AISI-303</t>
        </is>
      </c>
      <c r="L595" t="inlineStr">
        <is>
          <t>Stainless Steel, AISI 316</t>
        </is>
      </c>
      <c r="M595" t="inlineStr">
        <is>
          <t>Coating_Scotchkote134_interior_exterior_IncludeImpeller</t>
        </is>
      </c>
      <c r="N595" t="inlineStr">
        <is>
          <t>RTF</t>
        </is>
      </c>
      <c r="P595" t="inlineStr">
        <is>
          <t>A102442</t>
        </is>
      </c>
      <c r="Q595" t="inlineStr">
        <is>
          <t>LT250</t>
        </is>
      </c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t="inlineStr">
        <is>
          <t>X3</t>
        </is>
      </c>
      <c r="H596" t="inlineStr">
        <is>
          <t>ImpMatl_SS_AISI-304</t>
        </is>
      </c>
      <c r="I596" t="inlineStr">
        <is>
          <t>Stainless Steel, AISI-304</t>
        </is>
      </c>
      <c r="J596" t="inlineStr">
        <is>
          <t>H304</t>
        </is>
      </c>
      <c r="K596" t="inlineStr">
        <is>
          <t>Stainless Steel, AISI-303</t>
        </is>
      </c>
      <c r="L596" t="inlineStr">
        <is>
          <t>Stainless Steel, AISI 316</t>
        </is>
      </c>
      <c r="M596" t="inlineStr">
        <is>
          <t>Coating_Scotchkote134_interior_exterior_IncludeImpeller</t>
        </is>
      </c>
      <c r="N596" t="inlineStr">
        <is>
          <t>RTF</t>
        </is>
      </c>
      <c r="P596" t="inlineStr">
        <is>
          <t>A102444</t>
        </is>
      </c>
      <c r="Q596" t="inlineStr">
        <is>
          <t>LT250</t>
        </is>
      </c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t="inlineStr">
        <is>
          <t>X3</t>
        </is>
      </c>
      <c r="H597" t="inlineStr">
        <is>
          <t>ImpMatl_SS_AISI-304</t>
        </is>
      </c>
      <c r="I597" t="inlineStr">
        <is>
          <t>Stainless Steel, AISI-304</t>
        </is>
      </c>
      <c r="J597" t="inlineStr">
        <is>
          <t>H304</t>
        </is>
      </c>
      <c r="K597" t="inlineStr">
        <is>
          <t>Stainless Steel, AISI-303</t>
        </is>
      </c>
      <c r="L597" t="inlineStr">
        <is>
          <t>Stainless Steel, AISI 316</t>
        </is>
      </c>
      <c r="M597" t="inlineStr">
        <is>
          <t>Coating_Scotchkote134_interior_exterior_IncludeImpeller</t>
        </is>
      </c>
      <c r="N597" t="inlineStr">
        <is>
          <t>RTF</t>
        </is>
      </c>
      <c r="P597" t="inlineStr">
        <is>
          <t>A102446</t>
        </is>
      </c>
      <c r="Q597" t="inlineStr">
        <is>
          <t>LT250</t>
        </is>
      </c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t="inlineStr">
        <is>
          <t>X3</t>
        </is>
      </c>
      <c r="H598" t="inlineStr">
        <is>
          <t>ImpMatl_SS_AISI-304</t>
        </is>
      </c>
      <c r="I598" t="inlineStr">
        <is>
          <t>Stainless Steel, AISI-304</t>
        </is>
      </c>
      <c r="J598" t="inlineStr">
        <is>
          <t>H304</t>
        </is>
      </c>
      <c r="K598" t="inlineStr">
        <is>
          <t>Stainless Steel, AISI-303</t>
        </is>
      </c>
      <c r="L598" t="inlineStr">
        <is>
          <t>Stainless Steel, AISI 316</t>
        </is>
      </c>
      <c r="M598" t="inlineStr">
        <is>
          <t>Coating_Standard</t>
        </is>
      </c>
      <c r="N598" t="inlineStr">
        <is>
          <t>98876028</t>
        </is>
      </c>
      <c r="P598" t="inlineStr">
        <is>
          <t>A102345</t>
        </is>
      </c>
      <c r="Q598" t="inlineStr">
        <is>
          <t>LT027</t>
        </is>
      </c>
      <c r="R598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t="inlineStr">
        <is>
          <t>X4</t>
        </is>
      </c>
      <c r="H599" t="inlineStr">
        <is>
          <t>ImpMatl_SS_AISI-304</t>
        </is>
      </c>
      <c r="I599" t="inlineStr">
        <is>
          <t>Stainless Steel, AISI-304</t>
        </is>
      </c>
      <c r="J599" t="inlineStr">
        <is>
          <t>H304</t>
        </is>
      </c>
      <c r="K599" t="inlineStr">
        <is>
          <t>Stainless Steel, AISI-303</t>
        </is>
      </c>
      <c r="L599" t="inlineStr">
        <is>
          <t>Stainless Steel, AISI 316</t>
        </is>
      </c>
      <c r="M599" t="inlineStr">
        <is>
          <t>Coating_Standard</t>
        </is>
      </c>
      <c r="N599" t="inlineStr">
        <is>
          <t>98876061</t>
        </is>
      </c>
      <c r="P599" t="inlineStr">
        <is>
          <t>A102347</t>
        </is>
      </c>
      <c r="Q599" t="inlineStr">
        <is>
          <t>LT027</t>
        </is>
      </c>
      <c r="R599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t="inlineStr">
        <is>
          <t>X0</t>
        </is>
      </c>
      <c r="H600" t="inlineStr">
        <is>
          <t>ImpMatl_NiAl-Bronze_ASTM-B148_C95400</t>
        </is>
      </c>
      <c r="I600" t="inlineStr">
        <is>
          <t>Nickel Aluminum Bronze ASTM B148 UNS C95400</t>
        </is>
      </c>
      <c r="J600" t="inlineStr">
        <is>
          <t>B22</t>
        </is>
      </c>
      <c r="K600" t="inlineStr">
        <is>
          <t>None</t>
        </is>
      </c>
      <c r="L600" t="inlineStr">
        <is>
          <t>None</t>
        </is>
      </c>
      <c r="M600" t="inlineStr">
        <is>
          <t>Coating_Scotchkote134_interior_IncludeImpeller</t>
        </is>
      </c>
      <c r="N600" t="inlineStr">
        <is>
          <t>RTF</t>
        </is>
      </c>
      <c r="P600" t="inlineStr">
        <is>
          <t>A102210</t>
        </is>
      </c>
      <c r="Q600" t="inlineStr">
        <is>
          <t>LT250</t>
        </is>
      </c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t="inlineStr">
        <is>
          <t>X0</t>
        </is>
      </c>
      <c r="H601" t="inlineStr">
        <is>
          <t>ImpMatl_NiAl-Bronze_ASTM-B148_C95400</t>
        </is>
      </c>
      <c r="I601" t="inlineStr">
        <is>
          <t>Nickel Aluminum Bronze ASTM B148 UNS C95400</t>
        </is>
      </c>
      <c r="J601" t="inlineStr">
        <is>
          <t>B22</t>
        </is>
      </c>
      <c r="K601" t="inlineStr">
        <is>
          <t>None</t>
        </is>
      </c>
      <c r="L601" t="inlineStr">
        <is>
          <t>None</t>
        </is>
      </c>
      <c r="M601" t="inlineStr">
        <is>
          <t>Coating_Scotchkote134_interior_IncludeImpeller</t>
        </is>
      </c>
      <c r="N601" t="inlineStr">
        <is>
          <t>RTF</t>
        </is>
      </c>
      <c r="P601" t="inlineStr">
        <is>
          <t>A102212</t>
        </is>
      </c>
      <c r="Q601" t="inlineStr">
        <is>
          <t>LT250</t>
        </is>
      </c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t="inlineStr">
        <is>
          <t>X0</t>
        </is>
      </c>
      <c r="H602" t="inlineStr">
        <is>
          <t>ImpMatl_NiAl-Bronze_ASTM-B148_C95400</t>
        </is>
      </c>
      <c r="I602" t="inlineStr">
        <is>
          <t>Nickel Aluminum Bronze ASTM B148 UNS C95400</t>
        </is>
      </c>
      <c r="J602" t="inlineStr">
        <is>
          <t>B22</t>
        </is>
      </c>
      <c r="K602" t="inlineStr">
        <is>
          <t>None</t>
        </is>
      </c>
      <c r="L602" t="inlineStr">
        <is>
          <t>None</t>
        </is>
      </c>
      <c r="M602" t="inlineStr">
        <is>
          <t>Coating_Scotchkote134_interior_IncludeImpeller</t>
        </is>
      </c>
      <c r="N602" t="inlineStr">
        <is>
          <t>RTF</t>
        </is>
      </c>
      <c r="P602" t="inlineStr">
        <is>
          <t>A102213</t>
        </is>
      </c>
      <c r="Q602" t="inlineStr">
        <is>
          <t>LT250</t>
        </is>
      </c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t="inlineStr">
        <is>
          <t>X0</t>
        </is>
      </c>
      <c r="H603" t="inlineStr">
        <is>
          <t>ImpMatl_NiAl-Bronze_ASTM-B148_C95400</t>
        </is>
      </c>
      <c r="I603" t="inlineStr">
        <is>
          <t>Nickel Aluminum Bronze ASTM B148 UNS C95400</t>
        </is>
      </c>
      <c r="J603" t="inlineStr">
        <is>
          <t>B22</t>
        </is>
      </c>
      <c r="K603" t="inlineStr">
        <is>
          <t>None</t>
        </is>
      </c>
      <c r="L603" t="inlineStr">
        <is>
          <t>None</t>
        </is>
      </c>
      <c r="M603" t="inlineStr">
        <is>
          <t>Coating_Scotchkote134_interior_IncludeImpeller</t>
        </is>
      </c>
      <c r="N603" t="inlineStr">
        <is>
          <t>RTF</t>
        </is>
      </c>
      <c r="P603" t="inlineStr">
        <is>
          <t>A102215</t>
        </is>
      </c>
      <c r="Q603" t="inlineStr">
        <is>
          <t>LT250</t>
        </is>
      </c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t="inlineStr">
        <is>
          <t>X3</t>
        </is>
      </c>
      <c r="H604" t="inlineStr">
        <is>
          <t>ImpMatl_NiAl-Bronze_ASTM-B148_C95400</t>
        </is>
      </c>
      <c r="I604" t="inlineStr">
        <is>
          <t>Nickel Aluminum Bronze ASTM B148 UNS C95400</t>
        </is>
      </c>
      <c r="J604" t="inlineStr">
        <is>
          <t>B22</t>
        </is>
      </c>
      <c r="K604" t="inlineStr">
        <is>
          <t>Stainless Steel, AISI-303</t>
        </is>
      </c>
      <c r="L604" t="inlineStr">
        <is>
          <t>Steel, Cold Drawn C1018</t>
        </is>
      </c>
      <c r="M604" t="inlineStr">
        <is>
          <t>Coating_Scotchkote134_interior_IncludeImpeller</t>
        </is>
      </c>
      <c r="N604" t="inlineStr">
        <is>
          <t>RTF</t>
        </is>
      </c>
      <c r="P604" t="inlineStr">
        <is>
          <t>A102216</t>
        </is>
      </c>
      <c r="Q604" t="inlineStr">
        <is>
          <t>LT250</t>
        </is>
      </c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t="inlineStr">
        <is>
          <t>X3</t>
        </is>
      </c>
      <c r="H605" t="inlineStr">
        <is>
          <t>ImpMatl_NiAl-Bronze_ASTM-B148_C95400</t>
        </is>
      </c>
      <c r="I605" t="inlineStr">
        <is>
          <t>Nickel Aluminum Bronze ASTM B148 UNS C95400</t>
        </is>
      </c>
      <c r="J605" t="inlineStr">
        <is>
          <t>B22</t>
        </is>
      </c>
      <c r="K605" t="inlineStr">
        <is>
          <t>Stainless Steel, AISI-303</t>
        </is>
      </c>
      <c r="L605" t="inlineStr">
        <is>
          <t>Steel, Cold Drawn C1018</t>
        </is>
      </c>
      <c r="M605" t="inlineStr">
        <is>
          <t>Coating_Scotchkote134_interior_IncludeImpeller</t>
        </is>
      </c>
      <c r="N605" t="inlineStr">
        <is>
          <t>RTF</t>
        </is>
      </c>
      <c r="P605" t="inlineStr">
        <is>
          <t>A102217</t>
        </is>
      </c>
      <c r="Q605" t="inlineStr">
        <is>
          <t>LT250</t>
        </is>
      </c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t="inlineStr">
        <is>
          <t>X4</t>
        </is>
      </c>
      <c r="H606" t="inlineStr">
        <is>
          <t>ImpMatl_NiAl-Bronze_ASTM-B148_C95400</t>
        </is>
      </c>
      <c r="I606" t="inlineStr">
        <is>
          <t>Nickel Aluminum Bronze ASTM B148 UNS C95400</t>
        </is>
      </c>
      <c r="J606" t="inlineStr">
        <is>
          <t>B22</t>
        </is>
      </c>
      <c r="K606" t="inlineStr">
        <is>
          <t>Stainless Steel, AISI-303</t>
        </is>
      </c>
      <c r="L606" t="inlineStr">
        <is>
          <t>Steel, Cold Drawn C1018</t>
        </is>
      </c>
      <c r="M606" t="inlineStr">
        <is>
          <t>Coating_Scotchkote134_interior_IncludeImpeller</t>
        </is>
      </c>
      <c r="N606" t="inlineStr">
        <is>
          <t>RTF</t>
        </is>
      </c>
      <c r="P606" t="inlineStr">
        <is>
          <t>A102218</t>
        </is>
      </c>
      <c r="Q606" t="inlineStr">
        <is>
          <t>LT250</t>
        </is>
      </c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t="inlineStr">
        <is>
          <t>X3</t>
        </is>
      </c>
      <c r="H607" t="inlineStr">
        <is>
          <t>ImpMatl_NiAl-Bronze_ASTM-B148_C95400</t>
        </is>
      </c>
      <c r="I607" t="inlineStr">
        <is>
          <t>Nickel Aluminum Bronze ASTM B148 UNS C95400</t>
        </is>
      </c>
      <c r="J607" t="inlineStr">
        <is>
          <t>B22</t>
        </is>
      </c>
      <c r="K607" t="inlineStr">
        <is>
          <t>Stainless Steel, AISI-303</t>
        </is>
      </c>
      <c r="L607" t="inlineStr">
        <is>
          <t>Steel, Cold Drawn C1018</t>
        </is>
      </c>
      <c r="M607" t="inlineStr">
        <is>
          <t>Coating_Scotchkote134_interior_IncludeImpeller</t>
        </is>
      </c>
      <c r="N607" t="inlineStr">
        <is>
          <t>RTF</t>
        </is>
      </c>
      <c r="P607" t="inlineStr">
        <is>
          <t>A102219</t>
        </is>
      </c>
      <c r="Q607" t="inlineStr">
        <is>
          <t>LT250</t>
        </is>
      </c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t="inlineStr">
        <is>
          <t>X4</t>
        </is>
      </c>
      <c r="H608" t="inlineStr">
        <is>
          <t>ImpMatl_NiAl-Bronze_ASTM-B148_C95400</t>
        </is>
      </c>
      <c r="I608" t="inlineStr">
        <is>
          <t>Nickel Aluminum Bronze ASTM B148 UNS C95400</t>
        </is>
      </c>
      <c r="J608" t="inlineStr">
        <is>
          <t>B22</t>
        </is>
      </c>
      <c r="K608" t="inlineStr">
        <is>
          <t>Stainless Steel, AISI-303</t>
        </is>
      </c>
      <c r="L608" t="inlineStr">
        <is>
          <t>Steel, Cold Drawn C1018</t>
        </is>
      </c>
      <c r="M608" t="inlineStr">
        <is>
          <t>Coating_Scotchkote134_interior_IncludeImpeller</t>
        </is>
      </c>
      <c r="N608" t="inlineStr">
        <is>
          <t>RTF</t>
        </is>
      </c>
      <c r="P608" t="inlineStr">
        <is>
          <t>A102220</t>
        </is>
      </c>
      <c r="Q608" t="inlineStr">
        <is>
          <t>LT250</t>
        </is>
      </c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t="inlineStr">
        <is>
          <t>X3</t>
        </is>
      </c>
      <c r="H609" t="inlineStr">
        <is>
          <t>ImpMatl_NiAl-Bronze_ASTM-B148_C95400</t>
        </is>
      </c>
      <c r="I609" t="inlineStr">
        <is>
          <t>Nickel Aluminum Bronze ASTM B148 UNS C95400</t>
        </is>
      </c>
      <c r="J609" t="inlineStr">
        <is>
          <t>B22</t>
        </is>
      </c>
      <c r="K609" t="inlineStr">
        <is>
          <t>Stainless Steel, AISI-303</t>
        </is>
      </c>
      <c r="L609" t="inlineStr">
        <is>
          <t>Steel, Cold Drawn C1018</t>
        </is>
      </c>
      <c r="M609" t="inlineStr">
        <is>
          <t>Coating_Scotchkote134_interior_IncludeImpeller</t>
        </is>
      </c>
      <c r="N609" t="inlineStr">
        <is>
          <t>RTF</t>
        </is>
      </c>
      <c r="P609" t="inlineStr">
        <is>
          <t>A102221</t>
        </is>
      </c>
      <c r="Q609" t="inlineStr">
        <is>
          <t>LT250</t>
        </is>
      </c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t="inlineStr">
        <is>
          <t>X0</t>
        </is>
      </c>
      <c r="H610" t="inlineStr">
        <is>
          <t>ImpMatl_SS_AISI-304</t>
        </is>
      </c>
      <c r="I610" t="inlineStr">
        <is>
          <t>Stainless Steel, AISI-304</t>
        </is>
      </c>
      <c r="J610" t="inlineStr">
        <is>
          <t>H304</t>
        </is>
      </c>
      <c r="K610" t="inlineStr">
        <is>
          <t>None</t>
        </is>
      </c>
      <c r="L610" t="inlineStr">
        <is>
          <t>None</t>
        </is>
      </c>
      <c r="M610" t="inlineStr">
        <is>
          <t>Coating_Standard</t>
        </is>
      </c>
      <c r="N610" t="inlineStr">
        <is>
          <t>RTF</t>
        </is>
      </c>
      <c r="P610" t="inlineStr">
        <is>
          <t>A102349</t>
        </is>
      </c>
      <c r="Q610" t="inlineStr">
        <is>
          <t>LT027</t>
        </is>
      </c>
      <c r="R610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t="inlineStr">
        <is>
          <t>X4</t>
        </is>
      </c>
      <c r="H611" t="inlineStr">
        <is>
          <t>ImpMatl_NiAl-Bronze_ASTM-B148_C95400</t>
        </is>
      </c>
      <c r="I611" t="inlineStr">
        <is>
          <t>Nickel Aluminum Bronze ASTM B148 UNS C95400</t>
        </is>
      </c>
      <c r="J611" t="inlineStr">
        <is>
          <t>B22</t>
        </is>
      </c>
      <c r="K611" t="inlineStr">
        <is>
          <t>Stainless Steel, AISI-303</t>
        </is>
      </c>
      <c r="L611" t="inlineStr">
        <is>
          <t>Steel, Cold Drawn C1018</t>
        </is>
      </c>
      <c r="M611" t="inlineStr">
        <is>
          <t>Coating_Scotchkote134_interior_IncludeImpeller</t>
        </is>
      </c>
      <c r="N611" t="inlineStr">
        <is>
          <t>RTF</t>
        </is>
      </c>
      <c r="P611" t="inlineStr">
        <is>
          <t>A102222</t>
        </is>
      </c>
      <c r="Q611" t="inlineStr">
        <is>
          <t>LT250</t>
        </is>
      </c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t="inlineStr">
        <is>
          <t>X0</t>
        </is>
      </c>
      <c r="H612" t="inlineStr">
        <is>
          <t>ImpMatl_NiAl-Bronze_ASTM-B148_C95400</t>
        </is>
      </c>
      <c r="I612" t="inlineStr">
        <is>
          <t>Nickel Aluminum Bronze ASTM B148 UNS C95400</t>
        </is>
      </c>
      <c r="J612" t="inlineStr">
        <is>
          <t>B22</t>
        </is>
      </c>
      <c r="K612" t="inlineStr">
        <is>
          <t>None</t>
        </is>
      </c>
      <c r="L612" t="inlineStr">
        <is>
          <t>None</t>
        </is>
      </c>
      <c r="M612" t="inlineStr">
        <is>
          <t>Coating_Scotchkote134_interior_IncludeImpeller</t>
        </is>
      </c>
      <c r="N612" t="inlineStr">
        <is>
          <t>RTF</t>
        </is>
      </c>
      <c r="P612" t="inlineStr">
        <is>
          <t>A102223</t>
        </is>
      </c>
      <c r="Q612" t="inlineStr">
        <is>
          <t>LT250</t>
        </is>
      </c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t="inlineStr">
        <is>
          <t>X3</t>
        </is>
      </c>
      <c r="H613" t="inlineStr">
        <is>
          <t>ImpMatl_NiAl-Bronze_ASTM-B148_C95400</t>
        </is>
      </c>
      <c r="I613" t="inlineStr">
        <is>
          <t>Nickel Aluminum Bronze ASTM B148 UNS C95400</t>
        </is>
      </c>
      <c r="J613" t="inlineStr">
        <is>
          <t>B22</t>
        </is>
      </c>
      <c r="K613" t="inlineStr">
        <is>
          <t>Stainless Steel, AISI-303</t>
        </is>
      </c>
      <c r="L613" t="inlineStr">
        <is>
          <t>Steel, Cold Drawn C1018</t>
        </is>
      </c>
      <c r="M613" t="inlineStr">
        <is>
          <t>Coating_Scotchkote134_interior_IncludeImpeller</t>
        </is>
      </c>
      <c r="N613" t="inlineStr">
        <is>
          <t>RTF</t>
        </is>
      </c>
      <c r="P613" t="inlineStr">
        <is>
          <t>A102224</t>
        </is>
      </c>
      <c r="Q613" t="inlineStr">
        <is>
          <t>LT250</t>
        </is>
      </c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t="inlineStr">
        <is>
          <t>X4</t>
        </is>
      </c>
      <c r="H614" t="inlineStr">
        <is>
          <t>ImpMatl_NiAl-Bronze_ASTM-B148_C95400</t>
        </is>
      </c>
      <c r="I614" t="inlineStr">
        <is>
          <t>Nickel Aluminum Bronze ASTM B148 UNS C95400</t>
        </is>
      </c>
      <c r="J614" t="inlineStr">
        <is>
          <t>B22</t>
        </is>
      </c>
      <c r="K614" t="inlineStr">
        <is>
          <t>Stainless Steel, AISI-303</t>
        </is>
      </c>
      <c r="L614" t="inlineStr">
        <is>
          <t>Steel, Cold Drawn C1018</t>
        </is>
      </c>
      <c r="M614" t="inlineStr">
        <is>
          <t>Coating_Scotchkote134_interior_IncludeImpeller</t>
        </is>
      </c>
      <c r="N614" t="inlineStr">
        <is>
          <t>RTF</t>
        </is>
      </c>
      <c r="P614" t="inlineStr">
        <is>
          <t>A102225</t>
        </is>
      </c>
      <c r="Q614" t="inlineStr">
        <is>
          <t>LT250</t>
        </is>
      </c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t="inlineStr">
        <is>
          <t>X3</t>
        </is>
      </c>
      <c r="H615" t="inlineStr">
        <is>
          <t>ImpMatl_NiAl-Bronze_ASTM-B148_C95400</t>
        </is>
      </c>
      <c r="I615" t="inlineStr">
        <is>
          <t>Nickel Aluminum Bronze ASTM B148 UNS C95400</t>
        </is>
      </c>
      <c r="J615" t="inlineStr">
        <is>
          <t>B22</t>
        </is>
      </c>
      <c r="K615" t="inlineStr">
        <is>
          <t>Stainless Steel, AISI-303</t>
        </is>
      </c>
      <c r="L615" t="inlineStr">
        <is>
          <t>Steel, Cold Drawn C1018</t>
        </is>
      </c>
      <c r="M615" t="inlineStr">
        <is>
          <t>Coating_Scotchkote134_interior_IncludeImpeller</t>
        </is>
      </c>
      <c r="N615" t="inlineStr">
        <is>
          <t>RTF</t>
        </is>
      </c>
      <c r="P615" t="inlineStr">
        <is>
          <t>A102226</t>
        </is>
      </c>
      <c r="Q615" t="inlineStr">
        <is>
          <t>LT250</t>
        </is>
      </c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t="inlineStr">
        <is>
          <t>X4</t>
        </is>
      </c>
      <c r="H616" t="inlineStr">
        <is>
          <t>ImpMatl_NiAl-Bronze_ASTM-B148_C95400</t>
        </is>
      </c>
      <c r="I616" t="inlineStr">
        <is>
          <t>Nickel Aluminum Bronze ASTM B148 UNS C95400</t>
        </is>
      </c>
      <c r="J616" t="inlineStr">
        <is>
          <t>B22</t>
        </is>
      </c>
      <c r="K616" t="inlineStr">
        <is>
          <t>Stainless Steel, AISI-303</t>
        </is>
      </c>
      <c r="L616" t="inlineStr">
        <is>
          <t>Steel, Cold Drawn C1018</t>
        </is>
      </c>
      <c r="M616" t="inlineStr">
        <is>
          <t>Coating_Scotchkote134_interior_IncludeImpeller</t>
        </is>
      </c>
      <c r="N616" t="inlineStr">
        <is>
          <t>RTF</t>
        </is>
      </c>
      <c r="P616" t="inlineStr">
        <is>
          <t>A102227</t>
        </is>
      </c>
      <c r="Q616" t="inlineStr">
        <is>
          <t>LT250</t>
        </is>
      </c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t="inlineStr">
        <is>
          <t>X3</t>
        </is>
      </c>
      <c r="H617" t="inlineStr">
        <is>
          <t>ImpMatl_NiAl-Bronze_ASTM-B148_C95400</t>
        </is>
      </c>
      <c r="I617" t="inlineStr">
        <is>
          <t>Nickel Aluminum Bronze ASTM B148 UNS C95400</t>
        </is>
      </c>
      <c r="J617" t="inlineStr">
        <is>
          <t>B22</t>
        </is>
      </c>
      <c r="K617" t="inlineStr">
        <is>
          <t>Stainless Steel, AISI-303</t>
        </is>
      </c>
      <c r="L617" t="inlineStr">
        <is>
          <t>Steel, Cold Drawn C1018</t>
        </is>
      </c>
      <c r="M617" t="inlineStr">
        <is>
          <t>Coating_Scotchkote134_interior_IncludeImpeller</t>
        </is>
      </c>
      <c r="N617" t="inlineStr">
        <is>
          <t>RTF</t>
        </is>
      </c>
      <c r="P617" t="inlineStr">
        <is>
          <t>A102228</t>
        </is>
      </c>
      <c r="Q617" t="inlineStr">
        <is>
          <t>LT250</t>
        </is>
      </c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t="inlineStr">
        <is>
          <t>XA</t>
        </is>
      </c>
      <c r="H618" t="inlineStr">
        <is>
          <t>ImpMatl_NiAl-Bronze_ASTM-B148_C95400</t>
        </is>
      </c>
      <c r="I618" t="inlineStr">
        <is>
          <t>Nickel Aluminum Bronze ASTM B148 UNS C95400</t>
        </is>
      </c>
      <c r="J618" t="inlineStr">
        <is>
          <t>B22</t>
        </is>
      </c>
      <c r="K618" t="inlineStr">
        <is>
          <t>Stainless Steel, AISI-303</t>
        </is>
      </c>
      <c r="L618" t="inlineStr">
        <is>
          <t>Steel, Cold Drawn C1018</t>
        </is>
      </c>
      <c r="M618" t="inlineStr">
        <is>
          <t>Coating_Scotchkote134_interior_IncludeImpeller</t>
        </is>
      </c>
      <c r="N618" t="inlineStr">
        <is>
          <t>RTF</t>
        </is>
      </c>
      <c r="P618" t="inlineStr">
        <is>
          <t>A102229</t>
        </is>
      </c>
      <c r="Q618" t="inlineStr">
        <is>
          <t>LT250</t>
        </is>
      </c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t="inlineStr">
        <is>
          <t>X4</t>
        </is>
      </c>
      <c r="H619" t="inlineStr">
        <is>
          <t>ImpMatl_NiAl-Bronze_ASTM-B148_C95400</t>
        </is>
      </c>
      <c r="I619" t="inlineStr">
        <is>
          <t>Nickel Aluminum Bronze ASTM B148 UNS C95400</t>
        </is>
      </c>
      <c r="J619" t="inlineStr">
        <is>
          <t>B22</t>
        </is>
      </c>
      <c r="K619" t="inlineStr">
        <is>
          <t>Stainless Steel, AISI-303</t>
        </is>
      </c>
      <c r="L619" t="inlineStr">
        <is>
          <t>Steel, Cold Drawn C1018</t>
        </is>
      </c>
      <c r="M619" t="inlineStr">
        <is>
          <t>Coating_Scotchkote134_interior_IncludeImpeller</t>
        </is>
      </c>
      <c r="N619" t="inlineStr">
        <is>
          <t>RTF</t>
        </is>
      </c>
      <c r="P619" t="inlineStr">
        <is>
          <t>A102231</t>
        </is>
      </c>
      <c r="Q619" t="inlineStr">
        <is>
          <t>LT250</t>
        </is>
      </c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t="inlineStr">
        <is>
          <t>X3</t>
        </is>
      </c>
      <c r="H620" t="inlineStr">
        <is>
          <t>ImpMatl_NiAl-Bronze_ASTM-B148_C95400</t>
        </is>
      </c>
      <c r="I620" t="inlineStr">
        <is>
          <t>Nickel Aluminum Bronze ASTM B148 UNS C95400</t>
        </is>
      </c>
      <c r="J620" t="inlineStr">
        <is>
          <t>B22</t>
        </is>
      </c>
      <c r="K620" t="inlineStr">
        <is>
          <t>Stainless Steel, AISI-303</t>
        </is>
      </c>
      <c r="L620" t="inlineStr">
        <is>
          <t>Steel, Cold Drawn C1018</t>
        </is>
      </c>
      <c r="M620" t="inlineStr">
        <is>
          <t>Coating_Scotchkote134_interior_IncludeImpeller</t>
        </is>
      </c>
      <c r="N620" t="inlineStr">
        <is>
          <t>RTF</t>
        </is>
      </c>
      <c r="P620" t="inlineStr">
        <is>
          <t>A102232</t>
        </is>
      </c>
      <c r="Q620" t="inlineStr">
        <is>
          <t>LT250</t>
        </is>
      </c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t="inlineStr">
        <is>
          <t>X4</t>
        </is>
      </c>
      <c r="H621" t="inlineStr">
        <is>
          <t>ImpMatl_NiAl-Bronze_ASTM-B148_C95400</t>
        </is>
      </c>
      <c r="I621" t="inlineStr">
        <is>
          <t>Nickel Aluminum Bronze ASTM B148 UNS C95400</t>
        </is>
      </c>
      <c r="J621" t="inlineStr">
        <is>
          <t>B22</t>
        </is>
      </c>
      <c r="K621" t="inlineStr">
        <is>
          <t>Stainless Steel, AISI-303</t>
        </is>
      </c>
      <c r="L621" t="inlineStr">
        <is>
          <t>Steel, Cold Drawn C1018</t>
        </is>
      </c>
      <c r="M621" t="inlineStr">
        <is>
          <t>Coating_Scotchkote134_interior_IncludeImpeller</t>
        </is>
      </c>
      <c r="N621" t="inlineStr">
        <is>
          <t>RTF</t>
        </is>
      </c>
      <c r="P621" t="inlineStr">
        <is>
          <t>A102233</t>
        </is>
      </c>
      <c r="Q621" t="inlineStr">
        <is>
          <t>LT250</t>
        </is>
      </c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t="inlineStr">
        <is>
          <t>X3</t>
        </is>
      </c>
      <c r="H622" t="inlineStr">
        <is>
          <t>ImpMatl_NiAl-Bronze_ASTM-B148_C95400</t>
        </is>
      </c>
      <c r="I622" t="inlineStr">
        <is>
          <t>Nickel Aluminum Bronze ASTM B148 UNS C95400</t>
        </is>
      </c>
      <c r="J622" t="inlineStr">
        <is>
          <t>B22</t>
        </is>
      </c>
      <c r="K622" t="inlineStr">
        <is>
          <t>Stainless Steel, AISI-303</t>
        </is>
      </c>
      <c r="L622" t="inlineStr">
        <is>
          <t>Steel, Cold Drawn C1018</t>
        </is>
      </c>
      <c r="M622" t="inlineStr">
        <is>
          <t>Coating_Scotchkote134_interior_IncludeImpeller</t>
        </is>
      </c>
      <c r="N622" t="inlineStr">
        <is>
          <t>RTF</t>
        </is>
      </c>
      <c r="P622" t="inlineStr">
        <is>
          <t>A102234</t>
        </is>
      </c>
      <c r="Q622" t="inlineStr">
        <is>
          <t>LT250</t>
        </is>
      </c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t="inlineStr">
        <is>
          <t>XA</t>
        </is>
      </c>
      <c r="H623" t="inlineStr">
        <is>
          <t>ImpMatl_NiAl-Bronze_ASTM-B148_C95400</t>
        </is>
      </c>
      <c r="I623" t="inlineStr">
        <is>
          <t>Nickel Aluminum Bronze ASTM B148 UNS C95400</t>
        </is>
      </c>
      <c r="J623" t="inlineStr">
        <is>
          <t>B22</t>
        </is>
      </c>
      <c r="K623" t="inlineStr">
        <is>
          <t>Stainless Steel, AISI-303</t>
        </is>
      </c>
      <c r="L623" t="inlineStr">
        <is>
          <t>Steel, Cold Drawn C1018</t>
        </is>
      </c>
      <c r="M623" t="inlineStr">
        <is>
          <t>Coating_Scotchkote134_interior_IncludeImpeller</t>
        </is>
      </c>
      <c r="N623" t="inlineStr">
        <is>
          <t>RTF</t>
        </is>
      </c>
      <c r="P623" t="inlineStr">
        <is>
          <t>A102235</t>
        </is>
      </c>
      <c r="Q623" t="inlineStr">
        <is>
          <t>LT250</t>
        </is>
      </c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t="inlineStr">
        <is>
          <t>X3</t>
        </is>
      </c>
      <c r="H624" t="inlineStr">
        <is>
          <t>ImpMatl_NiAl-Bronze_ASTM-B148_C95400</t>
        </is>
      </c>
      <c r="I624" t="inlineStr">
        <is>
          <t>Nickel Aluminum Bronze ASTM B148 UNS C95400</t>
        </is>
      </c>
      <c r="J624" t="inlineStr">
        <is>
          <t>B22</t>
        </is>
      </c>
      <c r="K624" t="inlineStr">
        <is>
          <t>Stainless Steel, AISI-303</t>
        </is>
      </c>
      <c r="L624" t="inlineStr">
        <is>
          <t>Steel, Cold Drawn C1018</t>
        </is>
      </c>
      <c r="M624" t="inlineStr">
        <is>
          <t>Coating_Scotchkote134_interior_IncludeImpeller</t>
        </is>
      </c>
      <c r="N624" t="inlineStr">
        <is>
          <t>RTF</t>
        </is>
      </c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t="inlineStr">
        <is>
          <t>X3</t>
        </is>
      </c>
      <c r="H625" t="inlineStr">
        <is>
          <t>ImpMatl_NiAl-Bronze_ASTM-B148_C95400</t>
        </is>
      </c>
      <c r="I625" t="inlineStr">
        <is>
          <t>Nickel Aluminum Bronze ASTM B148 UNS C95400</t>
        </is>
      </c>
      <c r="J625" t="inlineStr">
        <is>
          <t>B22</t>
        </is>
      </c>
      <c r="K625" t="inlineStr">
        <is>
          <t>Stainless Steel, AISI-303</t>
        </is>
      </c>
      <c r="L625" t="inlineStr">
        <is>
          <t>Steel, Cold Drawn C1018</t>
        </is>
      </c>
      <c r="M625" t="inlineStr">
        <is>
          <t>Coating_Scotchkote134_interior_IncludeImpeller</t>
        </is>
      </c>
      <c r="N625" t="inlineStr">
        <is>
          <t>RTF</t>
        </is>
      </c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t="inlineStr">
        <is>
          <t>X4</t>
        </is>
      </c>
      <c r="H626" t="inlineStr">
        <is>
          <t>ImpMatl_NiAl-Bronze_ASTM-B148_C95400</t>
        </is>
      </c>
      <c r="I626" t="inlineStr">
        <is>
          <t>Nickel Aluminum Bronze ASTM B148 UNS C95400</t>
        </is>
      </c>
      <c r="J626" t="inlineStr">
        <is>
          <t>B22</t>
        </is>
      </c>
      <c r="K626" t="inlineStr">
        <is>
          <t>Stainless Steel, AISI-303</t>
        </is>
      </c>
      <c r="L626" t="inlineStr">
        <is>
          <t>Steel, Cold Drawn C1018</t>
        </is>
      </c>
      <c r="M626" t="inlineStr">
        <is>
          <t>Coating_Scotchkote134_interior_IncludeImpeller</t>
        </is>
      </c>
      <c r="N626" t="inlineStr">
        <is>
          <t>RTF</t>
        </is>
      </c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t="inlineStr">
        <is>
          <t>X3</t>
        </is>
      </c>
      <c r="H627" t="inlineStr">
        <is>
          <t>ImpMatl_NiAl-Bronze_ASTM-B148_C95400</t>
        </is>
      </c>
      <c r="I627" t="inlineStr">
        <is>
          <t>Nickel Aluminum Bronze ASTM B148 UNS C95400</t>
        </is>
      </c>
      <c r="J627" t="inlineStr">
        <is>
          <t>B22</t>
        </is>
      </c>
      <c r="K627" t="inlineStr">
        <is>
          <t>Stainless Steel, AISI-303</t>
        </is>
      </c>
      <c r="L627" t="inlineStr">
        <is>
          <t>Steel, Cold Drawn C1018</t>
        </is>
      </c>
      <c r="M627" t="inlineStr">
        <is>
          <t>Coating_Scotchkote134_interior_IncludeImpeller</t>
        </is>
      </c>
      <c r="N627" t="inlineStr">
        <is>
          <t>RTF</t>
        </is>
      </c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t="inlineStr">
        <is>
          <t>XA</t>
        </is>
      </c>
      <c r="H628" t="inlineStr">
        <is>
          <t>ImpMatl_NiAl-Bronze_ASTM-B148_C95400</t>
        </is>
      </c>
      <c r="I628" t="inlineStr">
        <is>
          <t>Nickel Aluminum Bronze ASTM B148 UNS C95400</t>
        </is>
      </c>
      <c r="J628" t="inlineStr">
        <is>
          <t>B22</t>
        </is>
      </c>
      <c r="K628" t="inlineStr">
        <is>
          <t>Stainless Steel, AISI-303</t>
        </is>
      </c>
      <c r="L628" t="inlineStr">
        <is>
          <t>Steel, Cold Drawn C1018</t>
        </is>
      </c>
      <c r="M628" t="inlineStr">
        <is>
          <t>Coating_Scotchkote134_interior_IncludeImpeller</t>
        </is>
      </c>
      <c r="N628" t="inlineStr">
        <is>
          <t>RTF</t>
        </is>
      </c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t="inlineStr">
        <is>
          <t>XA</t>
        </is>
      </c>
      <c r="H629" t="inlineStr">
        <is>
          <t>ImpMatl_NiAl-Bronze_ASTM-B148_C95400</t>
        </is>
      </c>
      <c r="I629" t="inlineStr">
        <is>
          <t>Nickel Aluminum Bronze ASTM B148 UNS C95400</t>
        </is>
      </c>
      <c r="J629" t="inlineStr">
        <is>
          <t>B22</t>
        </is>
      </c>
      <c r="K629" t="inlineStr">
        <is>
          <t>Stainless Steel, AISI-303</t>
        </is>
      </c>
      <c r="L629" t="inlineStr">
        <is>
          <t>Steel, Cold Drawn C1018</t>
        </is>
      </c>
      <c r="M629" t="inlineStr">
        <is>
          <t>Coating_Scotchkote134_interior_IncludeImpeller</t>
        </is>
      </c>
      <c r="N629" t="inlineStr">
        <is>
          <t>RTF</t>
        </is>
      </c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t="inlineStr">
        <is>
          <t>XA</t>
        </is>
      </c>
      <c r="H630" t="inlineStr">
        <is>
          <t>ImpMatl_NiAl-Bronze_ASTM-B148_C95400</t>
        </is>
      </c>
      <c r="I630" t="inlineStr">
        <is>
          <t>Nickel Aluminum Bronze ASTM B148 UNS C95400</t>
        </is>
      </c>
      <c r="J630" t="inlineStr">
        <is>
          <t>B22</t>
        </is>
      </c>
      <c r="K630" t="inlineStr">
        <is>
          <t>Stainless Steel, AISI-303</t>
        </is>
      </c>
      <c r="L630" t="inlineStr">
        <is>
          <t>Steel, Cold Drawn C1018</t>
        </is>
      </c>
      <c r="M630" t="inlineStr">
        <is>
          <t>Coating_Scotchkote134_interior_IncludeImpeller</t>
        </is>
      </c>
      <c r="N630" t="inlineStr">
        <is>
          <t>RTF</t>
        </is>
      </c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t="inlineStr">
        <is>
          <t>XA</t>
        </is>
      </c>
      <c r="H631" t="inlineStr">
        <is>
          <t>ImpMatl_NiAl-Bronze_ASTM-B148_C95400</t>
        </is>
      </c>
      <c r="I631" t="inlineStr">
        <is>
          <t>Nickel Aluminum Bronze ASTM B148 UNS C95400</t>
        </is>
      </c>
      <c r="J631" t="inlineStr">
        <is>
          <t>B22</t>
        </is>
      </c>
      <c r="K631" t="inlineStr">
        <is>
          <t>Stainless Steel, AISI-303</t>
        </is>
      </c>
      <c r="L631" t="inlineStr">
        <is>
          <t>Steel, Cold Drawn C1018</t>
        </is>
      </c>
      <c r="M631" t="inlineStr">
        <is>
          <t>Coating_Scotchkote134_interior_IncludeImpeller</t>
        </is>
      </c>
      <c r="N631" t="inlineStr">
        <is>
          <t>RTF</t>
        </is>
      </c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t="inlineStr">
        <is>
          <t>X3</t>
        </is>
      </c>
      <c r="H632" t="inlineStr">
        <is>
          <t>ImpMatl_NiAl-Bronze_ASTM-B148_C95400</t>
        </is>
      </c>
      <c r="I632" t="inlineStr">
        <is>
          <t>Nickel Aluminum Bronze ASTM B148 UNS C95400</t>
        </is>
      </c>
      <c r="J632" t="inlineStr">
        <is>
          <t>B22</t>
        </is>
      </c>
      <c r="K632" t="inlineStr">
        <is>
          <t>Stainless Steel, AISI-303</t>
        </is>
      </c>
      <c r="L632" t="inlineStr">
        <is>
          <t>Steel, Cold Drawn C1018</t>
        </is>
      </c>
      <c r="M632" t="inlineStr">
        <is>
          <t>Coating_Scotchkote134_interior_IncludeImpeller</t>
        </is>
      </c>
      <c r="N632" t="inlineStr">
        <is>
          <t>RTF</t>
        </is>
      </c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t="inlineStr">
        <is>
          <t>X4</t>
        </is>
      </c>
      <c r="H633" t="inlineStr">
        <is>
          <t>ImpMatl_NiAl-Bronze_ASTM-B148_C95400</t>
        </is>
      </c>
      <c r="I633" t="inlineStr">
        <is>
          <t>Nickel Aluminum Bronze ASTM B148 UNS C95400</t>
        </is>
      </c>
      <c r="J633" t="inlineStr">
        <is>
          <t>B22</t>
        </is>
      </c>
      <c r="K633" t="inlineStr">
        <is>
          <t>Stainless Steel, AISI-303</t>
        </is>
      </c>
      <c r="L633" t="inlineStr">
        <is>
          <t>Steel, Cold Drawn C1018</t>
        </is>
      </c>
      <c r="M633" t="inlineStr">
        <is>
          <t>Coating_Scotchkote134_interior_IncludeImpeller</t>
        </is>
      </c>
      <c r="N633" t="inlineStr">
        <is>
          <t>RTF</t>
        </is>
      </c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t="inlineStr">
        <is>
          <t>X3</t>
        </is>
      </c>
      <c r="H634" t="inlineStr">
        <is>
          <t>ImpMatl_NiAl-Bronze_ASTM-B148_C95400</t>
        </is>
      </c>
      <c r="I634" t="inlineStr">
        <is>
          <t>Nickel Aluminum Bronze ASTM B148 UNS C95400</t>
        </is>
      </c>
      <c r="J634" t="inlineStr">
        <is>
          <t>B22</t>
        </is>
      </c>
      <c r="K634" t="inlineStr">
        <is>
          <t>Stainless Steel, AISI-303</t>
        </is>
      </c>
      <c r="L634" t="inlineStr">
        <is>
          <t>Steel, Cold Drawn C1018</t>
        </is>
      </c>
      <c r="M634" t="inlineStr">
        <is>
          <t>Coating_Scotchkote134_interior_IncludeImpeller</t>
        </is>
      </c>
      <c r="N634" t="inlineStr">
        <is>
          <t>RTF</t>
        </is>
      </c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t="inlineStr">
        <is>
          <t>X4</t>
        </is>
      </c>
      <c r="H635" t="inlineStr">
        <is>
          <t>ImpMatl_NiAl-Bronze_ASTM-B148_C95400</t>
        </is>
      </c>
      <c r="I635" t="inlineStr">
        <is>
          <t>Nickel Aluminum Bronze ASTM B148 UNS C95400</t>
        </is>
      </c>
      <c r="J635" t="inlineStr">
        <is>
          <t>B22</t>
        </is>
      </c>
      <c r="K635" t="inlineStr">
        <is>
          <t>Stainless Steel, AISI-303</t>
        </is>
      </c>
      <c r="L635" t="inlineStr">
        <is>
          <t>Steel, Cold Drawn C1018</t>
        </is>
      </c>
      <c r="M635" t="inlineStr">
        <is>
          <t>Coating_Scotchkote134_interior_IncludeImpeller</t>
        </is>
      </c>
      <c r="N635" t="inlineStr">
        <is>
          <t>RTF</t>
        </is>
      </c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t="inlineStr">
        <is>
          <t>XA</t>
        </is>
      </c>
      <c r="H636" t="inlineStr">
        <is>
          <t>ImpMatl_NiAl-Bronze_ASTM-B148_C95400</t>
        </is>
      </c>
      <c r="I636" t="inlineStr">
        <is>
          <t>Nickel Aluminum Bronze ASTM B148 UNS C95400</t>
        </is>
      </c>
      <c r="J636" t="inlineStr">
        <is>
          <t>B22</t>
        </is>
      </c>
      <c r="K636" t="inlineStr">
        <is>
          <t>Stainless Steel, AISI-303</t>
        </is>
      </c>
      <c r="L636" t="inlineStr">
        <is>
          <t>Steel, Cold Drawn C1018</t>
        </is>
      </c>
      <c r="M636" t="inlineStr">
        <is>
          <t>Coating_Scotchkote134_interior_IncludeImpeller</t>
        </is>
      </c>
      <c r="N636" t="inlineStr">
        <is>
          <t>RTF</t>
        </is>
      </c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t="inlineStr">
        <is>
          <t>XA</t>
        </is>
      </c>
      <c r="H637" t="inlineStr">
        <is>
          <t>ImpMatl_NiAl-Bronze_ASTM-B148_C95400</t>
        </is>
      </c>
      <c r="I637" t="inlineStr">
        <is>
          <t>Nickel Aluminum Bronze ASTM B148 UNS C95400</t>
        </is>
      </c>
      <c r="J637" t="inlineStr">
        <is>
          <t>B22</t>
        </is>
      </c>
      <c r="K637" t="inlineStr">
        <is>
          <t>Stainless Steel, AISI-303</t>
        </is>
      </c>
      <c r="L637" t="inlineStr">
        <is>
          <t>Steel, Cold Drawn C1018</t>
        </is>
      </c>
      <c r="M637" t="inlineStr">
        <is>
          <t>Coating_Scotchkote134_interior_IncludeImpeller</t>
        </is>
      </c>
      <c r="N637" t="inlineStr">
        <is>
          <t>RTF</t>
        </is>
      </c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t="inlineStr">
        <is>
          <t>XA</t>
        </is>
      </c>
      <c r="H638" t="inlineStr">
        <is>
          <t>ImpMatl_NiAl-Bronze_ASTM-B148_C95400</t>
        </is>
      </c>
      <c r="I638" t="inlineStr">
        <is>
          <t>Nickel Aluminum Bronze ASTM B148 UNS C95400</t>
        </is>
      </c>
      <c r="J638" t="inlineStr">
        <is>
          <t>B22</t>
        </is>
      </c>
      <c r="K638" t="inlineStr">
        <is>
          <t>Stainless Steel, AISI-303</t>
        </is>
      </c>
      <c r="L638" t="inlineStr">
        <is>
          <t>Steel, Cold Drawn C1018</t>
        </is>
      </c>
      <c r="M638" t="inlineStr">
        <is>
          <t>Coating_Scotchkote134_interior_IncludeImpeller</t>
        </is>
      </c>
      <c r="N638" t="inlineStr">
        <is>
          <t>RTF</t>
        </is>
      </c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t="inlineStr">
        <is>
          <t>XA</t>
        </is>
      </c>
      <c r="H639" t="inlineStr">
        <is>
          <t>ImpMatl_NiAl-Bronze_ASTM-B148_C95400</t>
        </is>
      </c>
      <c r="I639" t="inlineStr">
        <is>
          <t>Nickel Aluminum Bronze ASTM B148 UNS C95400</t>
        </is>
      </c>
      <c r="J639" t="inlineStr">
        <is>
          <t>B22</t>
        </is>
      </c>
      <c r="K639" t="inlineStr">
        <is>
          <t>Stainless Steel, AISI-303</t>
        </is>
      </c>
      <c r="L639" t="inlineStr">
        <is>
          <t>Steel, Cold Drawn C1018</t>
        </is>
      </c>
      <c r="M639" t="inlineStr">
        <is>
          <t>Coating_Scotchkote134_interior_IncludeImpeller</t>
        </is>
      </c>
      <c r="N639" t="inlineStr">
        <is>
          <t>RTF</t>
        </is>
      </c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t="inlineStr">
        <is>
          <t>X5</t>
        </is>
      </c>
      <c r="H640" t="inlineStr">
        <is>
          <t>ImpMatl_NiAl-Bronze_ASTM-B148_C95400</t>
        </is>
      </c>
      <c r="I640" t="inlineStr">
        <is>
          <t>Nickel Aluminum Bronze ASTM B148 UNS C95400</t>
        </is>
      </c>
      <c r="J640" t="inlineStr">
        <is>
          <t>B22</t>
        </is>
      </c>
      <c r="K640" t="inlineStr">
        <is>
          <t>Anodized Steel</t>
        </is>
      </c>
      <c r="L640" t="inlineStr">
        <is>
          <t>Steel, Cold Drawn C1018</t>
        </is>
      </c>
      <c r="M640" t="inlineStr">
        <is>
          <t>Coating_Scotchkote134_interior_IncludeImpeller</t>
        </is>
      </c>
      <c r="N640" t="inlineStr">
        <is>
          <t>RTF</t>
        </is>
      </c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t="inlineStr">
        <is>
          <t>X4</t>
        </is>
      </c>
      <c r="H641" t="inlineStr">
        <is>
          <t>ImpMatl_NiAl-Bronze_ASTM-B148_C95400</t>
        </is>
      </c>
      <c r="I641" t="inlineStr">
        <is>
          <t>Nickel Aluminum Bronze ASTM B148 UNS C95400</t>
        </is>
      </c>
      <c r="J641" t="inlineStr">
        <is>
          <t>B22</t>
        </is>
      </c>
      <c r="K641" t="inlineStr">
        <is>
          <t>Stainless Steel, AISI-303</t>
        </is>
      </c>
      <c r="L641" t="inlineStr">
        <is>
          <t>Steel, Cold Drawn C1018</t>
        </is>
      </c>
      <c r="M641" t="inlineStr">
        <is>
          <t>Coating_Scotchkote134_interior_IncludeImpeller</t>
        </is>
      </c>
      <c r="N641" t="inlineStr">
        <is>
          <t>RTF</t>
        </is>
      </c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t="inlineStr">
        <is>
          <t>X5</t>
        </is>
      </c>
      <c r="H642" t="inlineStr">
        <is>
          <t>ImpMatl_NiAl-Bronze_ASTM-B148_C95400</t>
        </is>
      </c>
      <c r="I642" t="inlineStr">
        <is>
          <t>Nickel Aluminum Bronze ASTM B148 UNS C95400</t>
        </is>
      </c>
      <c r="J642" t="inlineStr">
        <is>
          <t>B22</t>
        </is>
      </c>
      <c r="K642" t="inlineStr">
        <is>
          <t>Anodized Steel</t>
        </is>
      </c>
      <c r="L642" t="inlineStr">
        <is>
          <t>Steel, Cold Drawn C1018</t>
        </is>
      </c>
      <c r="M642" t="inlineStr">
        <is>
          <t>Coating_Scotchkote134_interior_IncludeImpeller</t>
        </is>
      </c>
      <c r="N642" t="inlineStr">
        <is>
          <t>RTF</t>
        </is>
      </c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t="inlineStr">
        <is>
          <t>X5</t>
        </is>
      </c>
      <c r="H643" t="inlineStr">
        <is>
          <t>ImpMatl_NiAl-Bronze_ASTM-B148_C95400</t>
        </is>
      </c>
      <c r="I643" t="inlineStr">
        <is>
          <t>Nickel Aluminum Bronze ASTM B148 UNS C95400</t>
        </is>
      </c>
      <c r="J643" t="inlineStr">
        <is>
          <t>B22</t>
        </is>
      </c>
      <c r="K643" t="inlineStr">
        <is>
          <t>Anodized Steel</t>
        </is>
      </c>
      <c r="L643" t="inlineStr">
        <is>
          <t>Steel, Cold Drawn C1018</t>
        </is>
      </c>
      <c r="M643" t="inlineStr">
        <is>
          <t>Coating_Scotchkote134_interior_IncludeImpeller</t>
        </is>
      </c>
      <c r="N643" t="inlineStr">
        <is>
          <t>RTF</t>
        </is>
      </c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t="inlineStr">
        <is>
          <t>XA</t>
        </is>
      </c>
      <c r="H644" t="inlineStr">
        <is>
          <t>ImpMatl_NiAl-Bronze_ASTM-B148_C95400</t>
        </is>
      </c>
      <c r="I644" t="inlineStr">
        <is>
          <t>Nickel Aluminum Bronze ASTM B148 UNS C95400</t>
        </is>
      </c>
      <c r="J644" t="inlineStr">
        <is>
          <t>B22</t>
        </is>
      </c>
      <c r="K644" t="inlineStr">
        <is>
          <t>Stainless Steel, AISI-303</t>
        </is>
      </c>
      <c r="L644" t="inlineStr">
        <is>
          <t>Steel, Cold Drawn C1018</t>
        </is>
      </c>
      <c r="M644" t="inlineStr">
        <is>
          <t>Coating_Scotchkote134_interior_IncludeImpeller</t>
        </is>
      </c>
      <c r="N644" t="inlineStr">
        <is>
          <t>RTF</t>
        </is>
      </c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t="inlineStr">
        <is>
          <t>XA</t>
        </is>
      </c>
      <c r="H645" t="inlineStr">
        <is>
          <t>ImpMatl_NiAl-Bronze_ASTM-B148_C95400</t>
        </is>
      </c>
      <c r="I645" t="inlineStr">
        <is>
          <t>Nickel Aluminum Bronze ASTM B148 UNS C95400</t>
        </is>
      </c>
      <c r="J645" t="inlineStr">
        <is>
          <t>B22</t>
        </is>
      </c>
      <c r="K645" t="inlineStr">
        <is>
          <t>Stainless Steel, AISI-303</t>
        </is>
      </c>
      <c r="L645" t="inlineStr">
        <is>
          <t>Steel, Cold Drawn C1018</t>
        </is>
      </c>
      <c r="M645" t="inlineStr">
        <is>
          <t>Coating_Scotchkote134_interior_IncludeImpeller</t>
        </is>
      </c>
      <c r="N645" t="inlineStr">
        <is>
          <t>RTF</t>
        </is>
      </c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t="inlineStr">
        <is>
          <t>X5</t>
        </is>
      </c>
      <c r="H646" t="inlineStr">
        <is>
          <t>ImpMatl_NiAl-Bronze_ASTM-B148_C95400</t>
        </is>
      </c>
      <c r="I646" t="inlineStr">
        <is>
          <t>Nickel Aluminum Bronze ASTM B148 UNS C95400</t>
        </is>
      </c>
      <c r="J646" t="inlineStr">
        <is>
          <t>B22</t>
        </is>
      </c>
      <c r="K646" t="inlineStr">
        <is>
          <t>Anodized Steel</t>
        </is>
      </c>
      <c r="L646" t="inlineStr">
        <is>
          <t>Steel, Cold Drawn C1018</t>
        </is>
      </c>
      <c r="M646" t="inlineStr">
        <is>
          <t>Coating_Scotchkote134_interior_IncludeImpeller</t>
        </is>
      </c>
      <c r="N646" t="inlineStr">
        <is>
          <t>RTF</t>
        </is>
      </c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t="inlineStr">
        <is>
          <t>X6</t>
        </is>
      </c>
      <c r="H647" t="inlineStr">
        <is>
          <t>ImpMatl_NiAl-Bronze_ASTM-B148_C95400</t>
        </is>
      </c>
      <c r="I647" t="inlineStr">
        <is>
          <t>Nickel Aluminum Bronze ASTM B148 UNS C95400</t>
        </is>
      </c>
      <c r="J647" t="inlineStr">
        <is>
          <t>B22</t>
        </is>
      </c>
      <c r="K647" t="inlineStr">
        <is>
          <t>Anodized Steel</t>
        </is>
      </c>
      <c r="L647" t="inlineStr">
        <is>
          <t>Steel, Cold Drawn C1018</t>
        </is>
      </c>
      <c r="M647" t="inlineStr">
        <is>
          <t>Coating_Scotchkote134_interior_IncludeImpeller</t>
        </is>
      </c>
      <c r="N647" t="inlineStr">
        <is>
          <t>RTF</t>
        </is>
      </c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t="inlineStr">
        <is>
          <t>X5</t>
        </is>
      </c>
      <c r="H648" t="inlineStr">
        <is>
          <t>ImpMatl_NiAl-Bronze_ASTM-B148_C95400</t>
        </is>
      </c>
      <c r="I648" t="inlineStr">
        <is>
          <t>Nickel Aluminum Bronze ASTM B148 UNS C95400</t>
        </is>
      </c>
      <c r="J648" t="inlineStr">
        <is>
          <t>B22</t>
        </is>
      </c>
      <c r="K648" t="inlineStr">
        <is>
          <t>Anodized Steel</t>
        </is>
      </c>
      <c r="L648" t="inlineStr">
        <is>
          <t>Steel, Cold Drawn C1018</t>
        </is>
      </c>
      <c r="M648" t="inlineStr">
        <is>
          <t>Coating_Scotchkote134_interior_IncludeImpeller</t>
        </is>
      </c>
      <c r="N648" t="inlineStr">
        <is>
          <t>RTF</t>
        </is>
      </c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t="inlineStr">
        <is>
          <t>X6</t>
        </is>
      </c>
      <c r="H649" t="inlineStr">
        <is>
          <t>ImpMatl_NiAl-Bronze_ASTM-B148_C95400</t>
        </is>
      </c>
      <c r="I649" t="inlineStr">
        <is>
          <t>Nickel Aluminum Bronze ASTM B148 UNS C95400</t>
        </is>
      </c>
      <c r="J649" t="inlineStr">
        <is>
          <t>B22</t>
        </is>
      </c>
      <c r="K649" t="inlineStr">
        <is>
          <t>Anodized Steel</t>
        </is>
      </c>
      <c r="L649" t="inlineStr">
        <is>
          <t>Steel, Cold Drawn C1018</t>
        </is>
      </c>
      <c r="M649" t="inlineStr">
        <is>
          <t>Coating_Scotchkote134_interior_IncludeImpeller</t>
        </is>
      </c>
      <c r="N649" t="inlineStr">
        <is>
          <t>RTF</t>
        </is>
      </c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t="inlineStr">
        <is>
          <t>X8</t>
        </is>
      </c>
      <c r="H650" t="inlineStr">
        <is>
          <t>ImpMatl_NiAl-Bronze_ASTM-B148_C95400</t>
        </is>
      </c>
      <c r="I650" t="inlineStr">
        <is>
          <t>Nickel Aluminum Bronze ASTM B148 UNS C95400</t>
        </is>
      </c>
      <c r="J650" t="inlineStr">
        <is>
          <t>B22</t>
        </is>
      </c>
      <c r="K650" t="inlineStr">
        <is>
          <t>Anodized Steel</t>
        </is>
      </c>
      <c r="L650" t="inlineStr">
        <is>
          <t>Steel, Cold Drawn C1018</t>
        </is>
      </c>
      <c r="M650" t="inlineStr">
        <is>
          <t>Coating_Scotchkote134_interior_IncludeImpeller</t>
        </is>
      </c>
      <c r="N650" t="inlineStr">
        <is>
          <t>RTF</t>
        </is>
      </c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t="inlineStr">
        <is>
          <t>X0</t>
        </is>
      </c>
      <c r="H651" t="inlineStr">
        <is>
          <t>ImpMatl_NiAl-Bronze_ASTM-B148_C95400</t>
        </is>
      </c>
      <c r="I651" t="inlineStr">
        <is>
          <t>Nickel Aluminum Bronze ASTM B148 UNS C95400</t>
        </is>
      </c>
      <c r="J651" t="inlineStr">
        <is>
          <t>B22</t>
        </is>
      </c>
      <c r="K651" t="inlineStr">
        <is>
          <t>None</t>
        </is>
      </c>
      <c r="L651" t="inlineStr">
        <is>
          <t>None</t>
        </is>
      </c>
      <c r="M651" t="inlineStr">
        <is>
          <t>Coating_Scotchkote134_interior_IncludeImpeller</t>
        </is>
      </c>
      <c r="N651" t="inlineStr">
        <is>
          <t>RTF</t>
        </is>
      </c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t="inlineStr">
        <is>
          <t>X0</t>
        </is>
      </c>
      <c r="H652" t="inlineStr">
        <is>
          <t>ImpMatl_NiAl-Bronze_ASTM-B148_C95400</t>
        </is>
      </c>
      <c r="I652" t="inlineStr">
        <is>
          <t>Nickel Aluminum Bronze ASTM B148 UNS C95400</t>
        </is>
      </c>
      <c r="J652" t="inlineStr">
        <is>
          <t>B22</t>
        </is>
      </c>
      <c r="K652" t="inlineStr">
        <is>
          <t>None</t>
        </is>
      </c>
      <c r="L652" t="inlineStr">
        <is>
          <t>None</t>
        </is>
      </c>
      <c r="M652" t="inlineStr">
        <is>
          <t>Coating_Scotchkote134_interior_IncludeImpeller</t>
        </is>
      </c>
      <c r="N652" t="inlineStr">
        <is>
          <t>RTF</t>
        </is>
      </c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t="inlineStr">
        <is>
          <t>X3</t>
        </is>
      </c>
      <c r="H653" t="inlineStr">
        <is>
          <t>ImpMatl_NiAl-Bronze_ASTM-B148_C95400</t>
        </is>
      </c>
      <c r="I653" t="inlineStr">
        <is>
          <t>Nickel Aluminum Bronze ASTM B148 UNS C95400</t>
        </is>
      </c>
      <c r="J653" t="inlineStr">
        <is>
          <t>B22</t>
        </is>
      </c>
      <c r="K653" t="inlineStr">
        <is>
          <t>Stainless Steel, AISI-303</t>
        </is>
      </c>
      <c r="L653" t="inlineStr">
        <is>
          <t>Steel, Cold Drawn C1018</t>
        </is>
      </c>
      <c r="M653" t="inlineStr">
        <is>
          <t>Coating_Scotchkote134_interior_IncludeImpeller</t>
        </is>
      </c>
      <c r="N653" t="inlineStr">
        <is>
          <t>RTF</t>
        </is>
      </c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t="inlineStr">
        <is>
          <t>X3</t>
        </is>
      </c>
      <c r="H654" t="inlineStr">
        <is>
          <t>ImpMatl_NiAl-Bronze_ASTM-B148_C95400</t>
        </is>
      </c>
      <c r="I654" t="inlineStr">
        <is>
          <t>Nickel Aluminum Bronze ASTM B148 UNS C95400</t>
        </is>
      </c>
      <c r="J654" t="inlineStr">
        <is>
          <t>B22</t>
        </is>
      </c>
      <c r="K654" t="inlineStr">
        <is>
          <t>Stainless Steel, AISI-303</t>
        </is>
      </c>
      <c r="L654" t="inlineStr">
        <is>
          <t>Steel, Cold Drawn C1018</t>
        </is>
      </c>
      <c r="M654" t="inlineStr">
        <is>
          <t>Coating_Scotchkote134_interior_IncludeImpeller</t>
        </is>
      </c>
      <c r="N654" t="inlineStr">
        <is>
          <t>RTF</t>
        </is>
      </c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t="inlineStr">
        <is>
          <t>X3</t>
        </is>
      </c>
      <c r="H655" t="inlineStr">
        <is>
          <t>ImpMatl_NiAl-Bronze_ASTM-B148_C95400</t>
        </is>
      </c>
      <c r="I655" t="inlineStr">
        <is>
          <t>Nickel Aluminum Bronze ASTM B148 UNS C95400</t>
        </is>
      </c>
      <c r="J655" t="inlineStr">
        <is>
          <t>B22</t>
        </is>
      </c>
      <c r="K655" t="inlineStr">
        <is>
          <t>Stainless Steel, AISI-303</t>
        </is>
      </c>
      <c r="L655" t="inlineStr">
        <is>
          <t>Steel, Cold Drawn C1018</t>
        </is>
      </c>
      <c r="M655" t="inlineStr">
        <is>
          <t>Coating_Scotchkote134_interior_IncludeImpeller</t>
        </is>
      </c>
      <c r="N655" t="inlineStr">
        <is>
          <t>RTF</t>
        </is>
      </c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t="inlineStr">
        <is>
          <t>X3</t>
        </is>
      </c>
      <c r="H656" t="inlineStr">
        <is>
          <t>ImpMatl_SS_AISI-304</t>
        </is>
      </c>
      <c r="I656" t="inlineStr">
        <is>
          <t>Stainless Steel, AISI-304</t>
        </is>
      </c>
      <c r="J656" t="inlineStr">
        <is>
          <t>H304</t>
        </is>
      </c>
      <c r="K656" t="inlineStr">
        <is>
          <t>Stainless Steel, AISI-303</t>
        </is>
      </c>
      <c r="L656" t="inlineStr">
        <is>
          <t>Stainless Steel, AISI 316</t>
        </is>
      </c>
      <c r="M656" t="inlineStr">
        <is>
          <t>Coating_Standard</t>
        </is>
      </c>
      <c r="N656" t="inlineStr">
        <is>
          <t>98876064</t>
        </is>
      </c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t="inlineStr">
        <is>
          <t>X0</t>
        </is>
      </c>
      <c r="H657" t="inlineStr">
        <is>
          <t>ImpMatl_SS_AISI-304</t>
        </is>
      </c>
      <c r="I657" t="inlineStr">
        <is>
          <t>Stainless Steel, AISI-304</t>
        </is>
      </c>
      <c r="J657" t="inlineStr">
        <is>
          <t>H304</t>
        </is>
      </c>
      <c r="K657" t="inlineStr">
        <is>
          <t>None</t>
        </is>
      </c>
      <c r="L657" t="inlineStr">
        <is>
          <t>None</t>
        </is>
      </c>
      <c r="M657" t="inlineStr">
        <is>
          <t>Coating_Scotchkote134_interior_IncludeImpeller</t>
        </is>
      </c>
      <c r="N657" t="inlineStr">
        <is>
          <t>RTF</t>
        </is>
      </c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t="inlineStr">
        <is>
          <t>X3</t>
        </is>
      </c>
      <c r="H658" t="inlineStr">
        <is>
          <t>ImpMatl_SS_AISI-304</t>
        </is>
      </c>
      <c r="I658" t="inlineStr">
        <is>
          <t>Stainless Steel, AISI-304</t>
        </is>
      </c>
      <c r="J658" t="inlineStr">
        <is>
          <t>H304</t>
        </is>
      </c>
      <c r="K658" t="inlineStr">
        <is>
          <t>Stainless Steel, AISI-303</t>
        </is>
      </c>
      <c r="L658" t="inlineStr">
        <is>
          <t>Stainless Steel, AISI 316</t>
        </is>
      </c>
      <c r="M658" t="inlineStr">
        <is>
          <t>Coating_Scotchkote134_interior_IncludeImpeller</t>
        </is>
      </c>
      <c r="N658" t="inlineStr">
        <is>
          <t>RTF</t>
        </is>
      </c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t="inlineStr">
        <is>
          <t>X0</t>
        </is>
      </c>
      <c r="H659" t="inlineStr">
        <is>
          <t>ImpMatl_SS_AISI-304</t>
        </is>
      </c>
      <c r="I659" t="inlineStr">
        <is>
          <t>Stainless Steel, AISI-304</t>
        </is>
      </c>
      <c r="J659" t="inlineStr">
        <is>
          <t>H304</t>
        </is>
      </c>
      <c r="K659" t="inlineStr">
        <is>
          <t>None</t>
        </is>
      </c>
      <c r="L659" t="inlineStr">
        <is>
          <t>None</t>
        </is>
      </c>
      <c r="M659" t="inlineStr">
        <is>
          <t>Coating_Scotchkote134_interior_IncludeImpeller</t>
        </is>
      </c>
      <c r="N659" t="inlineStr">
        <is>
          <t>RTF</t>
        </is>
      </c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t="inlineStr">
        <is>
          <t>X0</t>
        </is>
      </c>
      <c r="H660" t="inlineStr">
        <is>
          <t>ImpMatl_SS_AISI-304</t>
        </is>
      </c>
      <c r="I660" t="inlineStr">
        <is>
          <t>Stainless Steel, AISI-304</t>
        </is>
      </c>
      <c r="J660" t="inlineStr">
        <is>
          <t>H304</t>
        </is>
      </c>
      <c r="K660" t="inlineStr">
        <is>
          <t>None</t>
        </is>
      </c>
      <c r="L660" t="inlineStr">
        <is>
          <t>None</t>
        </is>
      </c>
      <c r="M660" t="inlineStr">
        <is>
          <t>Coating_Scotchkote134_interior_IncludeImpeller</t>
        </is>
      </c>
      <c r="N660" t="inlineStr">
        <is>
          <t>RTF</t>
        </is>
      </c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t="inlineStr">
        <is>
          <t>X0</t>
        </is>
      </c>
      <c r="H661" t="inlineStr">
        <is>
          <t>ImpMatl_SS_AISI-304</t>
        </is>
      </c>
      <c r="I661" t="inlineStr">
        <is>
          <t>Stainless Steel, AISI-304</t>
        </is>
      </c>
      <c r="J661" t="inlineStr">
        <is>
          <t>H304</t>
        </is>
      </c>
      <c r="K661" t="inlineStr">
        <is>
          <t>None</t>
        </is>
      </c>
      <c r="L661" t="inlineStr">
        <is>
          <t>None</t>
        </is>
      </c>
      <c r="M661" t="inlineStr">
        <is>
          <t>Coating_Scotchkote134_interior_IncludeImpeller</t>
        </is>
      </c>
      <c r="N661" t="inlineStr">
        <is>
          <t>RTF</t>
        </is>
      </c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t="inlineStr">
        <is>
          <t>X3</t>
        </is>
      </c>
      <c r="H662" t="inlineStr">
        <is>
          <t>ImpMatl_SS_AISI-304</t>
        </is>
      </c>
      <c r="I662" t="inlineStr">
        <is>
          <t>Stainless Steel, AISI-304</t>
        </is>
      </c>
      <c r="J662" t="inlineStr">
        <is>
          <t>H304</t>
        </is>
      </c>
      <c r="K662" t="inlineStr">
        <is>
          <t>Stainless Steel, AISI-303</t>
        </is>
      </c>
      <c r="L662" t="inlineStr">
        <is>
          <t>Stainless Steel, AISI 316</t>
        </is>
      </c>
      <c r="M662" t="inlineStr">
        <is>
          <t>Coating_Scotchkote134_interior_IncludeImpeller</t>
        </is>
      </c>
      <c r="N662" t="inlineStr">
        <is>
          <t>RTF</t>
        </is>
      </c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t="inlineStr">
        <is>
          <t>X3</t>
        </is>
      </c>
      <c r="H663" t="inlineStr">
        <is>
          <t>ImpMatl_SS_AISI-304</t>
        </is>
      </c>
      <c r="I663" t="inlineStr">
        <is>
          <t>Stainless Steel, AISI-304</t>
        </is>
      </c>
      <c r="J663" t="inlineStr">
        <is>
          <t>H304</t>
        </is>
      </c>
      <c r="K663" t="inlineStr">
        <is>
          <t>Stainless Steel, AISI-303</t>
        </is>
      </c>
      <c r="L663" t="inlineStr">
        <is>
          <t>Stainless Steel, AISI 316</t>
        </is>
      </c>
      <c r="M663" t="inlineStr">
        <is>
          <t>Coating_Scotchkote134_interior_IncludeImpeller</t>
        </is>
      </c>
      <c r="N663" t="inlineStr">
        <is>
          <t>RTF</t>
        </is>
      </c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t="inlineStr">
        <is>
          <t>X4</t>
        </is>
      </c>
      <c r="H664" t="inlineStr">
        <is>
          <t>ImpMatl_SS_AISI-304</t>
        </is>
      </c>
      <c r="I664" t="inlineStr">
        <is>
          <t>Stainless Steel, AISI-304</t>
        </is>
      </c>
      <c r="J664" t="inlineStr">
        <is>
          <t>H304</t>
        </is>
      </c>
      <c r="K664" t="inlineStr">
        <is>
          <t>Stainless Steel, AISI-303</t>
        </is>
      </c>
      <c r="L664" t="inlineStr">
        <is>
          <t>Stainless Steel, AISI 316</t>
        </is>
      </c>
      <c r="M664" t="inlineStr">
        <is>
          <t>Coating_Scotchkote134_interior_IncludeImpeller</t>
        </is>
      </c>
      <c r="N664" t="inlineStr">
        <is>
          <t>RTF</t>
        </is>
      </c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t="inlineStr">
        <is>
          <t>X3</t>
        </is>
      </c>
      <c r="H665" t="inlineStr">
        <is>
          <t>ImpMatl_SS_AISI-304</t>
        </is>
      </c>
      <c r="I665" t="inlineStr">
        <is>
          <t>Stainless Steel, AISI-304</t>
        </is>
      </c>
      <c r="J665" t="inlineStr">
        <is>
          <t>H304</t>
        </is>
      </c>
      <c r="K665" t="inlineStr">
        <is>
          <t>Stainless Steel, AISI-303</t>
        </is>
      </c>
      <c r="L665" t="inlineStr">
        <is>
          <t>Stainless Steel, AISI 316</t>
        </is>
      </c>
      <c r="M665" t="inlineStr">
        <is>
          <t>Coating_Scotchkote134_interior_IncludeImpeller</t>
        </is>
      </c>
      <c r="N665" t="inlineStr">
        <is>
          <t>RTF</t>
        </is>
      </c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t="inlineStr">
        <is>
          <t>X4</t>
        </is>
      </c>
      <c r="H666" t="inlineStr">
        <is>
          <t>ImpMatl_SS_AISI-304</t>
        </is>
      </c>
      <c r="I666" t="inlineStr">
        <is>
          <t>Stainless Steel, AISI-304</t>
        </is>
      </c>
      <c r="J666" t="inlineStr">
        <is>
          <t>H304</t>
        </is>
      </c>
      <c r="K666" t="inlineStr">
        <is>
          <t>Stainless Steel, AISI-303</t>
        </is>
      </c>
      <c r="L666" t="inlineStr">
        <is>
          <t>Stainless Steel, AISI 316</t>
        </is>
      </c>
      <c r="M666" t="inlineStr">
        <is>
          <t>Coating_Scotchkote134_interior_IncludeImpeller</t>
        </is>
      </c>
      <c r="N666" t="inlineStr">
        <is>
          <t>RTF</t>
        </is>
      </c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t="inlineStr">
        <is>
          <t>X3</t>
        </is>
      </c>
      <c r="H667" t="inlineStr">
        <is>
          <t>ImpMatl_SS_AISI-304</t>
        </is>
      </c>
      <c r="I667" t="inlineStr">
        <is>
          <t>Stainless Steel, AISI-304</t>
        </is>
      </c>
      <c r="J667" t="inlineStr">
        <is>
          <t>H304</t>
        </is>
      </c>
      <c r="K667" t="inlineStr">
        <is>
          <t>Stainless Steel, AISI-303</t>
        </is>
      </c>
      <c r="L667" t="inlineStr">
        <is>
          <t>Stainless Steel, AISI 316</t>
        </is>
      </c>
      <c r="M667" t="inlineStr">
        <is>
          <t>Coating_Scotchkote134_interior_IncludeImpeller</t>
        </is>
      </c>
      <c r="N667" t="inlineStr">
        <is>
          <t>RTF</t>
        </is>
      </c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t="inlineStr">
        <is>
          <t>X4</t>
        </is>
      </c>
      <c r="H668" t="inlineStr">
        <is>
          <t>ImpMatl_SS_AISI-304</t>
        </is>
      </c>
      <c r="I668" t="inlineStr">
        <is>
          <t>Stainless Steel, AISI-304</t>
        </is>
      </c>
      <c r="J668" t="inlineStr">
        <is>
          <t>H304</t>
        </is>
      </c>
      <c r="K668" t="inlineStr">
        <is>
          <t>Stainless Steel, AISI-303</t>
        </is>
      </c>
      <c r="L668" t="inlineStr">
        <is>
          <t>Stainless Steel, AISI 316</t>
        </is>
      </c>
      <c r="M668" t="inlineStr">
        <is>
          <t>Coating_Scotchkote134_interior_IncludeImpeller</t>
        </is>
      </c>
      <c r="N668" t="inlineStr">
        <is>
          <t>RTF</t>
        </is>
      </c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t="inlineStr">
        <is>
          <t>X0</t>
        </is>
      </c>
      <c r="H669" t="inlineStr">
        <is>
          <t>ImpMatl_SS_AISI-304</t>
        </is>
      </c>
      <c r="I669" t="inlineStr">
        <is>
          <t>Stainless Steel, AISI-304</t>
        </is>
      </c>
      <c r="J669" t="inlineStr">
        <is>
          <t>H304</t>
        </is>
      </c>
      <c r="K669" t="inlineStr">
        <is>
          <t>None</t>
        </is>
      </c>
      <c r="L669" t="inlineStr">
        <is>
          <t>None</t>
        </is>
      </c>
      <c r="M669" t="inlineStr">
        <is>
          <t>Coating_Scotchkote134_interior_IncludeImpeller</t>
        </is>
      </c>
      <c r="N669" t="inlineStr">
        <is>
          <t>RTF</t>
        </is>
      </c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t="inlineStr">
        <is>
          <t>X3</t>
        </is>
      </c>
      <c r="H670" t="inlineStr">
        <is>
          <t>ImpMatl_SS_AISI-304</t>
        </is>
      </c>
      <c r="I670" t="inlineStr">
        <is>
          <t>Stainless Steel, AISI-304</t>
        </is>
      </c>
      <c r="J670" t="inlineStr">
        <is>
          <t>H304</t>
        </is>
      </c>
      <c r="K670" t="inlineStr">
        <is>
          <t>Stainless Steel, AISI-303</t>
        </is>
      </c>
      <c r="L670" t="inlineStr">
        <is>
          <t>Stainless Steel, AISI 316</t>
        </is>
      </c>
      <c r="M670" t="inlineStr">
        <is>
          <t>Coating_Scotchkote134_interior_IncludeImpeller</t>
        </is>
      </c>
      <c r="N670" t="inlineStr">
        <is>
          <t>RTF</t>
        </is>
      </c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t="inlineStr">
        <is>
          <t>X4</t>
        </is>
      </c>
      <c r="H671" t="inlineStr">
        <is>
          <t>ImpMatl_SS_AISI-304</t>
        </is>
      </c>
      <c r="I671" t="inlineStr">
        <is>
          <t>Stainless Steel, AISI-304</t>
        </is>
      </c>
      <c r="J671" t="inlineStr">
        <is>
          <t>H304</t>
        </is>
      </c>
      <c r="K671" t="inlineStr">
        <is>
          <t>Stainless Steel, AISI-303</t>
        </is>
      </c>
      <c r="L671" t="inlineStr">
        <is>
          <t>Stainless Steel, AISI 316</t>
        </is>
      </c>
      <c r="M671" t="inlineStr">
        <is>
          <t>Coating_Scotchkote134_interior_IncludeImpeller</t>
        </is>
      </c>
      <c r="N671" t="inlineStr">
        <is>
          <t>RTF</t>
        </is>
      </c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t="inlineStr">
        <is>
          <t>X3</t>
        </is>
      </c>
      <c r="H672" t="inlineStr">
        <is>
          <t>ImpMatl_SS_AISI-304</t>
        </is>
      </c>
      <c r="I672" t="inlineStr">
        <is>
          <t>Stainless Steel, AISI-304</t>
        </is>
      </c>
      <c r="J672" t="inlineStr">
        <is>
          <t>H304</t>
        </is>
      </c>
      <c r="K672" t="inlineStr">
        <is>
          <t>Stainless Steel, AISI-303</t>
        </is>
      </c>
      <c r="L672" t="inlineStr">
        <is>
          <t>Stainless Steel, AISI 316</t>
        </is>
      </c>
      <c r="M672" t="inlineStr">
        <is>
          <t>Coating_Scotchkote134_interior_IncludeImpeller</t>
        </is>
      </c>
      <c r="N672" t="inlineStr">
        <is>
          <t>RTF</t>
        </is>
      </c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t="inlineStr">
        <is>
          <t>X4</t>
        </is>
      </c>
      <c r="H673" t="inlineStr">
        <is>
          <t>ImpMatl_SS_AISI-304</t>
        </is>
      </c>
      <c r="I673" t="inlineStr">
        <is>
          <t>Stainless Steel, AISI-304</t>
        </is>
      </c>
      <c r="J673" t="inlineStr">
        <is>
          <t>H304</t>
        </is>
      </c>
      <c r="K673" t="inlineStr">
        <is>
          <t>Stainless Steel, AISI-303</t>
        </is>
      </c>
      <c r="L673" t="inlineStr">
        <is>
          <t>Stainless Steel, AISI 316</t>
        </is>
      </c>
      <c r="M673" t="inlineStr">
        <is>
          <t>Coating_Scotchkote134_interior_IncludeImpeller</t>
        </is>
      </c>
      <c r="N673" t="inlineStr">
        <is>
          <t>RTF</t>
        </is>
      </c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t="inlineStr">
        <is>
          <t>X3</t>
        </is>
      </c>
      <c r="H674" t="inlineStr">
        <is>
          <t>ImpMatl_SS_AISI-304</t>
        </is>
      </c>
      <c r="I674" t="inlineStr">
        <is>
          <t>Stainless Steel, AISI-304</t>
        </is>
      </c>
      <c r="J674" t="inlineStr">
        <is>
          <t>H304</t>
        </is>
      </c>
      <c r="K674" t="inlineStr">
        <is>
          <t>Stainless Steel, AISI-303</t>
        </is>
      </c>
      <c r="L674" t="inlineStr">
        <is>
          <t>Stainless Steel, AISI 316</t>
        </is>
      </c>
      <c r="M674" t="inlineStr">
        <is>
          <t>Coating_Scotchkote134_interior_IncludeImpeller</t>
        </is>
      </c>
      <c r="N674" t="inlineStr">
        <is>
          <t>RTF</t>
        </is>
      </c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t="inlineStr">
        <is>
          <t>XA</t>
        </is>
      </c>
      <c r="H675" t="inlineStr">
        <is>
          <t>ImpMatl_SS_AISI-304</t>
        </is>
      </c>
      <c r="I675" t="inlineStr">
        <is>
          <t>Stainless Steel, AISI-304</t>
        </is>
      </c>
      <c r="J675" t="inlineStr">
        <is>
          <t>H304</t>
        </is>
      </c>
      <c r="K675" t="inlineStr">
        <is>
          <t>Stainless Steel, AISI-303</t>
        </is>
      </c>
      <c r="L675" t="inlineStr">
        <is>
          <t>Stainless Steel, AISI 316</t>
        </is>
      </c>
      <c r="M675" t="inlineStr">
        <is>
          <t>Coating_Scotchkote134_interior_IncludeImpeller</t>
        </is>
      </c>
      <c r="N675" t="inlineStr">
        <is>
          <t>RTF</t>
        </is>
      </c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t="inlineStr">
        <is>
          <t>X3</t>
        </is>
      </c>
      <c r="H676" t="inlineStr">
        <is>
          <t>ImpMatl_SS_AISI-304</t>
        </is>
      </c>
      <c r="I676" t="inlineStr">
        <is>
          <t>Stainless Steel, AISI-304</t>
        </is>
      </c>
      <c r="J676" t="inlineStr">
        <is>
          <t>H304</t>
        </is>
      </c>
      <c r="K676" t="inlineStr">
        <is>
          <t>Stainless Steel, AISI-303</t>
        </is>
      </c>
      <c r="L676" t="inlineStr">
        <is>
          <t>Stainless Steel, AISI 316</t>
        </is>
      </c>
      <c r="M676" t="inlineStr">
        <is>
          <t>Coating_Scotchkote134_interior_IncludeImpeller</t>
        </is>
      </c>
      <c r="N676" t="inlineStr">
        <is>
          <t>RTF</t>
        </is>
      </c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t="inlineStr">
        <is>
          <t>X4</t>
        </is>
      </c>
      <c r="H677" t="inlineStr">
        <is>
          <t>ImpMatl_SS_AISI-304</t>
        </is>
      </c>
      <c r="I677" t="inlineStr">
        <is>
          <t>Stainless Steel, AISI-304</t>
        </is>
      </c>
      <c r="J677" t="inlineStr">
        <is>
          <t>H304</t>
        </is>
      </c>
      <c r="K677" t="inlineStr">
        <is>
          <t>Stainless Steel, AISI-303</t>
        </is>
      </c>
      <c r="L677" t="inlineStr">
        <is>
          <t>Stainless Steel, AISI 316</t>
        </is>
      </c>
      <c r="M677" t="inlineStr">
        <is>
          <t>Coating_Scotchkote134_interior_IncludeImpeller</t>
        </is>
      </c>
      <c r="N677" t="inlineStr">
        <is>
          <t>RTF</t>
        </is>
      </c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t="inlineStr">
        <is>
          <t>X3</t>
        </is>
      </c>
      <c r="H678" t="inlineStr">
        <is>
          <t>ImpMatl_SS_AISI-304</t>
        </is>
      </c>
      <c r="I678" t="inlineStr">
        <is>
          <t>Stainless Steel, AISI-304</t>
        </is>
      </c>
      <c r="J678" t="inlineStr">
        <is>
          <t>H304</t>
        </is>
      </c>
      <c r="K678" t="inlineStr">
        <is>
          <t>Stainless Steel, AISI-303</t>
        </is>
      </c>
      <c r="L678" t="inlineStr">
        <is>
          <t>Stainless Steel, AISI 316</t>
        </is>
      </c>
      <c r="M678" t="inlineStr">
        <is>
          <t>Coating_Scotchkote134_interior_IncludeImpeller</t>
        </is>
      </c>
      <c r="N678" t="inlineStr">
        <is>
          <t>RTF</t>
        </is>
      </c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t="inlineStr">
        <is>
          <t>X4</t>
        </is>
      </c>
      <c r="H679" t="inlineStr">
        <is>
          <t>ImpMatl_SS_AISI-304</t>
        </is>
      </c>
      <c r="I679" t="inlineStr">
        <is>
          <t>Stainless Steel, AISI-304</t>
        </is>
      </c>
      <c r="J679" t="inlineStr">
        <is>
          <t>H304</t>
        </is>
      </c>
      <c r="K679" t="inlineStr">
        <is>
          <t>Stainless Steel, AISI-303</t>
        </is>
      </c>
      <c r="L679" t="inlineStr">
        <is>
          <t>Stainless Steel, AISI 316</t>
        </is>
      </c>
      <c r="M679" t="inlineStr">
        <is>
          <t>Coating_Scotchkote134_interior_IncludeImpeller</t>
        </is>
      </c>
      <c r="N679" t="inlineStr">
        <is>
          <t>RTF</t>
        </is>
      </c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t="inlineStr">
        <is>
          <t>X3</t>
        </is>
      </c>
      <c r="H680" t="inlineStr">
        <is>
          <t>ImpMatl_SS_AISI-304</t>
        </is>
      </c>
      <c r="I680" t="inlineStr">
        <is>
          <t>Stainless Steel, AISI-304</t>
        </is>
      </c>
      <c r="J680" t="inlineStr">
        <is>
          <t>H304</t>
        </is>
      </c>
      <c r="K680" t="inlineStr">
        <is>
          <t>Stainless Steel, AISI-303</t>
        </is>
      </c>
      <c r="L680" t="inlineStr">
        <is>
          <t>Stainless Steel, AISI 316</t>
        </is>
      </c>
      <c r="M680" t="inlineStr">
        <is>
          <t>Coating_Scotchkote134_interior_IncludeImpeller</t>
        </is>
      </c>
      <c r="N680" t="inlineStr">
        <is>
          <t>RTF</t>
        </is>
      </c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t="inlineStr">
        <is>
          <t>XA</t>
        </is>
      </c>
      <c r="H681" t="inlineStr">
        <is>
          <t>ImpMatl_SS_AISI-304</t>
        </is>
      </c>
      <c r="I681" t="inlineStr">
        <is>
          <t>Stainless Steel, AISI-304</t>
        </is>
      </c>
      <c r="J681" t="inlineStr">
        <is>
          <t>H304</t>
        </is>
      </c>
      <c r="K681" t="inlineStr">
        <is>
          <t>Stainless Steel, AISI-303</t>
        </is>
      </c>
      <c r="L681" t="inlineStr">
        <is>
          <t>Stainless Steel, AISI 316</t>
        </is>
      </c>
      <c r="M681" t="inlineStr">
        <is>
          <t>Coating_Scotchkote134_interior_IncludeImpeller</t>
        </is>
      </c>
      <c r="N681" t="inlineStr">
        <is>
          <t>RTF</t>
        </is>
      </c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t="inlineStr">
        <is>
          <t>X3</t>
        </is>
      </c>
      <c r="H682" t="inlineStr">
        <is>
          <t>ImpMatl_SS_AISI-304</t>
        </is>
      </c>
      <c r="I682" t="inlineStr">
        <is>
          <t>Stainless Steel, AISI-304</t>
        </is>
      </c>
      <c r="J682" t="inlineStr">
        <is>
          <t>H304</t>
        </is>
      </c>
      <c r="K682" t="inlineStr">
        <is>
          <t>Stainless Steel, AISI-303</t>
        </is>
      </c>
      <c r="L682" t="inlineStr">
        <is>
          <t>Stainless Steel, AISI 316</t>
        </is>
      </c>
      <c r="M682" t="inlineStr">
        <is>
          <t>Coating_Scotchkote134_interior_IncludeImpeller</t>
        </is>
      </c>
      <c r="N682" t="inlineStr">
        <is>
          <t>RTF</t>
        </is>
      </c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t="inlineStr">
        <is>
          <t>X3</t>
        </is>
      </c>
      <c r="H683" t="inlineStr">
        <is>
          <t>ImpMatl_SS_AISI-304</t>
        </is>
      </c>
      <c r="I683" t="inlineStr">
        <is>
          <t>Stainless Steel, AISI-304</t>
        </is>
      </c>
      <c r="J683" t="inlineStr">
        <is>
          <t>H304</t>
        </is>
      </c>
      <c r="K683" t="inlineStr">
        <is>
          <t>Stainless Steel, AISI-303</t>
        </is>
      </c>
      <c r="L683" t="inlineStr">
        <is>
          <t>Stainless Steel, AISI 316</t>
        </is>
      </c>
      <c r="M683" t="inlineStr">
        <is>
          <t>Coating_Scotchkote134_interior_IncludeImpeller</t>
        </is>
      </c>
      <c r="N683" t="inlineStr">
        <is>
          <t>RTF</t>
        </is>
      </c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t="inlineStr">
        <is>
          <t>X3</t>
        </is>
      </c>
      <c r="H684" t="inlineStr">
        <is>
          <t>ImpMatl_SS_AISI-304</t>
        </is>
      </c>
      <c r="I684" t="inlineStr">
        <is>
          <t>Stainless Steel, AISI-304</t>
        </is>
      </c>
      <c r="J684" t="inlineStr">
        <is>
          <t>H304</t>
        </is>
      </c>
      <c r="K684" t="inlineStr">
        <is>
          <t>Stainless Steel, AISI-303</t>
        </is>
      </c>
      <c r="L684" t="inlineStr">
        <is>
          <t>Stainless Steel, AISI 316</t>
        </is>
      </c>
      <c r="M684" t="inlineStr">
        <is>
          <t>Coating_Scotchkote134_interior_IncludeImpeller</t>
        </is>
      </c>
      <c r="N684" t="inlineStr">
        <is>
          <t>RTF</t>
        </is>
      </c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t="inlineStr">
        <is>
          <t>X4</t>
        </is>
      </c>
      <c r="H685" t="inlineStr">
        <is>
          <t>ImpMatl_SS_AISI-304</t>
        </is>
      </c>
      <c r="I685" t="inlineStr">
        <is>
          <t>Stainless Steel, AISI-304</t>
        </is>
      </c>
      <c r="J685" t="inlineStr">
        <is>
          <t>H304</t>
        </is>
      </c>
      <c r="K685" t="inlineStr">
        <is>
          <t>Stainless Steel, AISI-303</t>
        </is>
      </c>
      <c r="L685" t="inlineStr">
        <is>
          <t>Stainless Steel, AISI 316</t>
        </is>
      </c>
      <c r="M685" t="inlineStr">
        <is>
          <t>Coating_Scotchkote134_interior_IncludeImpeller</t>
        </is>
      </c>
      <c r="N685" t="inlineStr">
        <is>
          <t>RTF</t>
        </is>
      </c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t="inlineStr">
        <is>
          <t>X3</t>
        </is>
      </c>
      <c r="H686" t="inlineStr">
        <is>
          <t>ImpMatl_SS_AISI-304</t>
        </is>
      </c>
      <c r="I686" t="inlineStr">
        <is>
          <t>Stainless Steel, AISI-304</t>
        </is>
      </c>
      <c r="J686" t="inlineStr">
        <is>
          <t>H304</t>
        </is>
      </c>
      <c r="K686" t="inlineStr">
        <is>
          <t>Stainless Steel, AISI-303</t>
        </is>
      </c>
      <c r="L686" t="inlineStr">
        <is>
          <t>Stainless Steel, AISI 316</t>
        </is>
      </c>
      <c r="M686" t="inlineStr">
        <is>
          <t>Coating_Scotchkote134_interior_IncludeImpeller</t>
        </is>
      </c>
      <c r="N686" t="inlineStr">
        <is>
          <t>RTF</t>
        </is>
      </c>
      <c r="P686" t="inlineStr">
        <is>
          <t>A102381</t>
        </is>
      </c>
      <c r="Q686" t="inlineStr">
        <is>
          <t>LT250</t>
        </is>
      </c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t="inlineStr">
        <is>
          <t>XA</t>
        </is>
      </c>
      <c r="H687" t="inlineStr">
        <is>
          <t>ImpMatl_SS_AISI-304</t>
        </is>
      </c>
      <c r="I687" t="inlineStr">
        <is>
          <t>Stainless Steel, AISI-304</t>
        </is>
      </c>
      <c r="J687" t="inlineStr">
        <is>
          <t>H304</t>
        </is>
      </c>
      <c r="K687" t="inlineStr">
        <is>
          <t>Stainless Steel, AISI-303</t>
        </is>
      </c>
      <c r="L687" t="inlineStr">
        <is>
          <t>Stainless Steel, AISI 316</t>
        </is>
      </c>
      <c r="M687" t="inlineStr">
        <is>
          <t>Coating_Scotchkote134_interior_IncludeImpeller</t>
        </is>
      </c>
      <c r="N687" t="inlineStr">
        <is>
          <t>RTF</t>
        </is>
      </c>
      <c r="P687" t="inlineStr">
        <is>
          <t>A102383</t>
        </is>
      </c>
      <c r="Q687" t="inlineStr">
        <is>
          <t>LT250</t>
        </is>
      </c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t="inlineStr">
        <is>
          <t>XA</t>
        </is>
      </c>
      <c r="H688" t="inlineStr">
        <is>
          <t>ImpMatl_SS_AISI-304</t>
        </is>
      </c>
      <c r="I688" t="inlineStr">
        <is>
          <t>Stainless Steel, AISI-304</t>
        </is>
      </c>
      <c r="J688" t="inlineStr">
        <is>
          <t>H304</t>
        </is>
      </c>
      <c r="K688" t="inlineStr">
        <is>
          <t>Stainless Steel, AISI-303</t>
        </is>
      </c>
      <c r="L688" t="inlineStr">
        <is>
          <t>Stainless Steel, AISI 316</t>
        </is>
      </c>
      <c r="M688" t="inlineStr">
        <is>
          <t>Coating_Scotchkote134_interior_IncludeImpeller</t>
        </is>
      </c>
      <c r="N688" t="inlineStr">
        <is>
          <t>RTF</t>
        </is>
      </c>
      <c r="P688" t="inlineStr">
        <is>
          <t>A102385</t>
        </is>
      </c>
      <c r="Q688" t="inlineStr">
        <is>
          <t>LT250</t>
        </is>
      </c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t="inlineStr">
        <is>
          <t>XA</t>
        </is>
      </c>
      <c r="H689" t="inlineStr">
        <is>
          <t>ImpMatl_SS_AISI-304</t>
        </is>
      </c>
      <c r="I689" t="inlineStr">
        <is>
          <t>Stainless Steel, AISI-304</t>
        </is>
      </c>
      <c r="J689" t="inlineStr">
        <is>
          <t>H304</t>
        </is>
      </c>
      <c r="K689" t="inlineStr">
        <is>
          <t>Stainless Steel, AISI-303</t>
        </is>
      </c>
      <c r="L689" t="inlineStr">
        <is>
          <t>Stainless Steel, AISI 316</t>
        </is>
      </c>
      <c r="M689" t="inlineStr">
        <is>
          <t>Coating_Scotchkote134_interior_IncludeImpeller</t>
        </is>
      </c>
      <c r="N689" t="inlineStr">
        <is>
          <t>RTF</t>
        </is>
      </c>
      <c r="P689" t="inlineStr">
        <is>
          <t>A102387</t>
        </is>
      </c>
      <c r="Q689" t="inlineStr">
        <is>
          <t>LT250</t>
        </is>
      </c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t="inlineStr">
        <is>
          <t>X4</t>
        </is>
      </c>
      <c r="H690" t="inlineStr">
        <is>
          <t>ImpMatl_SS_AISI-304</t>
        </is>
      </c>
      <c r="I690" t="inlineStr">
        <is>
          <t>Stainless Steel, AISI-304</t>
        </is>
      </c>
      <c r="J690" t="inlineStr">
        <is>
          <t>H304</t>
        </is>
      </c>
      <c r="K690" t="inlineStr">
        <is>
          <t>Stainless Steel, AISI-303</t>
        </is>
      </c>
      <c r="L690" t="inlineStr">
        <is>
          <t>Stainless Steel, AISI 316</t>
        </is>
      </c>
      <c r="M690" t="inlineStr">
        <is>
          <t>Coating_Standard</t>
        </is>
      </c>
      <c r="N690" t="inlineStr">
        <is>
          <t>98876066</t>
        </is>
      </c>
      <c r="P690" t="inlineStr">
        <is>
          <t>A102353</t>
        </is>
      </c>
      <c r="Q690" t="inlineStr">
        <is>
          <t>LT027</t>
        </is>
      </c>
      <c r="R690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t="inlineStr">
        <is>
          <t>XA</t>
        </is>
      </c>
      <c r="H691" t="inlineStr">
        <is>
          <t>ImpMatl_SS_AISI-304</t>
        </is>
      </c>
      <c r="I691" t="inlineStr">
        <is>
          <t>Stainless Steel, AISI-304</t>
        </is>
      </c>
      <c r="J691" t="inlineStr">
        <is>
          <t>H304</t>
        </is>
      </c>
      <c r="K691" t="inlineStr">
        <is>
          <t>Stainless Steel, AISI-303</t>
        </is>
      </c>
      <c r="L691" t="inlineStr">
        <is>
          <t>Stainless Steel, AISI 316</t>
        </is>
      </c>
      <c r="M691" t="inlineStr">
        <is>
          <t>Coating_Scotchkote134_interior_IncludeImpeller</t>
        </is>
      </c>
      <c r="N691" t="inlineStr">
        <is>
          <t>RTF</t>
        </is>
      </c>
      <c r="P691" t="inlineStr">
        <is>
          <t>A102389</t>
        </is>
      </c>
      <c r="Q691" t="inlineStr">
        <is>
          <t>LT250</t>
        </is>
      </c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t="inlineStr">
        <is>
          <t>X3</t>
        </is>
      </c>
      <c r="H692" t="inlineStr">
        <is>
          <t>ImpMatl_SS_AISI-304</t>
        </is>
      </c>
      <c r="I692" t="inlineStr">
        <is>
          <t>Stainless Steel, AISI-304</t>
        </is>
      </c>
      <c r="J692" t="inlineStr">
        <is>
          <t>H304</t>
        </is>
      </c>
      <c r="K692" t="inlineStr">
        <is>
          <t>Stainless Steel, AISI-303</t>
        </is>
      </c>
      <c r="L692" t="inlineStr">
        <is>
          <t>Stainless Steel, AISI 316</t>
        </is>
      </c>
      <c r="M692" t="inlineStr">
        <is>
          <t>Coating_Scotchkote134_interior_IncludeImpeller</t>
        </is>
      </c>
      <c r="N692" t="inlineStr">
        <is>
          <t>RTF</t>
        </is>
      </c>
      <c r="P692" t="inlineStr">
        <is>
          <t>A102391</t>
        </is>
      </c>
      <c r="Q692" t="inlineStr">
        <is>
          <t>LT250</t>
        </is>
      </c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t="inlineStr">
        <is>
          <t>X4</t>
        </is>
      </c>
      <c r="H693" t="inlineStr">
        <is>
          <t>ImpMatl_SS_AISI-304</t>
        </is>
      </c>
      <c r="I693" t="inlineStr">
        <is>
          <t>Stainless Steel, AISI-304</t>
        </is>
      </c>
      <c r="J693" t="inlineStr">
        <is>
          <t>H304</t>
        </is>
      </c>
      <c r="K693" t="inlineStr">
        <is>
          <t>Stainless Steel, AISI-303</t>
        </is>
      </c>
      <c r="L693" t="inlineStr">
        <is>
          <t>Stainless Steel, AISI 316</t>
        </is>
      </c>
      <c r="M693" t="inlineStr">
        <is>
          <t>Coating_Scotchkote134_interior_IncludeImpeller</t>
        </is>
      </c>
      <c r="N693" t="inlineStr">
        <is>
          <t>RTF</t>
        </is>
      </c>
      <c r="P693" t="inlineStr">
        <is>
          <t>A102393</t>
        </is>
      </c>
      <c r="Q693" t="inlineStr">
        <is>
          <t>LT250</t>
        </is>
      </c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t="inlineStr">
        <is>
          <t>X3</t>
        </is>
      </c>
      <c r="H694" t="inlineStr">
        <is>
          <t>ImpMatl_SS_AISI-304</t>
        </is>
      </c>
      <c r="I694" t="inlineStr">
        <is>
          <t>Stainless Steel, AISI-304</t>
        </is>
      </c>
      <c r="J694" t="inlineStr">
        <is>
          <t>H304</t>
        </is>
      </c>
      <c r="K694" t="inlineStr">
        <is>
          <t>Stainless Steel, AISI-303</t>
        </is>
      </c>
      <c r="L694" t="inlineStr">
        <is>
          <t>Stainless Steel, AISI 316</t>
        </is>
      </c>
      <c r="M694" t="inlineStr">
        <is>
          <t>Coating_Scotchkote134_interior_IncludeImpeller</t>
        </is>
      </c>
      <c r="N694" t="inlineStr">
        <is>
          <t>RTF</t>
        </is>
      </c>
      <c r="P694" t="inlineStr">
        <is>
          <t>A102395</t>
        </is>
      </c>
      <c r="Q694" t="inlineStr">
        <is>
          <t>LT250</t>
        </is>
      </c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t="inlineStr">
        <is>
          <t>X4</t>
        </is>
      </c>
      <c r="H695" t="inlineStr">
        <is>
          <t>ImpMatl_SS_AISI-304</t>
        </is>
      </c>
      <c r="I695" t="inlineStr">
        <is>
          <t>Stainless Steel, AISI-304</t>
        </is>
      </c>
      <c r="J695" t="inlineStr">
        <is>
          <t>H304</t>
        </is>
      </c>
      <c r="K695" t="inlineStr">
        <is>
          <t>Stainless Steel, AISI-303</t>
        </is>
      </c>
      <c r="L695" t="inlineStr">
        <is>
          <t>Stainless Steel, AISI 316</t>
        </is>
      </c>
      <c r="M695" t="inlineStr">
        <is>
          <t>Coating_Scotchkote134_interior_IncludeImpeller</t>
        </is>
      </c>
      <c r="N695" t="inlineStr">
        <is>
          <t>RTF</t>
        </is>
      </c>
      <c r="P695" t="inlineStr">
        <is>
          <t>A102397</t>
        </is>
      </c>
      <c r="Q695" t="inlineStr">
        <is>
          <t>LT250</t>
        </is>
      </c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t="inlineStr">
        <is>
          <t>XA</t>
        </is>
      </c>
      <c r="H696" t="inlineStr">
        <is>
          <t>ImpMatl_SS_AISI-304</t>
        </is>
      </c>
      <c r="I696" t="inlineStr">
        <is>
          <t>Stainless Steel, AISI-304</t>
        </is>
      </c>
      <c r="J696" t="inlineStr">
        <is>
          <t>H304</t>
        </is>
      </c>
      <c r="K696" t="inlineStr">
        <is>
          <t>Stainless Steel, AISI-303</t>
        </is>
      </c>
      <c r="L696" t="inlineStr">
        <is>
          <t>Stainless Steel, AISI 316</t>
        </is>
      </c>
      <c r="M696" t="inlineStr">
        <is>
          <t>Coating_Scotchkote134_interior_IncludeImpeller</t>
        </is>
      </c>
      <c r="N696" t="inlineStr">
        <is>
          <t>RTF</t>
        </is>
      </c>
      <c r="P696" t="inlineStr">
        <is>
          <t>A102399</t>
        </is>
      </c>
      <c r="Q696" t="inlineStr">
        <is>
          <t>LT250</t>
        </is>
      </c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t="inlineStr">
        <is>
          <t>XA</t>
        </is>
      </c>
      <c r="H697" t="inlineStr">
        <is>
          <t>ImpMatl_SS_AISI-304</t>
        </is>
      </c>
      <c r="I697" t="inlineStr">
        <is>
          <t>Stainless Steel, AISI-304</t>
        </is>
      </c>
      <c r="J697" t="inlineStr">
        <is>
          <t>H304</t>
        </is>
      </c>
      <c r="K697" t="inlineStr">
        <is>
          <t>Stainless Steel, AISI-303</t>
        </is>
      </c>
      <c r="L697" t="inlineStr">
        <is>
          <t>Stainless Steel, AISI 316</t>
        </is>
      </c>
      <c r="M697" t="inlineStr">
        <is>
          <t>Coating_Scotchkote134_interior_IncludeImpeller</t>
        </is>
      </c>
      <c r="N697" t="inlineStr">
        <is>
          <t>RTF</t>
        </is>
      </c>
      <c r="P697" t="inlineStr">
        <is>
          <t>A102401</t>
        </is>
      </c>
      <c r="Q697" t="inlineStr">
        <is>
          <t>LT250</t>
        </is>
      </c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t="inlineStr">
        <is>
          <t>XA</t>
        </is>
      </c>
      <c r="H698" t="inlineStr">
        <is>
          <t>ImpMatl_SS_AISI-304</t>
        </is>
      </c>
      <c r="I698" t="inlineStr">
        <is>
          <t>Stainless Steel, AISI-304</t>
        </is>
      </c>
      <c r="J698" t="inlineStr">
        <is>
          <t>H304</t>
        </is>
      </c>
      <c r="K698" t="inlineStr">
        <is>
          <t>Stainless Steel, AISI-303</t>
        </is>
      </c>
      <c r="L698" t="inlineStr">
        <is>
          <t>Stainless Steel, AISI 316</t>
        </is>
      </c>
      <c r="M698" t="inlineStr">
        <is>
          <t>Coating_Scotchkote134_interior_IncludeImpeller</t>
        </is>
      </c>
      <c r="N698" t="inlineStr">
        <is>
          <t>RTF</t>
        </is>
      </c>
      <c r="P698" t="inlineStr">
        <is>
          <t>A102403</t>
        </is>
      </c>
      <c r="Q698" t="inlineStr">
        <is>
          <t>LT250</t>
        </is>
      </c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t="inlineStr">
        <is>
          <t>XA</t>
        </is>
      </c>
      <c r="H699" t="inlineStr">
        <is>
          <t>ImpMatl_SS_AISI-304</t>
        </is>
      </c>
      <c r="I699" t="inlineStr">
        <is>
          <t>Stainless Steel, AISI-304</t>
        </is>
      </c>
      <c r="J699" t="inlineStr">
        <is>
          <t>H304</t>
        </is>
      </c>
      <c r="K699" t="inlineStr">
        <is>
          <t>Stainless Steel, AISI-303</t>
        </is>
      </c>
      <c r="L699" t="inlineStr">
        <is>
          <t>Stainless Steel, AISI 316</t>
        </is>
      </c>
      <c r="M699" t="inlineStr">
        <is>
          <t>Coating_Scotchkote134_interior_IncludeImpeller</t>
        </is>
      </c>
      <c r="N699" t="inlineStr">
        <is>
          <t>RTF</t>
        </is>
      </c>
      <c r="P699" t="inlineStr">
        <is>
          <t>A102405</t>
        </is>
      </c>
      <c r="Q699" t="inlineStr">
        <is>
          <t>LT250</t>
        </is>
      </c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t="inlineStr">
        <is>
          <t>X5</t>
        </is>
      </c>
      <c r="H700" t="inlineStr">
        <is>
          <t>ImpMatl_SS_AISI-304</t>
        </is>
      </c>
      <c r="I700" t="inlineStr">
        <is>
          <t>Stainless Steel, AISI-304</t>
        </is>
      </c>
      <c r="J700" t="inlineStr">
        <is>
          <t>H304</t>
        </is>
      </c>
      <c r="K700" t="inlineStr">
        <is>
          <t>Anodized Steel</t>
        </is>
      </c>
      <c r="L700" t="inlineStr">
        <is>
          <t>Stainless Steel, AISI 316</t>
        </is>
      </c>
      <c r="M700" t="inlineStr">
        <is>
          <t>Coating_Scotchkote134_interior_IncludeImpeller</t>
        </is>
      </c>
      <c r="N700" t="inlineStr">
        <is>
          <t>RTF</t>
        </is>
      </c>
      <c r="P700" t="inlineStr">
        <is>
          <t>A102407</t>
        </is>
      </c>
      <c r="Q700" t="inlineStr">
        <is>
          <t>LT250</t>
        </is>
      </c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t="inlineStr">
        <is>
          <t>X4</t>
        </is>
      </c>
      <c r="H701" t="inlineStr">
        <is>
          <t>ImpMatl_SS_AISI-304</t>
        </is>
      </c>
      <c r="I701" t="inlineStr">
        <is>
          <t>Stainless Steel, AISI-304</t>
        </is>
      </c>
      <c r="J701" t="inlineStr">
        <is>
          <t>H304</t>
        </is>
      </c>
      <c r="K701" t="inlineStr">
        <is>
          <t>Stainless Steel, AISI-303</t>
        </is>
      </c>
      <c r="L701" t="inlineStr">
        <is>
          <t>Stainless Steel, AISI 316</t>
        </is>
      </c>
      <c r="M701" t="inlineStr">
        <is>
          <t>Coating_Scotchkote134_interior_IncludeImpeller</t>
        </is>
      </c>
      <c r="N701" t="inlineStr">
        <is>
          <t>RTF</t>
        </is>
      </c>
      <c r="P701" t="inlineStr">
        <is>
          <t>A102409</t>
        </is>
      </c>
      <c r="Q701" t="inlineStr">
        <is>
          <t>LT250</t>
        </is>
      </c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t="inlineStr">
        <is>
          <t>XA</t>
        </is>
      </c>
      <c r="H702" t="inlineStr">
        <is>
          <t>ImpMatl_SS_AISI-304</t>
        </is>
      </c>
      <c r="I702" t="inlineStr">
        <is>
          <t>Stainless Steel, AISI-304</t>
        </is>
      </c>
      <c r="J702" t="inlineStr">
        <is>
          <t>H304</t>
        </is>
      </c>
      <c r="K702" t="inlineStr">
        <is>
          <t>Stainless Steel, AISI-303</t>
        </is>
      </c>
      <c r="L702" t="inlineStr">
        <is>
          <t>Stainless Steel, AISI 316</t>
        </is>
      </c>
      <c r="M702" t="inlineStr">
        <is>
          <t>Coating_Scotchkote134_interior_IncludeImpeller</t>
        </is>
      </c>
      <c r="N702" t="inlineStr">
        <is>
          <t>RTF</t>
        </is>
      </c>
      <c r="P702" t="inlineStr">
        <is>
          <t>A102411</t>
        </is>
      </c>
      <c r="Q702" t="inlineStr">
        <is>
          <t>LT250</t>
        </is>
      </c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t="inlineStr">
        <is>
          <t>X5</t>
        </is>
      </c>
      <c r="H703" t="inlineStr">
        <is>
          <t>ImpMatl_SS_AISI-304</t>
        </is>
      </c>
      <c r="I703" t="inlineStr">
        <is>
          <t>Stainless Steel, AISI-304</t>
        </is>
      </c>
      <c r="J703" t="inlineStr">
        <is>
          <t>H304</t>
        </is>
      </c>
      <c r="K703" t="inlineStr">
        <is>
          <t>Anodized Steel</t>
        </is>
      </c>
      <c r="L703" t="inlineStr">
        <is>
          <t>Stainless Steel, AISI 316</t>
        </is>
      </c>
      <c r="M703" t="inlineStr">
        <is>
          <t>Coating_Scotchkote134_interior_IncludeImpeller</t>
        </is>
      </c>
      <c r="N703" t="inlineStr">
        <is>
          <t>RTF</t>
        </is>
      </c>
      <c r="P703" t="inlineStr">
        <is>
          <t>A102413</t>
        </is>
      </c>
      <c r="Q703" t="inlineStr">
        <is>
          <t>LT250</t>
        </is>
      </c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t="inlineStr">
        <is>
          <t>X5</t>
        </is>
      </c>
      <c r="H704" t="inlineStr">
        <is>
          <t>ImpMatl_SS_AISI-304</t>
        </is>
      </c>
      <c r="I704" t="inlineStr">
        <is>
          <t>Stainless Steel, AISI-304</t>
        </is>
      </c>
      <c r="J704" t="inlineStr">
        <is>
          <t>H304</t>
        </is>
      </c>
      <c r="K704" t="inlineStr">
        <is>
          <t>Anodized Steel</t>
        </is>
      </c>
      <c r="L704" t="inlineStr">
        <is>
          <t>Stainless Steel, AISI 316</t>
        </is>
      </c>
      <c r="M704" t="inlineStr">
        <is>
          <t>Coating_Scotchkote134_interior_IncludeImpeller</t>
        </is>
      </c>
      <c r="N704" t="inlineStr">
        <is>
          <t>RTF</t>
        </is>
      </c>
      <c r="P704" t="inlineStr">
        <is>
          <t>A102415</t>
        </is>
      </c>
      <c r="Q704" t="inlineStr">
        <is>
          <t>LT250</t>
        </is>
      </c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t="inlineStr">
        <is>
          <t>XA</t>
        </is>
      </c>
      <c r="H705" t="inlineStr">
        <is>
          <t>ImpMatl_SS_AISI-304</t>
        </is>
      </c>
      <c r="I705" t="inlineStr">
        <is>
          <t>Stainless Steel, AISI-304</t>
        </is>
      </c>
      <c r="J705" t="inlineStr">
        <is>
          <t>H304</t>
        </is>
      </c>
      <c r="K705" t="inlineStr">
        <is>
          <t>Stainless Steel, AISI-303</t>
        </is>
      </c>
      <c r="L705" t="inlineStr">
        <is>
          <t>Stainless Steel, AISI 316</t>
        </is>
      </c>
      <c r="M705" t="inlineStr">
        <is>
          <t>Coating_Scotchkote134_interior_IncludeImpeller</t>
        </is>
      </c>
      <c r="N705" t="inlineStr">
        <is>
          <t>RTF</t>
        </is>
      </c>
      <c r="P705" t="inlineStr">
        <is>
          <t>A102417</t>
        </is>
      </c>
      <c r="Q705" t="inlineStr">
        <is>
          <t>LT250</t>
        </is>
      </c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t="inlineStr">
        <is>
          <t>XA</t>
        </is>
      </c>
      <c r="H706" t="inlineStr">
        <is>
          <t>ImpMatl_SS_AISI-304</t>
        </is>
      </c>
      <c r="I706" t="inlineStr">
        <is>
          <t>Stainless Steel, AISI-304</t>
        </is>
      </c>
      <c r="J706" t="inlineStr">
        <is>
          <t>H304</t>
        </is>
      </c>
      <c r="K706" t="inlineStr">
        <is>
          <t>Stainless Steel, AISI-303</t>
        </is>
      </c>
      <c r="L706" t="inlineStr">
        <is>
          <t>Stainless Steel, AISI 316</t>
        </is>
      </c>
      <c r="M706" t="inlineStr">
        <is>
          <t>Coating_Scotchkote134_interior_IncludeImpeller</t>
        </is>
      </c>
      <c r="N706" t="inlineStr">
        <is>
          <t>RTF</t>
        </is>
      </c>
      <c r="P706" t="inlineStr">
        <is>
          <t>A102419</t>
        </is>
      </c>
      <c r="Q706" t="inlineStr">
        <is>
          <t>LT250</t>
        </is>
      </c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t="inlineStr">
        <is>
          <t>X5</t>
        </is>
      </c>
      <c r="H707" t="inlineStr">
        <is>
          <t>ImpMatl_SS_AISI-304</t>
        </is>
      </c>
      <c r="I707" t="inlineStr">
        <is>
          <t>Stainless Steel, AISI-304</t>
        </is>
      </c>
      <c r="J707" t="inlineStr">
        <is>
          <t>H304</t>
        </is>
      </c>
      <c r="K707" t="inlineStr">
        <is>
          <t>Anodized Steel</t>
        </is>
      </c>
      <c r="L707" t="inlineStr">
        <is>
          <t>Stainless Steel, AISI 316</t>
        </is>
      </c>
      <c r="M707" t="inlineStr">
        <is>
          <t>Coating_Scotchkote134_interior_IncludeImpeller</t>
        </is>
      </c>
      <c r="N707" t="inlineStr">
        <is>
          <t>RTF</t>
        </is>
      </c>
      <c r="P707" t="inlineStr">
        <is>
          <t>A102421</t>
        </is>
      </c>
      <c r="Q707" t="inlineStr">
        <is>
          <t>LT250</t>
        </is>
      </c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t="inlineStr">
        <is>
          <t>X5</t>
        </is>
      </c>
      <c r="H708" t="inlineStr">
        <is>
          <t>ImpMatl_SS_AISI-304</t>
        </is>
      </c>
      <c r="I708" t="inlineStr">
        <is>
          <t>Stainless Steel, AISI-304</t>
        </is>
      </c>
      <c r="J708" t="inlineStr">
        <is>
          <t>H304</t>
        </is>
      </c>
      <c r="K708" t="inlineStr">
        <is>
          <t>Anodized Steel</t>
        </is>
      </c>
      <c r="L708" t="inlineStr">
        <is>
          <t>Stainless Steel, AISI 316</t>
        </is>
      </c>
      <c r="M708" t="inlineStr">
        <is>
          <t>Coating_Scotchkote134_interior_IncludeImpeller</t>
        </is>
      </c>
      <c r="N708" t="inlineStr">
        <is>
          <t>RTF</t>
        </is>
      </c>
      <c r="P708" t="inlineStr">
        <is>
          <t>A102423</t>
        </is>
      </c>
      <c r="Q708" t="inlineStr">
        <is>
          <t>LT250</t>
        </is>
      </c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t="inlineStr">
        <is>
          <t>X6</t>
        </is>
      </c>
      <c r="H709" t="inlineStr">
        <is>
          <t>ImpMatl_SS_AISI-304</t>
        </is>
      </c>
      <c r="I709" t="inlineStr">
        <is>
          <t>Stainless Steel, AISI-304</t>
        </is>
      </c>
      <c r="J709" t="inlineStr">
        <is>
          <t>H304</t>
        </is>
      </c>
      <c r="K709" t="inlineStr">
        <is>
          <t>Anodized Steel</t>
        </is>
      </c>
      <c r="L709" t="inlineStr">
        <is>
          <t>Stainless Steel, AISI 316</t>
        </is>
      </c>
      <c r="M709" t="inlineStr">
        <is>
          <t>Coating_Scotchkote134_interior_IncludeImpeller</t>
        </is>
      </c>
      <c r="N709" t="inlineStr">
        <is>
          <t>RTF</t>
        </is>
      </c>
      <c r="P709" t="inlineStr">
        <is>
          <t>A102425</t>
        </is>
      </c>
      <c r="Q709" t="inlineStr">
        <is>
          <t>LT250</t>
        </is>
      </c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t="inlineStr">
        <is>
          <t>X5</t>
        </is>
      </c>
      <c r="H710" t="inlineStr">
        <is>
          <t>ImpMatl_SS_AISI-304</t>
        </is>
      </c>
      <c r="I710" t="inlineStr">
        <is>
          <t>Stainless Steel, AISI-304</t>
        </is>
      </c>
      <c r="J710" t="inlineStr">
        <is>
          <t>H304</t>
        </is>
      </c>
      <c r="K710" t="inlineStr">
        <is>
          <t>Anodized Steel</t>
        </is>
      </c>
      <c r="L710" t="inlineStr">
        <is>
          <t>Stainless Steel, AISI 316</t>
        </is>
      </c>
      <c r="M710" t="inlineStr">
        <is>
          <t>Coating_Scotchkote134_interior_IncludeImpeller</t>
        </is>
      </c>
      <c r="N710" t="inlineStr">
        <is>
          <t>RTF</t>
        </is>
      </c>
      <c r="P710" t="inlineStr">
        <is>
          <t>A102427</t>
        </is>
      </c>
      <c r="Q710" t="inlineStr">
        <is>
          <t>LT250</t>
        </is>
      </c>
    </row>
    <row r="711">
      <c r="A711" t="inlineStr">
        <is>
          <t>[END]</t>
        </is>
      </c>
    </row>
    <row r="712">
      <c r="C712" t="inlineStr">
        <is>
          <t xml:space="preserve">09-22-2022  per </t>
        </is>
      </c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P759" t="inlineStr">
        <is>
          <t>A102262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09375" defaultRowHeight="13.2" outlineLevelRow="1"/>
  <cols>
    <col width="20.6640625" customWidth="1" style="22" min="1" max="1"/>
    <col width="20" bestFit="1" customWidth="1" style="131" min="2" max="2"/>
    <col width="17.5546875" customWidth="1" style="131" min="3" max="3"/>
    <col width="21.109375" customWidth="1" style="5" min="4" max="4"/>
    <col width="13.33203125" customWidth="1" style="5" min="5" max="5"/>
    <col width="11" customWidth="1" style="5" min="6" max="6"/>
    <col width="9.6640625" customWidth="1" style="131" min="7" max="7"/>
    <col width="10.44140625" bestFit="1" customWidth="1" style="131" min="8" max="8"/>
    <col width="8.5546875" customWidth="1" style="3" min="9" max="9"/>
    <col width="13.5546875" customWidth="1" style="131" min="10" max="10"/>
    <col width="15.6640625" customWidth="1" style="131" min="11" max="11"/>
    <col width="9.109375" customWidth="1" style="131" min="12" max="14"/>
  </cols>
  <sheetData>
    <row r="1" ht="13.95" customFormat="1" customHeight="1" s="30" thickBot="1">
      <c r="A1" s="68" t="inlineStr">
        <is>
          <t>Export Set-up</t>
        </is>
      </c>
      <c r="B1" s="62" t="inlineStr">
        <is>
          <t>C:\PSDexports\043_Lbom-ES_WetEnd_DOE.xml</t>
        </is>
      </c>
      <c r="C1" s="69" t="n"/>
      <c r="D1" s="38" t="n"/>
      <c r="E1" s="38" t="n"/>
      <c r="F1" s="38" t="n"/>
      <c r="G1" s="50" t="n"/>
      <c r="H1" s="50" t="n"/>
      <c r="I1" s="43" t="n"/>
      <c r="J1" s="50" t="n"/>
      <c r="K1" s="50" t="n"/>
      <c r="L1" s="50" t="n"/>
      <c r="N1" s="30" t="inlineStr">
        <is>
          <t>PSD v1.1</t>
        </is>
      </c>
    </row>
    <row r="2" outlineLevel="1" ht="13.95" customHeight="1" s="131" thickTop="1">
      <c r="A2" s="70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39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 s="131">
      <c r="A3" s="70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39" t="n"/>
      <c r="J3" s="20" t="n"/>
      <c r="K3" s="20" t="n"/>
      <c r="L3" s="20" t="n"/>
    </row>
    <row r="4" outlineLevel="1" s="131">
      <c r="A4" s="70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39" t="n"/>
      <c r="J4" s="20" t="n"/>
      <c r="K4" s="20" t="n"/>
      <c r="L4" s="20" t="n"/>
    </row>
    <row r="5" outlineLevel="1" s="131">
      <c r="A5" s="70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39" t="n"/>
      <c r="J5" s="20" t="n"/>
      <c r="K5" s="20" t="n"/>
      <c r="L5" s="20" t="n"/>
    </row>
    <row r="6" outlineLevel="1" customFormat="1" s="31">
      <c r="A6" s="71" t="inlineStr">
        <is>
          <t>[Attribute type]</t>
        </is>
      </c>
      <c r="B6" s="72" t="inlineStr">
        <is>
          <t>pointer-merge</t>
        </is>
      </c>
      <c r="C6" s="72" t="inlineStr">
        <is>
          <t>text</t>
        </is>
      </c>
      <c r="D6" s="72" t="inlineStr">
        <is>
          <t>pointer-merge</t>
        </is>
      </c>
      <c r="E6" s="72" t="inlineStr">
        <is>
          <t>pointer-merge</t>
        </is>
      </c>
      <c r="F6" s="72" t="inlineStr">
        <is>
          <t>pointer-merge</t>
        </is>
      </c>
      <c r="G6" s="72" t="inlineStr">
        <is>
          <t>text</t>
        </is>
      </c>
      <c r="H6" s="72" t="inlineStr">
        <is>
          <t>pointer</t>
        </is>
      </c>
      <c r="I6" s="46" t="n"/>
      <c r="J6" s="72" t="inlineStr">
        <is>
          <t>pointer-merge</t>
        </is>
      </c>
      <c r="K6" s="72" t="n"/>
      <c r="L6" s="72" t="inlineStr">
        <is>
          <t>double</t>
        </is>
      </c>
      <c r="M6" s="55" t="inlineStr">
        <is>
          <t>[END]</t>
        </is>
      </c>
    </row>
    <row r="7" outlineLevel="1" ht="13.95" customFormat="1" customHeight="1" s="30" thickBot="1">
      <c r="A7" s="73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49" t="n"/>
      <c r="J7" s="21" t="n"/>
      <c r="K7" s="21" t="n"/>
      <c r="L7" s="21" t="n"/>
    </row>
    <row r="8" ht="13.95" customHeight="1" s="131" thickTop="1">
      <c r="B8" s="8" t="inlineStr">
        <is>
          <t>ID</t>
        </is>
      </c>
      <c r="C8" s="7" t="inlineStr">
        <is>
          <t>Model</t>
        </is>
      </c>
      <c r="D8" s="59" t="inlineStr">
        <is>
          <t>Model</t>
        </is>
      </c>
      <c r="E8" s="59" t="inlineStr">
        <is>
          <t>Model</t>
        </is>
      </c>
      <c r="F8" s="59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3" t="inlineStr">
        <is>
          <t>Price</t>
        </is>
      </c>
      <c r="J8" s="23" t="inlineStr">
        <is>
          <t>LeadtimeID</t>
        </is>
      </c>
      <c r="K8" s="33" t="inlineStr">
        <is>
          <t>2022jun LT Wks</t>
        </is>
      </c>
      <c r="L8" s="23" t="inlineStr">
        <is>
          <t>Weight</t>
        </is>
      </c>
    </row>
    <row r="9">
      <c r="A9" s="90" t="inlineStr">
        <is>
          <t>[START]</t>
        </is>
      </c>
      <c r="B9" s="89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66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1" t="n"/>
      <c r="B10" s="89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3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1" t="n"/>
      <c r="B11" s="89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66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1" t="n"/>
      <c r="B12" s="89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66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2" t="n"/>
    </row>
    <row r="13">
      <c r="A13" s="91" t="n"/>
      <c r="B13" s="89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3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2" t="n"/>
    </row>
    <row r="14">
      <c r="A14" s="91" t="n"/>
      <c r="B14" s="89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66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2" t="n"/>
    </row>
    <row r="15">
      <c r="A15" s="91" t="n"/>
      <c r="B15" s="89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3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2" t="n"/>
    </row>
    <row r="16">
      <c r="A16" s="91" t="n"/>
      <c r="B16" s="89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3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2" t="n"/>
    </row>
    <row r="17">
      <c r="A17" s="91" t="n"/>
      <c r="B17" s="89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4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2" t="n"/>
    </row>
    <row r="18">
      <c r="A18" s="91" t="n"/>
      <c r="B18" s="89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3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2" t="n"/>
    </row>
    <row r="19">
      <c r="A19" s="91" t="n"/>
      <c r="B19" s="89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4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2" t="n"/>
    </row>
    <row r="20">
      <c r="A20" s="91" t="n"/>
      <c r="B20" s="89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3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2" t="n"/>
    </row>
    <row r="21">
      <c r="A21" s="91" t="n"/>
      <c r="B21" s="89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4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2" t="n"/>
    </row>
    <row r="22">
      <c r="A22" s="91" t="n"/>
      <c r="B22" s="89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66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2" t="n"/>
    </row>
    <row r="23">
      <c r="A23" s="91" t="n"/>
      <c r="B23" s="89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3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1" t="n"/>
      <c r="B24" s="89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5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1" t="n"/>
      <c r="B25" s="89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3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1" t="n"/>
      <c r="B26" s="89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5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1" t="n"/>
      <c r="B27" s="89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3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1" t="n"/>
      <c r="B28" s="89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3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1" t="n"/>
      <c r="B29" s="89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3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1" t="n"/>
      <c r="B30" s="89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5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1" t="n"/>
      <c r="B31" s="89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3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1" t="n"/>
      <c r="B32" s="89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5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1" t="n"/>
      <c r="B33" s="89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3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1" t="n"/>
      <c r="B34" s="89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3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1" t="n"/>
      <c r="B35" s="89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23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1" t="n"/>
      <c r="B36" s="89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3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1" t="n"/>
      <c r="B37" s="89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4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1" t="n"/>
      <c r="B38" s="89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3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1" t="n"/>
      <c r="B39" s="89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3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1" t="n"/>
      <c r="B40" s="89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3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1" t="n"/>
      <c r="B41" s="89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3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1" t="n"/>
      <c r="B42" s="89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3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1" t="n"/>
      <c r="B43" s="89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3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1" t="n"/>
      <c r="B44" s="89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4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1" t="n"/>
      <c r="B45" s="89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3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1" t="n"/>
      <c r="B46" s="89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3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1" t="n"/>
      <c r="B47" s="89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4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1" t="n"/>
      <c r="B48" s="89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3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1" t="n"/>
      <c r="B49" s="89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3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1" t="n"/>
      <c r="B50" s="89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3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1" t="n"/>
      <c r="B51" s="89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3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1" t="n"/>
      <c r="B52" s="89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3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1" t="n"/>
      <c r="B53" s="89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3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1" t="n"/>
      <c r="B54" s="89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66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1" t="n"/>
      <c r="B55" s="89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3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1" t="n"/>
      <c r="B56" s="89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3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1" t="n"/>
      <c r="B57" s="89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3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1" t="n"/>
      <c r="B58" s="89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3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1" t="n"/>
      <c r="B59" s="89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3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1" t="n"/>
      <c r="B60" s="89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3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1" t="n"/>
      <c r="B61" s="89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66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1" t="n"/>
      <c r="B62" s="89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66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1" t="n"/>
      <c r="B63" s="89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3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1" t="n"/>
      <c r="B64" s="89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5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1" t="n"/>
      <c r="B65" s="89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66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1" t="n"/>
      <c r="B66" s="89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66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1" t="n"/>
      <c r="B67" s="89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66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1" t="n"/>
      <c r="B68" s="89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4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2" t="n"/>
      <c r="B69" s="66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2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2" t="n"/>
      <c r="B70" s="66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2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2" t="n"/>
      <c r="B71" s="66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2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2" t="n"/>
      <c r="B72" s="66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2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2" t="n"/>
      <c r="B73" s="66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2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2" t="n"/>
      <c r="B74" s="66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2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2" t="n"/>
      <c r="B75" s="66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2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2" t="n"/>
      <c r="B76" s="66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2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2" t="n"/>
      <c r="B77" s="66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2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2" t="n"/>
      <c r="B78" s="66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2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2" t="n"/>
      <c r="B79" s="66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2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2" t="n"/>
      <c r="B80" s="66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2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2" t="n"/>
      <c r="B81" s="66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2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2" t="n"/>
      <c r="B82" s="66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2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2" t="n"/>
      <c r="B83" s="66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2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2" t="n"/>
      <c r="B84" s="66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2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2" t="n"/>
      <c r="B85" s="66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2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2" t="n"/>
      <c r="B86" s="66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2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2" t="n"/>
      <c r="B87" s="66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2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2" t="n"/>
      <c r="B88" s="66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2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2" t="n"/>
      <c r="B89" s="66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2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2" t="n"/>
      <c r="B90" s="66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2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2" t="n"/>
      <c r="B91" s="66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2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2" t="n"/>
      <c r="B92" s="66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2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2" t="n"/>
      <c r="B93" s="66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2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2" t="n"/>
      <c r="B94" s="66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2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2" t="n"/>
      <c r="B95" s="66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2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2" t="n"/>
      <c r="B96" s="66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2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2" t="n"/>
      <c r="B97" s="66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2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2" t="n"/>
      <c r="B98" s="66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2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2" t="n"/>
      <c r="B99" s="66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2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2" t="n"/>
      <c r="B100" s="66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2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2" t="n"/>
      <c r="B101" s="66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2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2" t="n"/>
      <c r="B102" s="66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2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2" t="n"/>
      <c r="B103" s="66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2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2" t="n"/>
      <c r="B104" s="66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2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2" t="n"/>
      <c r="B105" s="66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2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2" t="n"/>
      <c r="B106" s="66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2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2" t="n"/>
      <c r="B107" s="66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2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2" t="n"/>
      <c r="B108" s="66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2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2" t="n"/>
      <c r="B109" s="66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2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2" t="n"/>
      <c r="B110" s="66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2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2" t="n"/>
      <c r="B111" s="66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2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2" t="n"/>
      <c r="B112" s="66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2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2" t="n"/>
      <c r="B113" s="66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2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2" t="n"/>
      <c r="B114" s="66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2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2" t="n"/>
      <c r="B115" s="66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2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2" t="n"/>
      <c r="B116" s="66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2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2" t="n"/>
      <c r="B117" s="66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2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2" t="n"/>
      <c r="B118" s="66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2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2" t="n"/>
      <c r="B119" s="66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2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2" t="n"/>
      <c r="B120" s="66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2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2" t="n"/>
      <c r="B121" s="66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2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2" t="n"/>
      <c r="B122" s="66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2" t="n"/>
      <c r="B123" s="66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2" t="n"/>
      <c r="B124" s="66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2" t="n"/>
      <c r="B125" s="66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2" t="n"/>
      <c r="B126" s="66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2" t="n"/>
      <c r="B127" s="66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2" t="n"/>
      <c r="B128" s="66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2" t="n"/>
      <c r="B129" s="66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2" t="n"/>
      <c r="B130" s="66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2" t="n"/>
      <c r="B131" s="66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2" t="n"/>
      <c r="B132" s="66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2" t="n"/>
      <c r="B133" s="66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2" t="n"/>
      <c r="B134" s="66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2" t="n"/>
      <c r="B135" s="66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2" t="n"/>
      <c r="B136" s="66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2" t="n"/>
      <c r="B137" s="66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2" t="n"/>
      <c r="B138" s="66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2" t="n"/>
      <c r="B139" s="66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2" t="n"/>
      <c r="B140" s="66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2" t="n"/>
      <c r="B141" s="66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2" t="n"/>
      <c r="B142" s="66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2" t="n"/>
      <c r="B143" s="66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2" t="n"/>
      <c r="B144" s="66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2" t="n"/>
      <c r="B145" s="66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2" t="n"/>
      <c r="B146" s="66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2" t="n"/>
      <c r="B147" s="66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2" t="n"/>
      <c r="B148" s="66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2" t="n"/>
      <c r="B149" s="66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2" t="n"/>
      <c r="B150" s="66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2" t="n"/>
      <c r="B151" s="66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2" t="n"/>
      <c r="B152" s="66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2" t="n"/>
      <c r="B153" s="66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2" t="n"/>
      <c r="B154" s="66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2" t="n"/>
      <c r="B155" s="66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2" t="n"/>
      <c r="B156" s="66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2" t="n"/>
      <c r="B157" s="66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2" t="n"/>
      <c r="B158" s="66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2" t="n"/>
      <c r="B159" s="66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2" t="n"/>
      <c r="B160" s="66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2" t="n"/>
      <c r="B161" s="66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2" t="n"/>
      <c r="B162" s="66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2" t="n"/>
      <c r="B163" s="66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2" t="n"/>
      <c r="B164" s="66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2" t="n"/>
      <c r="B165" s="66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2" t="n"/>
      <c r="B166" s="66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2" t="n"/>
      <c r="B167" s="66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2" t="n"/>
      <c r="B168" s="66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2" t="n"/>
      <c r="B169" s="66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2" t="n"/>
      <c r="B170" s="66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2" t="n"/>
      <c r="B171" s="66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2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1" t="n"/>
      <c r="B172" s="66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2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2" t="n"/>
      <c r="B173" s="66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2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1" t="n"/>
      <c r="B174" s="66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23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1" t="n"/>
      <c r="B175" s="66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2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0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09375" defaultRowHeight="13.2" outlineLevelRow="1"/>
  <cols>
    <col width="20.6640625" customWidth="1" style="22" min="1" max="1"/>
    <col width="6.44140625" customWidth="1" style="131" min="2" max="2"/>
    <col width="22.33203125" bestFit="1" customWidth="1" style="131" min="3" max="3"/>
    <col width="8.33203125" customWidth="1" style="131" min="4" max="4"/>
    <col width="31.44140625" customWidth="1" style="131" min="5" max="5"/>
    <col width="31.88671875" customWidth="1" style="131" min="6" max="6"/>
    <col width="37.33203125" customWidth="1" style="131" min="7" max="7"/>
    <col width="5.6640625" customWidth="1" style="131" min="8" max="8"/>
    <col width="20.6640625" customWidth="1" style="131" min="9" max="9"/>
    <col width="16.109375" customWidth="1" style="131" min="10" max="11"/>
    <col width="39" customWidth="1" style="131" min="12" max="12"/>
    <col width="10.6640625" customWidth="1" style="131" min="13" max="13"/>
    <col width="9" bestFit="1" customWidth="1" style="131" min="14" max="14"/>
    <col width="39.109375" bestFit="1" customWidth="1" style="131" min="15" max="15"/>
    <col width="10.33203125" bestFit="1" customWidth="1" style="3" min="16" max="16"/>
    <col width="12.33203125" customWidth="1" style="2" min="17" max="17"/>
  </cols>
  <sheetData>
    <row r="1" ht="13.95" customFormat="1" customHeight="1" s="30" thickBot="1">
      <c r="A1" s="68" t="inlineStr">
        <is>
          <t>Export Set-up</t>
        </is>
      </c>
      <c r="B1" s="62" t="inlineStr">
        <is>
          <t>C:\PSDexports\044_Lbom-ES_Case_DOE.xml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19" t="n"/>
      <c r="R1" s="50" t="n"/>
      <c r="W1" s="30" t="inlineStr">
        <is>
          <t>PSD v1.1</t>
        </is>
      </c>
    </row>
    <row r="2" outlineLevel="1" ht="13.95" customHeight="1" s="131" thickTop="1">
      <c r="A2" s="70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>
        <f>IF($A$6="Quick Price","pointer-merge","")</f>
        <v/>
      </c>
      <c r="E4" s="72">
        <f>IF($A$6="Full Data","text","")</f>
        <v/>
      </c>
      <c r="F4" s="72">
        <f>IF($A$6="Full Data","text","")</f>
        <v/>
      </c>
      <c r="G4" s="72" t="inlineStr">
        <is>
          <t>pointer</t>
        </is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Data","text","")</f>
        <v/>
      </c>
      <c r="O4" s="72" t="n"/>
      <c r="P4" s="72" t="inlineStr">
        <is>
          <t>pointer-merge</t>
        </is>
      </c>
      <c r="Q4" s="72" t="inlineStr">
        <is>
          <t>pointer</t>
        </is>
      </c>
      <c r="R4" s="72" t="n"/>
      <c r="S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</row>
    <row r="6" ht="13.95" customHeight="1" s="131" thickTop="1">
      <c r="A6" s="41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2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3" t="inlineStr">
        <is>
          <t>Days</t>
        </is>
      </c>
    </row>
    <row r="7">
      <c r="A7" s="74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5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24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2" t="n">
        <v>96699275</v>
      </c>
      <c r="O286" s="113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24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76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76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76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76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24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24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24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24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76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76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4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86" t="inlineStr">
        <is>
          <t>Yellow means no Case bom has wear ring included.  Most of the pumps have the first option where the Case BOM has a WR included.</t>
        </is>
      </c>
      <c r="F432" s="101" t="n"/>
      <c r="G432" s="86" t="n"/>
      <c r="H432" s="101" t="n"/>
      <c r="I432" s="86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745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8" defaultColWidth="9.109375" defaultRowHeight="13.2" outlineLevelRow="1"/>
  <cols>
    <col width="17.33203125" customWidth="1" style="22" min="1" max="1"/>
    <col width="6" bestFit="1" customWidth="1" style="131" min="2" max="2"/>
    <col width="22" bestFit="1" customWidth="1" style="131" min="3" max="3"/>
    <col width="5" bestFit="1" customWidth="1" style="131" min="4" max="4"/>
    <col width="20.88671875" bestFit="1" customWidth="1" style="131" min="5" max="5"/>
    <col width="29.44140625" bestFit="1" customWidth="1" style="131" min="6" max="6"/>
    <col width="4.6640625" customWidth="1" style="131" min="7" max="7"/>
    <col width="30.109375" customWidth="1" style="131" min="8" max="8"/>
    <col width="26.44140625" customWidth="1" style="131" min="9" max="9"/>
    <col width="8.6640625" customWidth="1" style="131" min="10" max="10"/>
    <col width="28.44140625" customWidth="1" style="131" min="11" max="11"/>
    <col width="28.109375" customWidth="1" style="131" min="12" max="12"/>
    <col width="48.33203125" customWidth="1" style="131" min="13" max="13"/>
    <col width="10" bestFit="1" customWidth="1" style="131" min="14" max="14"/>
    <col width="6.109375" customWidth="1" style="131" min="15" max="15"/>
    <col width="18.109375" bestFit="1" customWidth="1" style="131" min="16" max="16"/>
  </cols>
  <sheetData>
    <row r="1" ht="13.9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95" customHeight="1" s="131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95" customHeight="1" s="13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2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2" t="inlineStr">
        <is>
          <t>Days</t>
        </is>
      </c>
    </row>
    <row r="7">
      <c r="A7" s="74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76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76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76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76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76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76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76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76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76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76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76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76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76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76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76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76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76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76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76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76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76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76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76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76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76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76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76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76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76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76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76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76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76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76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76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76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76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76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76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76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76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76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76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76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76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76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76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76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76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76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76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76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76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76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76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76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76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76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76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76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76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76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76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76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76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76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76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76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76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76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76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76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76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76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76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76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76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76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76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76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76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76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76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76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76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76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76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76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76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76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76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76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76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76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76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76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76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76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76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76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76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76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76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76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76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76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76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76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76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76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76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76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76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76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76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76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76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76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76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76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76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76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76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76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76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76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76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76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76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76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76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76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76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76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76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76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76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76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76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76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76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76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76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76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76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76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76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76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76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76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76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76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76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76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76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76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76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76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76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76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76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76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76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76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76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76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76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76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76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76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76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76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76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76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76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76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76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76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76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76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76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76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76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76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76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76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76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76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76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76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76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76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76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76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76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76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76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76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76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76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76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76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76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76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76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76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76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76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76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76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76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76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76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76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76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76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76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76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76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76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76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76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76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76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76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76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76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76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76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76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76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76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76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76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76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76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76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76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76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76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76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76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76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76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76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76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76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76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76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76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76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76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76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76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76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76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76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76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76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76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76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76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76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76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76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76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76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76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76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76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76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76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76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76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76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76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76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76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76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76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76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76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76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76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76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76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76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76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76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76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76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76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76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76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76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76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76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76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76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76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76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76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76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76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76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76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76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76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76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76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76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76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76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76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76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76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76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76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76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76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76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76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76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76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76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76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76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76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76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76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76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76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76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76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76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76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76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76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76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76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76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76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76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76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76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76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76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76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76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76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76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76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76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76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76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76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76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76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76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76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76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76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76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76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76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76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76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76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76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76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76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76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76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76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76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76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76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76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76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76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76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76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76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76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76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76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76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76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76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76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76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76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76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76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76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76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76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76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76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76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76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76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76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76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76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76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76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76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76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76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76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76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76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76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76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76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76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76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76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76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76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76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76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76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76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76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76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76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76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76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76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76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76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76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76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76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76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76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76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76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76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76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76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76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76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76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76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76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76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76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76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76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76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76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76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76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76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76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76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76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76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76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76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76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76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76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76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76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76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76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76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76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76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76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76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76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76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76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76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76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76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76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76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76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76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76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76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76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76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76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76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76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76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76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76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76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76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76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76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76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76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76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76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76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76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76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76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76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76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76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76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76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76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76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76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76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76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76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76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76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76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76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76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76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76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76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76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76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76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76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76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76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76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76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76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76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76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76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76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76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76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76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76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76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76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76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76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76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76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76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76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76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76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76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76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76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76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76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76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76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76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76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76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76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76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76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76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76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76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76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76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76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76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76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76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76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76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76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76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76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76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76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76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76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76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76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76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76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76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76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76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76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76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76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76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76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76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76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76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76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76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76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76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76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76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76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76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76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76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76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76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76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76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76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76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76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76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76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76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76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76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76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76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76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76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76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76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76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76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76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76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76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76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76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76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76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76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76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76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76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76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76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76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76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76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76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76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76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76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76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76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76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76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76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76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76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76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76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76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76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76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76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76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76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76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76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76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76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76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76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76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76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76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76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76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76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76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76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76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76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76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76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76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76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76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76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76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76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76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76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76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76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76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76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76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76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76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76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76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76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A711" s="128" t="n"/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76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76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76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76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76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76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76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76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76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76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76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76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76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76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76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76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76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76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76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76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76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76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76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76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76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76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76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76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76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76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76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76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76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76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76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76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76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76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76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76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76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76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76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76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76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76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76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76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 s="131">
      <c r="A759" s="74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09375" defaultRowHeight="13.2" outlineLevelRow="1"/>
  <cols>
    <col width="20.6640625" customWidth="1" style="22" min="1" max="1"/>
    <col width="25.88671875" bestFit="1" customWidth="1" style="131" min="2" max="2"/>
    <col width="4" bestFit="1" customWidth="1" style="131" min="3" max="3"/>
    <col width="78.6640625" customWidth="1" style="131" min="4" max="4"/>
    <col width="8.88671875" bestFit="1" customWidth="1" style="131" min="5" max="5"/>
    <col width="16" bestFit="1" customWidth="1" style="131" min="6" max="6"/>
    <col width="20.44140625" customWidth="1" style="131" min="7" max="7"/>
    <col width="24.44140625" bestFit="1" customWidth="1" style="131" min="8" max="8"/>
    <col width="13.5546875" customWidth="1" style="131" min="9" max="9"/>
    <col width="23" customWidth="1" style="131" min="10" max="10"/>
    <col width="9.109375" customWidth="1" style="5" min="13" max="13"/>
    <col width="12.44140625" bestFit="1" customWidth="1" style="131" min="14" max="14"/>
    <col width="27.33203125" customWidth="1" style="131" min="15" max="15"/>
    <col width="11.44140625" bestFit="1" customWidth="1" style="131" min="16" max="16"/>
    <col width="9.109375" customWidth="1" style="4" min="17" max="17"/>
  </cols>
  <sheetData>
    <row r="1" ht="13.95" customFormat="1" customHeight="1" s="30" thickBot="1">
      <c r="A1" s="68" t="inlineStr">
        <is>
          <t>Export Set-up</t>
        </is>
      </c>
      <c r="B1" s="85" t="inlineStr">
        <is>
          <t>Z:\DOE PSD Exports\046_Lbom-ES_Hardware_DOE.xml</t>
        </is>
      </c>
      <c r="C1" s="85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38" t="n"/>
      <c r="N1" s="50" t="n"/>
      <c r="O1" s="50" t="n"/>
      <c r="P1" s="50" t="n"/>
      <c r="Q1" s="50" t="n"/>
      <c r="X1" s="30" t="inlineStr">
        <is>
          <t>PSD v1.1</t>
        </is>
      </c>
    </row>
    <row r="2" outlineLevel="1" ht="13.95" customHeight="1" s="131" thickTop="1">
      <c r="A2" s="70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n"/>
      <c r="D4" s="72" t="inlineStr">
        <is>
          <t>text</t>
        </is>
      </c>
      <c r="E4" s="72" t="inlineStr">
        <is>
          <t>text</t>
        </is>
      </c>
      <c r="F4" s="72" t="inlineStr">
        <is>
          <t>text</t>
        </is>
      </c>
      <c r="G4" s="72" t="inlineStr">
        <is>
          <t>pointer-merge</t>
        </is>
      </c>
      <c r="H4" s="72" t="inlineStr">
        <is>
          <t>text</t>
        </is>
      </c>
      <c r="I4" s="72" t="inlineStr">
        <is>
          <t>text</t>
        </is>
      </c>
      <c r="J4" s="72" t="n"/>
      <c r="K4" s="72" t="n"/>
      <c r="L4" s="72" t="inlineStr">
        <is>
          <t>pointer-merge</t>
        </is>
      </c>
      <c r="M4" s="72" t="n"/>
      <c r="N4" s="72" t="n"/>
      <c r="O4" s="72" t="n"/>
      <c r="P4" s="72" t="inlineStr">
        <is>
          <t>pointer-merge</t>
        </is>
      </c>
      <c r="Q4" s="72" t="n"/>
      <c r="R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5" customHeight="1" s="13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2" t="inlineStr">
        <is>
          <t>Description</t>
        </is>
      </c>
      <c r="K6" s="32" t="inlineStr">
        <is>
          <t>Item</t>
        </is>
      </c>
      <c r="L6" s="23" t="inlineStr">
        <is>
          <t>Price ID</t>
        </is>
      </c>
      <c r="M6" s="125" t="inlineStr">
        <is>
          <t>Price</t>
        </is>
      </c>
      <c r="N6" s="33" t="inlineStr">
        <is>
          <t>PriceType</t>
        </is>
      </c>
      <c r="O6" s="33" t="inlineStr">
        <is>
          <t>Price Description</t>
        </is>
      </c>
      <c r="P6" s="23" t="inlineStr">
        <is>
          <t>LeadtimeID</t>
        </is>
      </c>
      <c r="Q6" s="33" t="inlineStr">
        <is>
          <t>Days</t>
        </is>
      </c>
    </row>
    <row r="7">
      <c r="A7" s="74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66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66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66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66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66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66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66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66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66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66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66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66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66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66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66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66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66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66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66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66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66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66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66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66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66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66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66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66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66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66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66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66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66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66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66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66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66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66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66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66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66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66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66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66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66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66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66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66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66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66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66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66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66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66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66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66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66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66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66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66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66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66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66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66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66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66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66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66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66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66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66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66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66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66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66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66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66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66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66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66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66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66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66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66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66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66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66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66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66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66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66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66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66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66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66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66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66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66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66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66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66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66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66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66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66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66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66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66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66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66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66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66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66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66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66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66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66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66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66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66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66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66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66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66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66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0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4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09375" defaultRowHeight="13.2"/>
  <cols>
    <col width="27.88671875" bestFit="1" customWidth="1" style="22" min="1" max="1"/>
    <col width="10.33203125" customWidth="1" style="131" min="2" max="2"/>
    <col width="29" bestFit="1" customWidth="1" style="131" min="3" max="3"/>
    <col width="15" customWidth="1" style="131" min="4" max="4"/>
    <col width="62.33203125" bestFit="1" customWidth="1" style="131" min="5" max="5"/>
    <col width="17.88671875" customWidth="1" style="131" min="6" max="6"/>
    <col width="37.109375" customWidth="1" style="131" min="7" max="7"/>
    <col width="33" customWidth="1" style="131" min="8" max="8"/>
    <col width="13.33203125" customWidth="1" style="131" min="9" max="9"/>
    <col width="19.5546875" customWidth="1" style="131" min="10" max="10"/>
    <col width="52.6640625" customWidth="1" style="131" min="11" max="11"/>
    <col width="13.109375" bestFit="1" customWidth="1" style="131" min="12" max="12"/>
    <col width="36.6640625" customWidth="1" style="131" min="13" max="13"/>
    <col width="10.109375" customWidth="1" style="131" min="14" max="14"/>
    <col width="13.6640625" bestFit="1" customWidth="1" style="131" min="15" max="15"/>
    <col width="7.5546875" bestFit="1" customWidth="1" style="131" min="16" max="16"/>
    <col width="11.44140625" bestFit="1" customWidth="1" style="131" min="17" max="17"/>
  </cols>
  <sheetData>
    <row r="1" ht="13.95" customHeight="1" s="131" thickBot="1">
      <c r="A1" s="68" t="inlineStr">
        <is>
          <t>Export Set-up</t>
        </is>
      </c>
      <c r="B1" s="88" t="inlineStr">
        <is>
          <t>C:\PSDexports\Lbom_WearRings.xml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30" t="n"/>
      <c r="R1" s="30" t="inlineStr">
        <is>
          <t>PSD v1.1</t>
        </is>
      </c>
    </row>
    <row r="2" ht="13.95" customHeight="1" s="131" thickTop="1">
      <c r="A2" s="70" t="inlineStr">
        <is>
          <t>Price_BOM_L_WearRings</t>
        </is>
      </c>
      <c r="B2" s="79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Price","pointer-merge","")</f>
        <v/>
      </c>
      <c r="E4" s="72" t="inlineStr">
        <is>
          <t>text</t>
        </is>
      </c>
      <c r="F4" s="72" t="inlineStr">
        <is>
          <t>text</t>
        </is>
      </c>
      <c r="G4" s="72">
        <f>IF($A$6="Full Data","pointer-merge", "pointer")</f>
        <v/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Data","pointer-merge", "pointer")</f>
        <v/>
      </c>
      <c r="O4" s="72">
        <f>IF($A$6="Full Data","pointer-merge", "")</f>
        <v/>
      </c>
      <c r="P4" s="72" t="n"/>
      <c r="Q4" s="55" t="inlineStr">
        <is>
          <t>[END]</t>
        </is>
      </c>
      <c r="R4" s="31" t="n"/>
    </row>
    <row r="5" ht="13.95" customHeight="1" s="131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5" customHeight="1" s="131" thickTop="1">
      <c r="A6" s="78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96" t="inlineStr">
        <is>
          <t>Coating</t>
        </is>
      </c>
      <c r="L6" s="7" t="inlineStr">
        <is>
          <t>BOM</t>
        </is>
      </c>
      <c r="M6" s="32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3" t="inlineStr">
        <is>
          <t>Days</t>
        </is>
      </c>
    </row>
    <row r="7">
      <c r="A7" s="67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76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76" t="inlineStr">
        <is>
          <t>:Coating_Standard:</t>
        </is>
      </c>
      <c r="L7" s="76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76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76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76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76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76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76" t="inlineStr">
        <is>
          <t>:Coating_Standard:</t>
        </is>
      </c>
      <c r="L10" s="76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76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76" t="n">
        <v>91842672</v>
      </c>
      <c r="M11" s="75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76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76" t="n">
        <v>91842672</v>
      </c>
      <c r="M12" s="75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76" t="inlineStr">
        <is>
          <t>:Coating_Standard:</t>
        </is>
      </c>
      <c r="L13" s="76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76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76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76" t="inlineStr">
        <is>
          <t>:Coating_Standard:</t>
        </is>
      </c>
      <c r="L15" s="76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76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76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76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76" t="inlineStr">
        <is>
          <t>:Coating_Standard:</t>
        </is>
      </c>
      <c r="L17" s="76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76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76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76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76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76" t="inlineStr">
        <is>
          <t>:Coating_Standard:</t>
        </is>
      </c>
      <c r="L20" s="76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5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5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76" t="inlineStr">
        <is>
          <t>:Coating_Standard:</t>
        </is>
      </c>
      <c r="L23" s="76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5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5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76" t="inlineStr">
        <is>
          <t>:Coating_Standard:</t>
        </is>
      </c>
      <c r="L26" s="76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5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5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76" t="inlineStr">
        <is>
          <t>:Coating_Standard:</t>
        </is>
      </c>
      <c r="L29" s="76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5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5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76" t="inlineStr">
        <is>
          <t>:Coating_Standard:</t>
        </is>
      </c>
      <c r="L32" s="76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5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5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76" t="n">
        <v>96769329</v>
      </c>
      <c r="M35" s="75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76" t="inlineStr">
        <is>
          <t>:Coating_Standard:</t>
        </is>
      </c>
      <c r="L36" s="76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76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5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5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76" t="inlineStr">
        <is>
          <t>:Coating_Standard:</t>
        </is>
      </c>
      <c r="L39" s="76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76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5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5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76" t="n">
        <v>96769331</v>
      </c>
      <c r="M42" s="75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76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76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5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76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76" t="inlineStr">
        <is>
          <t>:C30:</t>
        </is>
      </c>
      <c r="K44" s="76" t="inlineStr">
        <is>
          <t>:Coating_Standard:</t>
        </is>
      </c>
      <c r="L44" s="76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76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76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5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76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76" t="inlineStr">
        <is>
          <t>:C30:</t>
        </is>
      </c>
      <c r="K46" s="76" t="inlineStr">
        <is>
          <t>:Coating_Standard:</t>
        </is>
      </c>
      <c r="L46" s="76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76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76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76" t="n">
        <v>96769307</v>
      </c>
      <c r="M47" s="75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76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76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76" t="n">
        <v>96769307</v>
      </c>
      <c r="M48" s="75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76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76" t="inlineStr">
        <is>
          <t>:C30:</t>
        </is>
      </c>
      <c r="K49" s="76" t="inlineStr">
        <is>
          <t>:Coating_Standard:</t>
        </is>
      </c>
      <c r="L49" s="76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76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76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5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76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76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5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76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76" t="n">
        <v>96769332</v>
      </c>
      <c r="M52" s="75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76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76" t="n">
        <v>96769335</v>
      </c>
      <c r="M53" s="97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76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5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76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76" t="inlineStr">
        <is>
          <t>:C30:</t>
        </is>
      </c>
      <c r="K55" s="76" t="inlineStr">
        <is>
          <t>:Coating_Standard:</t>
        </is>
      </c>
      <c r="L55" s="76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76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76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5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76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76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5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76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76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76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76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76" t="inlineStr">
        <is>
          <t>:C30:</t>
        </is>
      </c>
      <c r="K59" s="76" t="inlineStr">
        <is>
          <t>:Coating_Standard:</t>
        </is>
      </c>
      <c r="L59" s="76" t="n">
        <v>97526873</v>
      </c>
      <c r="M59" s="97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76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76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5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76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5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76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76" t="inlineStr">
        <is>
          <t>:C30:</t>
        </is>
      </c>
      <c r="K62" s="76" t="inlineStr">
        <is>
          <t>:Coating_Standard:</t>
        </is>
      </c>
      <c r="L62" s="76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76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76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76" t="n">
        <v>96769321</v>
      </c>
      <c r="M63" s="76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76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76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76" t="n">
        <v>96769321</v>
      </c>
      <c r="M64" s="76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76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76" t="n">
        <v>96769339</v>
      </c>
      <c r="M65" s="75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76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76" t="n">
        <v>96769339</v>
      </c>
      <c r="M66" s="75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76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76" t="n">
        <v>96769341</v>
      </c>
      <c r="M67" s="75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76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76" t="inlineStr">
        <is>
          <t>:C30:</t>
        </is>
      </c>
      <c r="K68" s="76" t="inlineStr">
        <is>
          <t>:Coating_Standard:</t>
        </is>
      </c>
      <c r="L68" s="76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76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76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76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76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76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76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76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76" t="inlineStr">
        <is>
          <t>:C30:</t>
        </is>
      </c>
      <c r="K71" s="76" t="inlineStr">
        <is>
          <t>:Coating_Standard:</t>
        </is>
      </c>
      <c r="L71" s="76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76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76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76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76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76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76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76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76" t="inlineStr">
        <is>
          <t>:C30:</t>
        </is>
      </c>
      <c r="K74" s="76" t="inlineStr">
        <is>
          <t>:Coating_Standard:</t>
        </is>
      </c>
      <c r="L74" s="76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76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76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76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76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76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76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76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76" t="inlineStr">
        <is>
          <t>:C30:</t>
        </is>
      </c>
      <c r="K77" s="76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76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76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76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76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76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76" t="inlineStr">
        <is>
          <t>:C30:</t>
        </is>
      </c>
      <c r="K80" s="4" t="inlineStr">
        <is>
          <t>:Coating_Standard:</t>
        </is>
      </c>
      <c r="L80" s="76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76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76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76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76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76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76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76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76" t="inlineStr">
        <is>
          <t>:C30:</t>
        </is>
      </c>
      <c r="K83" s="4" t="inlineStr">
        <is>
          <t>:Coating_Standard:</t>
        </is>
      </c>
      <c r="L83" s="2" t="n">
        <v>96854568</v>
      </c>
      <c r="M83" s="76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76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76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76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76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76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76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76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76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76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76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76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76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76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76" t="n">
        <v>96769345</v>
      </c>
      <c r="M89" s="76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76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76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76" t="n">
        <v>97746571</v>
      </c>
      <c r="M90" s="76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76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76" t="inlineStr">
        <is>
          <t>:C30:</t>
        </is>
      </c>
      <c r="K91" s="4" t="inlineStr">
        <is>
          <t>:Coating_Standard:</t>
        </is>
      </c>
      <c r="L91" s="76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76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76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76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76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76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76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76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76" t="n">
        <v>97746575</v>
      </c>
      <c r="M94" s="76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76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76" t="n">
        <v>96769343</v>
      </c>
      <c r="M95" s="76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76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76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76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76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76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76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76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76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76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76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76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76" t="n">
        <v>97746576</v>
      </c>
      <c r="M100" s="75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76" t="inlineStr">
        <is>
          <t>:X0:X3:</t>
        </is>
      </c>
      <c r="G101" s="76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76" t="inlineStr">
        <is>
          <t>:Coating_Standard:</t>
        </is>
      </c>
      <c r="L101" s="102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76" t="inlineStr">
        <is>
          <t>:X0:X3:</t>
        </is>
      </c>
      <c r="G102" s="76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76" t="inlineStr">
        <is>
          <t>:Coating_Standard:</t>
        </is>
      </c>
      <c r="L102" s="87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76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76" t="inlineStr">
        <is>
          <t>:Coating_Standard:</t>
        </is>
      </c>
      <c r="L103" s="102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76" t="inlineStr">
        <is>
          <t>:X3:</t>
        </is>
      </c>
      <c r="G104" s="76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76" t="inlineStr">
        <is>
          <t>:Coating_Standard:</t>
        </is>
      </c>
      <c r="L104" s="102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76" t="inlineStr">
        <is>
          <t>:X3:</t>
        </is>
      </c>
      <c r="G105" s="76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76" t="inlineStr">
        <is>
          <t>:Coating_Standard:</t>
        </is>
      </c>
      <c r="L105" s="87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76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76" t="inlineStr">
        <is>
          <t>:Coating_Standard:</t>
        </is>
      </c>
      <c r="L106" s="87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76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76" t="inlineStr">
        <is>
          <t>:Coating_Standard:</t>
        </is>
      </c>
      <c r="L107" s="87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76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76" t="inlineStr">
        <is>
          <t>:Coating_Standard:</t>
        </is>
      </c>
      <c r="L108" s="87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76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76" t="inlineStr">
        <is>
          <t>:Coating_Standard:</t>
        </is>
      </c>
      <c r="L109" s="87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76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76" t="inlineStr">
        <is>
          <t>:Coating_Standard:</t>
        </is>
      </c>
      <c r="L110" s="87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76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76" t="inlineStr">
        <is>
          <t>:Coating_Standard:</t>
        </is>
      </c>
      <c r="L111" s="87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76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76" t="inlineStr">
        <is>
          <t>:Coating_Standard:</t>
        </is>
      </c>
      <c r="L112" s="87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76" t="inlineStr">
        <is>
          <t>:X3:X4:</t>
        </is>
      </c>
      <c r="G113" s="76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76" t="inlineStr">
        <is>
          <t>:C30:</t>
        </is>
      </c>
      <c r="K113" s="76" t="inlineStr">
        <is>
          <t>:Coating_Standard:</t>
        </is>
      </c>
      <c r="L113" s="87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76" t="inlineStr">
        <is>
          <t>:X3:</t>
        </is>
      </c>
      <c r="G114" s="76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76" t="inlineStr">
        <is>
          <t>:C30:</t>
        </is>
      </c>
      <c r="K114" s="76" t="inlineStr">
        <is>
          <t>:Coating_Standard:</t>
        </is>
      </c>
      <c r="L114" s="87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76" t="inlineStr">
        <is>
          <t>:XA:</t>
        </is>
      </c>
      <c r="G115" s="76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76" t="inlineStr">
        <is>
          <t>:C30:</t>
        </is>
      </c>
      <c r="K115" s="76" t="inlineStr">
        <is>
          <t>:Coating_Standard:</t>
        </is>
      </c>
      <c r="L115" s="87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76" t="inlineStr">
        <is>
          <t>:X3:</t>
        </is>
      </c>
      <c r="G116" s="76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76" t="inlineStr">
        <is>
          <t>:C30:</t>
        </is>
      </c>
      <c r="K116" s="76" t="inlineStr">
        <is>
          <t>:Coating_Standard:</t>
        </is>
      </c>
      <c r="L116" s="102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76" t="inlineStr">
        <is>
          <t>:X4:</t>
        </is>
      </c>
      <c r="G117" s="76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76" t="inlineStr">
        <is>
          <t>:C30:</t>
        </is>
      </c>
      <c r="K117" s="76" t="inlineStr">
        <is>
          <t>:Coating_Standard:</t>
        </is>
      </c>
      <c r="L117" s="102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76" t="inlineStr">
        <is>
          <t>:X3:X4:XA:</t>
        </is>
      </c>
      <c r="G118" s="76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76" t="inlineStr">
        <is>
          <t>:C30:</t>
        </is>
      </c>
      <c r="K118" s="76" t="inlineStr">
        <is>
          <t>:Coating_Standard:</t>
        </is>
      </c>
      <c r="L118" s="87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76" t="inlineStr">
        <is>
          <t>:X4:</t>
        </is>
      </c>
      <c r="G119" s="76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76" t="inlineStr">
        <is>
          <t>:C30:</t>
        </is>
      </c>
      <c r="K119" s="76" t="inlineStr">
        <is>
          <t>:Coating_Standard:</t>
        </is>
      </c>
      <c r="L119" s="87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76" t="inlineStr">
        <is>
          <t>:XA:</t>
        </is>
      </c>
      <c r="G120" s="76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76" t="inlineStr">
        <is>
          <t>:C30:</t>
        </is>
      </c>
      <c r="K120" s="76" t="inlineStr">
        <is>
          <t>:Coating_Standard:</t>
        </is>
      </c>
      <c r="L120" s="87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76" t="inlineStr">
        <is>
          <t>:X5:</t>
        </is>
      </c>
      <c r="G121" s="76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76" t="inlineStr">
        <is>
          <t>:C30:</t>
        </is>
      </c>
      <c r="K121" s="76" t="inlineStr">
        <is>
          <t>:Coating_Standard:</t>
        </is>
      </c>
      <c r="L121" s="87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76" t="inlineStr">
        <is>
          <t>:X5:</t>
        </is>
      </c>
      <c r="G122" s="76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76" t="inlineStr">
        <is>
          <t>:C30:</t>
        </is>
      </c>
      <c r="K122" s="76" t="inlineStr">
        <is>
          <t>:Coating_Standard:</t>
        </is>
      </c>
      <c r="L122" s="87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76" t="inlineStr">
        <is>
          <t>:XA:</t>
        </is>
      </c>
      <c r="G123" s="76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76" t="inlineStr">
        <is>
          <t>:C30:</t>
        </is>
      </c>
      <c r="K123" s="4" t="inlineStr">
        <is>
          <t>:Coating_Standard:</t>
        </is>
      </c>
      <c r="L123" s="87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76" t="inlineStr">
        <is>
          <t>:XA:</t>
        </is>
      </c>
      <c r="G124" s="76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76" t="inlineStr">
        <is>
          <t>:C30:</t>
        </is>
      </c>
      <c r="K124" s="4" t="inlineStr">
        <is>
          <t>:Coating_Standard:</t>
        </is>
      </c>
      <c r="L124" s="87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76" t="inlineStr">
        <is>
          <t>:X5:</t>
        </is>
      </c>
      <c r="G125" s="76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76" t="inlineStr">
        <is>
          <t>:C30:</t>
        </is>
      </c>
      <c r="K125" s="4" t="inlineStr">
        <is>
          <t>:Coating_Standard:</t>
        </is>
      </c>
      <c r="L125" s="87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76" t="inlineStr">
        <is>
          <t>:X5:</t>
        </is>
      </c>
      <c r="G126" s="76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76" t="inlineStr">
        <is>
          <t>:C30:</t>
        </is>
      </c>
      <c r="K126" s="4" t="inlineStr">
        <is>
          <t>:Coating_Standard:</t>
        </is>
      </c>
      <c r="L126" s="87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76" t="inlineStr">
        <is>
          <t>:X5:</t>
        </is>
      </c>
      <c r="G127" s="76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87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76" t="inlineStr">
        <is>
          <t>:X6:</t>
        </is>
      </c>
      <c r="G128" s="76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87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76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76" t="inlineStr">
        <is>
          <t>:C30:J:X:</t>
        </is>
      </c>
      <c r="K129" s="4" t="inlineStr">
        <is>
          <t>:Coating_Standard:</t>
        </is>
      </c>
      <c r="L129" s="87" t="n">
        <v>99089027</v>
      </c>
      <c r="M129" s="75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76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87" t="n">
        <v>99085166</v>
      </c>
      <c r="M130" s="75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76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76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76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76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76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76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76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76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76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76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76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76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76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76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76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76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76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76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76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76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76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76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76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76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76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76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76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76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76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76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76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76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76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76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76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76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76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76" t="inlineStr">
        <is>
          <t>:C30:</t>
        </is>
      </c>
      <c r="K166" s="76" t="inlineStr">
        <is>
          <t>:Coating_Standard:</t>
        </is>
      </c>
      <c r="L166" s="76" t="n">
        <v>97526232</v>
      </c>
      <c r="M166" s="97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98" t="inlineStr">
        <is>
          <t>[END]</t>
        </is>
      </c>
    </row>
    <row r="168">
      <c r="F168" s="2" t="n"/>
      <c r="I168" s="4" t="n"/>
    </row>
    <row r="172">
      <c r="F172" s="76" t="n"/>
      <c r="G172" s="2" t="n"/>
      <c r="H172" s="4" t="n"/>
      <c r="I172" s="4" t="n"/>
    </row>
    <row r="173">
      <c r="F173" s="76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3.2" outlineLevelRow="1"/>
  <cols>
    <col width="23" customWidth="1" style="22" min="1" max="1"/>
    <col width="5.6640625" customWidth="1" style="3" min="2" max="2"/>
    <col width="6.44140625" customWidth="1" style="3" min="3" max="3"/>
    <col width="24.33203125" bestFit="1" customWidth="1" style="3" min="4" max="4"/>
    <col width="24.33203125" customWidth="1" style="3" min="5" max="5"/>
    <col width="55.88671875" customWidth="1" style="3" min="6" max="6"/>
    <col width="15.33203125" bestFit="1" customWidth="1" style="131" min="8" max="8"/>
    <col width="13.109375" bestFit="1" customWidth="1" style="131" min="9" max="9"/>
    <col width="13.6640625" bestFit="1" customWidth="1" style="131" min="10" max="10"/>
    <col width="17" bestFit="1" customWidth="1" style="131" min="11" max="11"/>
    <col width="18.44140625" bestFit="1" customWidth="1" style="131" min="12" max="12"/>
    <col width="12.33203125" bestFit="1" customWidth="1" style="131" min="13" max="13"/>
    <col width="33.33203125" bestFit="1" customWidth="1" style="131" min="14" max="14"/>
    <col width="12.44140625" bestFit="1" customWidth="1" style="131" min="15" max="15"/>
    <col width="13.5546875" bestFit="1" customWidth="1" style="131" min="16" max="16"/>
    <col width="10.6640625" customWidth="1" style="131" min="17" max="18"/>
  </cols>
  <sheetData>
    <row r="1" ht="13.95" customFormat="1" customHeight="1" s="30" thickBot="1">
      <c r="A1" s="68" t="inlineStr">
        <is>
          <t>Export Set-up</t>
        </is>
      </c>
      <c r="B1" s="85" t="n"/>
      <c r="C1" s="69" t="n"/>
      <c r="D1" s="69" t="n"/>
      <c r="E1" s="69" t="n"/>
      <c r="F1" s="69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V1" s="30" t="inlineStr">
        <is>
          <t>PSD v1.1</t>
        </is>
      </c>
    </row>
    <row r="2" outlineLevel="1" ht="13.95" customHeight="1" s="131" thickTop="1">
      <c r="A2" s="70" t="inlineStr">
        <is>
          <t>Price_BOM_L_Pedestal</t>
        </is>
      </c>
      <c r="B2" s="39" t="n"/>
      <c r="C2" s="39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 s="131">
      <c r="A3" s="70">
        <f>IF($A$6="Full Data", "PumpOptions", "BasicOptionsDynamicDesc")</f>
        <v/>
      </c>
      <c r="B3" s="39" t="n"/>
      <c r="C3" s="39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1" t="inlineStr">
        <is>
          <t>[Attribute type]</t>
        </is>
      </c>
      <c r="B4" s="46" t="n"/>
      <c r="C4" s="46" t="n"/>
      <c r="D4" s="72">
        <f>IF($A$6="Full Data", "pointer-merge", "")</f>
        <v/>
      </c>
      <c r="E4" s="72">
        <f>IF($A$6="Quick Price","pointer","")</f>
        <v/>
      </c>
      <c r="F4" s="72" t="inlineStr">
        <is>
          <t>text</t>
        </is>
      </c>
      <c r="G4" s="72" t="inlineStr">
        <is>
          <t>text</t>
        </is>
      </c>
      <c r="H4" s="72">
        <f>IF($A$6="Full Data","pointer-merge","pointer")</f>
        <v/>
      </c>
      <c r="I4" s="72">
        <f>IF($A$6="Full Data","double","")</f>
        <v/>
      </c>
      <c r="J4" s="72">
        <f>IF($A$6="Full Data","double","")</f>
        <v/>
      </c>
      <c r="K4" s="72">
        <f>IF($A$6="Full Data","double","")</f>
        <v/>
      </c>
      <c r="L4" s="72">
        <f>IF($A$6="Full Data","text","")</f>
        <v/>
      </c>
      <c r="M4" s="72">
        <f>IF($A$6="Full Data","text","")</f>
        <v/>
      </c>
      <c r="N4" s="72" t="inlineStr">
        <is>
          <t>text</t>
        </is>
      </c>
      <c r="O4" s="72">
        <f>IF($A$6="Full Data","text","")</f>
        <v/>
      </c>
      <c r="P4" s="72" t="n"/>
      <c r="Q4" s="72">
        <f>IF($A$6="Full Data","pointer-merge","pointer")</f>
        <v/>
      </c>
      <c r="R4" s="72" t="n"/>
      <c r="S4" s="72">
        <f>IF($A$6="Full Data","pointer-merge","")</f>
        <v/>
      </c>
      <c r="T4" s="72" t="n"/>
      <c r="U4" s="72">
        <f>IF($A$6="Full Data","double","")</f>
        <v/>
      </c>
      <c r="V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49" t="n"/>
      <c r="C5" s="49" t="n"/>
      <c r="D5" s="49" t="n"/>
      <c r="E5" s="49" t="n"/>
      <c r="F5" s="49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5" customHeight="1" s="131" thickTop="1">
      <c r="A6" s="22" t="inlineStr">
        <is>
          <t>Full Data</t>
        </is>
      </c>
      <c r="B6" s="32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26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57" t="inlineStr">
        <is>
          <t>Weights</t>
        </is>
      </c>
    </row>
    <row r="7" ht="12.75" customHeight="1" s="131">
      <c r="A7" s="74" t="inlineStr">
        <is>
          <t>[START]</t>
        </is>
      </c>
      <c r="B7" s="107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99" t="inlineStr">
        <is>
          <t>3P</t>
        </is>
      </c>
      <c r="N7" s="1" t="inlineStr">
        <is>
          <t>ShaftMatl_StressproofSteel_AISI-1144</t>
        </is>
      </c>
      <c r="O7" s="99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58" t="n">
        <v>40</v>
      </c>
    </row>
    <row r="8" ht="12.75" customHeight="1" s="131">
      <c r="B8" s="107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58" t="n">
        <v>40</v>
      </c>
    </row>
    <row r="9" ht="12.75" customHeight="1" s="131">
      <c r="B9" s="107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58" t="n">
        <v>40</v>
      </c>
    </row>
    <row r="10" ht="12.75" customHeight="1" s="131">
      <c r="B10" s="107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99" t="inlineStr">
        <is>
          <t>3P</t>
        </is>
      </c>
      <c r="N10" s="1" t="inlineStr">
        <is>
          <t>ShaftMatl_SS_AISI-303</t>
        </is>
      </c>
      <c r="O10" s="99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58" t="n">
        <v>40</v>
      </c>
    </row>
    <row r="11" ht="12.75" customHeight="1" s="131">
      <c r="B11" s="107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58" t="n">
        <v>40</v>
      </c>
    </row>
    <row r="12" ht="12.75" customHeight="1" s="131">
      <c r="B12" s="107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58" t="n">
        <v>40</v>
      </c>
    </row>
    <row r="13" ht="12.75" customHeight="1" s="131">
      <c r="B13" s="107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99" t="inlineStr">
        <is>
          <t>3P</t>
        </is>
      </c>
      <c r="N13" s="1" t="inlineStr">
        <is>
          <t>ShaftMatl_SS_AISI-416</t>
        </is>
      </c>
      <c r="O13" s="100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58" t="n">
        <v>40</v>
      </c>
    </row>
    <row r="14" ht="12.75" customHeight="1" s="131">
      <c r="B14" s="107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99" t="inlineStr">
        <is>
          <t>3P</t>
        </is>
      </c>
      <c r="N14" s="1" t="inlineStr">
        <is>
          <t>ShaftMatl_17-4PH</t>
        </is>
      </c>
      <c r="O14" s="99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58" t="n">
        <v>40</v>
      </c>
    </row>
    <row r="15" ht="12.75" customHeight="1" s="131">
      <c r="B15" s="107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58" t="n">
        <v>40</v>
      </c>
    </row>
    <row r="16" ht="12.75" customHeight="1" s="131">
      <c r="B16" s="107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58" t="n">
        <v>40</v>
      </c>
    </row>
    <row r="17" ht="12.75" customHeight="1" s="131">
      <c r="B17" s="107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58" t="n">
        <v>40</v>
      </c>
    </row>
    <row r="18" ht="12.75" customHeight="1" s="131">
      <c r="B18" s="107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58" t="n">
        <v>40</v>
      </c>
    </row>
    <row r="19" ht="12.75" customHeight="1" s="131">
      <c r="B19" s="107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99" t="inlineStr">
        <is>
          <t>6P</t>
        </is>
      </c>
      <c r="N19" s="1" t="inlineStr">
        <is>
          <t>ShaftMatl_StressproofSteel_AISI-1144</t>
        </is>
      </c>
      <c r="O19" s="99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58" t="n">
        <v>65</v>
      </c>
    </row>
    <row r="20" ht="12.75" customHeight="1" s="131">
      <c r="B20" s="107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58" t="n">
        <v>65</v>
      </c>
    </row>
    <row r="21" ht="12.75" customHeight="1" s="131">
      <c r="B21" s="107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58" t="n">
        <v>65</v>
      </c>
    </row>
    <row r="22" ht="12.75" customHeight="1" s="131">
      <c r="B22" s="107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99" t="inlineStr">
        <is>
          <t>6P</t>
        </is>
      </c>
      <c r="N22" s="1" t="inlineStr">
        <is>
          <t>ShaftMatl_SS_AISI-303</t>
        </is>
      </c>
      <c r="O22" s="99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58" t="n">
        <v>65</v>
      </c>
    </row>
    <row r="23" ht="12.75" customHeight="1" s="131">
      <c r="B23" s="107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58" t="n">
        <v>65</v>
      </c>
    </row>
    <row r="24" ht="12.75" customHeight="1" s="131">
      <c r="B24" s="107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58" t="n">
        <v>65</v>
      </c>
    </row>
    <row r="25" ht="12.75" customHeight="1" s="131">
      <c r="B25" s="107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99" t="inlineStr">
        <is>
          <t>6P</t>
        </is>
      </c>
      <c r="N25" s="1" t="inlineStr">
        <is>
          <t>ShaftMatl_SS_AISI-416</t>
        </is>
      </c>
      <c r="O25" s="100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58" t="n">
        <v>65</v>
      </c>
    </row>
    <row r="26" ht="12.75" customHeight="1" s="131">
      <c r="B26" s="107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99" t="inlineStr">
        <is>
          <t>6P</t>
        </is>
      </c>
      <c r="N26" s="1" t="inlineStr">
        <is>
          <t>ShaftMatl_17-4PH</t>
        </is>
      </c>
      <c r="O26" s="99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58" t="n">
        <v>65</v>
      </c>
    </row>
    <row r="27" ht="12.75" customHeight="1" s="131">
      <c r="B27" s="107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58" t="n">
        <v>65</v>
      </c>
    </row>
    <row r="28" ht="12.75" customHeight="1" s="131">
      <c r="B28" s="107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58" t="n">
        <v>65</v>
      </c>
    </row>
    <row r="29" ht="12.75" customHeight="1" s="131">
      <c r="B29" s="107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58" t="n">
        <v>65</v>
      </c>
    </row>
    <row r="30" ht="12.75" customHeight="1" s="131">
      <c r="B30" s="107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58" t="n">
        <v>65</v>
      </c>
    </row>
    <row r="31" ht="12.75" customHeight="1" s="131">
      <c r="B31" s="107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99" t="inlineStr">
        <is>
          <t>6P</t>
        </is>
      </c>
      <c r="N31" s="1" t="inlineStr">
        <is>
          <t>ShaftMatl_StressproofSteel_AISI-1144</t>
        </is>
      </c>
      <c r="O31" s="99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58" t="n">
        <v>65</v>
      </c>
    </row>
    <row r="32" ht="12.75" customHeight="1" s="131">
      <c r="B32" s="107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58" t="n">
        <v>65</v>
      </c>
    </row>
    <row r="33" ht="12.75" customHeight="1" s="131">
      <c r="B33" s="107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58" t="n">
        <v>65</v>
      </c>
    </row>
    <row r="34" ht="12.75" customHeight="1" s="131">
      <c r="B34" s="107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99" t="inlineStr">
        <is>
          <t>6P</t>
        </is>
      </c>
      <c r="N34" s="1" t="inlineStr">
        <is>
          <t>ShaftMatl_SS_AISI-303</t>
        </is>
      </c>
      <c r="O34" s="99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58" t="n">
        <v>65</v>
      </c>
    </row>
    <row r="35" ht="12.75" customHeight="1" s="131">
      <c r="B35" s="107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58" t="n">
        <v>65</v>
      </c>
    </row>
    <row r="36" ht="12.75" customHeight="1" s="131">
      <c r="B36" s="107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58" t="n">
        <v>65</v>
      </c>
    </row>
    <row r="37" ht="12.75" customHeight="1" s="131">
      <c r="B37" s="107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99" t="inlineStr">
        <is>
          <t>6P</t>
        </is>
      </c>
      <c r="N37" s="1" t="inlineStr">
        <is>
          <t>ShaftMatl_SS_AISI-416</t>
        </is>
      </c>
      <c r="O37" s="100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58" t="n">
        <v>65</v>
      </c>
    </row>
    <row r="38" ht="12.75" customHeight="1" s="131">
      <c r="B38" s="107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99" t="inlineStr">
        <is>
          <t>6P</t>
        </is>
      </c>
      <c r="N38" s="1" t="inlineStr">
        <is>
          <t>ShaftMatl_17-4PH</t>
        </is>
      </c>
      <c r="O38" s="99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58" t="n">
        <v>65</v>
      </c>
    </row>
    <row r="39" ht="12.75" customHeight="1" s="131">
      <c r="B39" s="107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58" t="n">
        <v>65</v>
      </c>
    </row>
    <row r="40" ht="12.75" customHeight="1" s="131">
      <c r="B40" s="107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58" t="n">
        <v>65</v>
      </c>
    </row>
    <row r="41" ht="12.75" customHeight="1" s="131">
      <c r="B41" s="107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58" t="n">
        <v>65</v>
      </c>
    </row>
    <row r="42" ht="12.75" customHeight="1" s="131">
      <c r="B42" s="107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58" t="n">
        <v>65</v>
      </c>
    </row>
    <row r="43" ht="12.75" customHeight="1" s="131">
      <c r="B43" s="107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58" t="n">
        <v>156</v>
      </c>
    </row>
    <row r="44" ht="12.75" customHeight="1" s="131">
      <c r="B44" s="107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58" t="n">
        <v>156</v>
      </c>
    </row>
    <row r="45" ht="12.75" customHeight="1" s="131">
      <c r="B45" s="107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58" t="n">
        <v>156</v>
      </c>
    </row>
    <row r="46" ht="12.75" customHeight="1" s="131">
      <c r="B46" s="107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58" t="n">
        <v>156</v>
      </c>
    </row>
    <row r="47" ht="12.75" customHeight="1" s="131">
      <c r="B47" s="107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58" t="n">
        <v>156</v>
      </c>
    </row>
    <row r="48" ht="12.75" customHeight="1" s="131">
      <c r="B48" s="107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58" t="n">
        <v>156</v>
      </c>
    </row>
    <row r="49" ht="12.75" customHeight="1" s="131">
      <c r="B49" s="107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58" t="n">
        <v>156</v>
      </c>
    </row>
    <row r="50" ht="12.75" customHeight="1" s="131">
      <c r="B50" s="107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58" t="n">
        <v>156</v>
      </c>
    </row>
    <row r="51" ht="12.75" customHeight="1" s="131">
      <c r="B51" s="107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58" t="n">
        <v>156</v>
      </c>
    </row>
    <row r="52" ht="12.75" customHeight="1" s="131">
      <c r="B52" s="107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58" t="n">
        <v>156</v>
      </c>
    </row>
    <row r="53" ht="12.75" customHeight="1" s="131">
      <c r="B53" s="107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58" t="n">
        <v>156</v>
      </c>
    </row>
    <row r="54" ht="12.75" customHeight="1" s="131">
      <c r="B54" s="107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58" t="n">
        <v>156</v>
      </c>
    </row>
    <row r="55" ht="12.75" customHeight="1" s="131">
      <c r="B55" s="107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58" t="n">
        <v>216</v>
      </c>
    </row>
    <row r="56" ht="12.75" customHeight="1" s="131">
      <c r="B56" s="107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58" t="n">
        <v>216</v>
      </c>
    </row>
    <row r="57" ht="12.75" customHeight="1" s="131">
      <c r="B57" s="107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58" t="n">
        <v>216</v>
      </c>
    </row>
    <row r="58" ht="12.75" customHeight="1" s="131">
      <c r="B58" s="107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58" t="n">
        <v>216</v>
      </c>
    </row>
    <row r="59" ht="12.75" customHeight="1" s="131">
      <c r="B59" s="107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58" t="n">
        <v>216</v>
      </c>
    </row>
    <row r="60" ht="12.75" customHeight="1" s="131">
      <c r="B60" s="107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58" t="n">
        <v>216</v>
      </c>
    </row>
    <row r="61" ht="12.75" customHeight="1" s="131">
      <c r="B61" s="107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58" t="n">
        <v>216</v>
      </c>
    </row>
    <row r="62" ht="12.75" customHeight="1" s="131">
      <c r="B62" s="107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58" t="n">
        <v>216</v>
      </c>
    </row>
    <row r="63" ht="12.75" customHeight="1" s="131">
      <c r="B63" s="107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58" t="n">
        <v>243</v>
      </c>
    </row>
    <row r="64" ht="12.75" customHeight="1" s="131">
      <c r="B64" s="107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58" t="n">
        <v>243</v>
      </c>
    </row>
    <row r="65" ht="12.75" customHeight="1" s="131">
      <c r="B65" s="107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58" t="n">
        <v>243</v>
      </c>
    </row>
    <row r="66" ht="12.75" customHeight="1" s="131">
      <c r="B66" s="107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58" t="n">
        <v>243</v>
      </c>
    </row>
    <row r="67">
      <c r="B67" s="107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4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08" t="n"/>
      <c r="P78" s="108" t="n"/>
      <c r="Q78" s="108" t="n"/>
      <c r="R78" s="108" t="n"/>
    </row>
    <row r="79">
      <c r="B79" s="4" t="n"/>
      <c r="C79" s="4" t="n"/>
      <c r="D79" s="4" t="n"/>
      <c r="E79" s="4" t="n"/>
      <c r="F79" s="4" t="n"/>
      <c r="O79" s="35" t="n"/>
      <c r="P79" s="35" t="n"/>
      <c r="Q79" s="35" t="n"/>
      <c r="R79" s="35" t="n"/>
    </row>
    <row r="80">
      <c r="B80" s="4" t="n"/>
      <c r="C80" s="4" t="n"/>
      <c r="D80" s="4" t="n"/>
      <c r="E80" s="4" t="n"/>
      <c r="F80" s="4" t="n"/>
      <c r="O80" s="35" t="n"/>
      <c r="P80" s="35" t="n"/>
      <c r="Q80" s="35" t="n"/>
      <c r="R80" s="35" t="n"/>
    </row>
    <row r="81">
      <c r="O81" s="132" t="n"/>
      <c r="P81" s="132" t="n"/>
      <c r="Q81" s="132" t="n"/>
      <c r="R81" s="132" t="n"/>
    </row>
    <row r="82">
      <c r="O82" s="132" t="n"/>
      <c r="P82" s="132" t="n"/>
      <c r="Q82" s="132" t="n"/>
      <c r="R82" s="132" t="n"/>
    </row>
    <row r="83">
      <c r="M83" s="34" t="n"/>
      <c r="N83" s="34" t="n"/>
      <c r="O83" s="132" t="n"/>
      <c r="P83" s="132" t="n"/>
      <c r="Q83" s="132" t="n"/>
      <c r="R83" s="132" t="n"/>
    </row>
    <row r="84">
      <c r="O84" s="132" t="n"/>
      <c r="P84" s="132" t="n"/>
      <c r="Q84" s="132" t="n"/>
      <c r="R84" s="132" t="n"/>
    </row>
    <row r="85">
      <c r="M85" s="34" t="n"/>
      <c r="N85" s="34" t="n"/>
      <c r="O85" s="132" t="n"/>
      <c r="P85" s="132" t="n"/>
      <c r="Q85" s="132" t="n"/>
      <c r="R85" s="132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3.2" outlineLevelRow="1"/>
  <cols>
    <col width="20.6640625" customWidth="1" style="22" min="1" max="1"/>
    <col width="29.33203125" bestFit="1" customWidth="1" style="131" min="2" max="2"/>
    <col width="12" bestFit="1" customWidth="1" style="131" min="3" max="3"/>
    <col width="6.5546875" bestFit="1" customWidth="1" style="131" min="4" max="4"/>
    <col width="10.6640625" bestFit="1" customWidth="1" style="131" min="5" max="5"/>
    <col width="10.109375" bestFit="1" customWidth="1" style="131" min="6" max="6"/>
    <col width="20" bestFit="1" customWidth="1" style="131" min="7" max="8"/>
    <col width="16" bestFit="1" customWidth="1" style="131" min="10" max="10"/>
  </cols>
  <sheetData>
    <row r="1" ht="13.95" customFormat="1" customHeight="1" s="30" thickBot="1">
      <c r="A1" s="68" t="inlineStr">
        <is>
          <t>Export Set-up</t>
        </is>
      </c>
      <c r="B1" s="82" t="n"/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S1" s="30" t="inlineStr">
        <is>
          <t>PSD v1.1</t>
        </is>
      </c>
    </row>
    <row r="2" outlineLevel="1" ht="13.95" customHeight="1" s="131" thickTop="1">
      <c r="A2" s="70" t="inlineStr">
        <is>
          <t>Price_BOM_L_PackingGland</t>
        </is>
      </c>
      <c r="B2" s="39" t="inlineStr">
        <is>
          <t>ID</t>
        </is>
      </c>
      <c r="C2" s="20" t="inlineStr">
        <is>
          <t>ProductLine</t>
        </is>
      </c>
      <c r="D2" s="20" t="n"/>
      <c r="E2" s="39" t="inlineStr">
        <is>
          <t>ConstructionCode</t>
        </is>
      </c>
      <c r="F2" s="20" t="n"/>
      <c r="G2" s="39" t="n"/>
      <c r="H2" s="20" t="inlineStr">
        <is>
          <t>GlandMaterial</t>
        </is>
      </c>
      <c r="I2" s="39" t="inlineStr">
        <is>
          <t>BOM</t>
        </is>
      </c>
      <c r="J2" s="20" t="n"/>
      <c r="K2" s="39" t="inlineStr">
        <is>
          <t>PriceID</t>
        </is>
      </c>
      <c r="L2" s="20" t="inlineStr">
        <is>
          <t>LeadtimeID</t>
        </is>
      </c>
      <c r="M2" s="20" t="n"/>
    </row>
    <row r="3" outlineLevel="1" s="131">
      <c r="A3" s="70" t="inlineStr">
        <is>
          <t>MechSealOptions</t>
        </is>
      </c>
      <c r="B3" s="20" t="inlineStr">
        <is>
          <t>PriceList</t>
        </is>
      </c>
      <c r="C3" s="20" t="n"/>
      <c r="D3" s="20" t="n"/>
      <c r="E3" s="39" t="n"/>
      <c r="F3" s="20" t="n"/>
      <c r="G3" s="20" t="inlineStr">
        <is>
          <t>ID</t>
        </is>
      </c>
      <c r="H3" s="20" t="n"/>
      <c r="I3" s="39" t="n"/>
      <c r="J3" s="20" t="n"/>
      <c r="K3" s="39" t="n"/>
      <c r="L3" s="20" t="n"/>
      <c r="M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72" t="n"/>
      <c r="E4" s="46" t="inlineStr">
        <is>
          <t>text</t>
        </is>
      </c>
      <c r="F4" s="72" t="n"/>
      <c r="G4" s="72" t="inlineStr">
        <is>
          <t>pointer-merge</t>
        </is>
      </c>
      <c r="H4" s="46" t="inlineStr">
        <is>
          <t>text</t>
        </is>
      </c>
      <c r="I4" s="46" t="inlineStr">
        <is>
          <t>text</t>
        </is>
      </c>
      <c r="J4" s="72" t="n"/>
      <c r="K4" s="72" t="inlineStr">
        <is>
          <t>pointer-merge</t>
        </is>
      </c>
      <c r="L4" s="72" t="inlineStr">
        <is>
          <t>pointer-merge</t>
        </is>
      </c>
      <c r="M4" s="72" t="n"/>
      <c r="N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5" customHeight="1" s="131" thickTop="1">
      <c r="B6" s="7" t="inlineStr">
        <is>
          <t>ID</t>
        </is>
      </c>
      <c r="C6" s="7" t="inlineStr">
        <is>
          <t>ProductLine</t>
        </is>
      </c>
      <c r="D6" s="52" t="inlineStr">
        <is>
          <t>Model</t>
        </is>
      </c>
      <c r="E6" s="52" t="inlineStr">
        <is>
          <t>ConstCode</t>
        </is>
      </c>
      <c r="F6" s="53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2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4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4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3.2" outlineLevelRow="1"/>
  <cols>
    <col width="20.6640625" customWidth="1" style="22" min="1" max="1"/>
    <col width="23.33203125" bestFit="1" customWidth="1" style="131" min="2" max="2"/>
    <col width="46.109375" customWidth="1" style="131" min="3" max="3"/>
    <col width="7" bestFit="1" customWidth="1" style="131" min="4" max="4"/>
    <col width="16.6640625" bestFit="1" customWidth="1" style="131" min="5" max="5"/>
    <col width="25" bestFit="1" customWidth="1" style="131" min="6" max="6"/>
    <col width="17.33203125" bestFit="1" customWidth="1" style="131" min="7" max="7"/>
    <col width="27.44140625" customWidth="1" style="131" min="8" max="8"/>
    <col width="8.5546875" customWidth="1" style="131" min="9" max="9"/>
    <col width="42.88671875" bestFit="1" customWidth="1" style="131" min="10" max="10"/>
    <col width="22.5546875" customWidth="1" style="131" min="11" max="11"/>
    <col width="13.44140625" bestFit="1" customWidth="1" style="131" min="12" max="12"/>
    <col width="55.109375" bestFit="1" customWidth="1" style="131" min="13" max="13"/>
    <col hidden="1" width="42.5546875" customWidth="1" style="131" min="14" max="14"/>
    <col width="8.88671875" customWidth="1" style="131" min="15" max="15"/>
    <col width="35.44140625" bestFit="1" customWidth="1" style="3" min="16" max="16"/>
    <col width="14.6640625" customWidth="1" style="131" min="17" max="17"/>
  </cols>
  <sheetData>
    <row r="1" ht="13.95" customFormat="1" customHeight="1" s="30" thickBot="1">
      <c r="A1" s="68" t="inlineStr">
        <is>
          <t>Export Set-up</t>
        </is>
      </c>
      <c r="B1" s="62" t="inlineStr">
        <is>
          <t>C:\PSDexports\047_Lbom-ES_Insert_DOE.xml</t>
        </is>
      </c>
      <c r="C1" s="69" t="n"/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50" t="n"/>
      <c r="R1" s="50" t="n"/>
      <c r="S1" s="50" t="n"/>
      <c r="T1" s="50" t="inlineStr">
        <is>
          <t>PSD v1.1</t>
        </is>
      </c>
    </row>
    <row r="2" outlineLevel="1" ht="13.95" customHeight="1" s="131" thickTop="1">
      <c r="A2" s="70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39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39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39" t="n"/>
      <c r="Q3" s="20" t="n"/>
      <c r="R3" s="20" t="n"/>
      <c r="S3" s="20" t="n"/>
      <c r="T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pointer-merge</t>
        </is>
      </c>
      <c r="F4" s="72" t="inlineStr">
        <is>
          <t>text</t>
        </is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 t="inlineStr">
        <is>
          <t>text</t>
        </is>
      </c>
      <c r="L4" s="72" t="inlineStr">
        <is>
          <t>text</t>
        </is>
      </c>
      <c r="M4" s="72" t="inlineStr">
        <is>
          <t>text</t>
        </is>
      </c>
      <c r="N4" s="72" t="n"/>
      <c r="O4" s="72" t="inlineStr">
        <is>
          <t>text</t>
        </is>
      </c>
      <c r="P4" s="46" t="n"/>
      <c r="Q4" s="72" t="inlineStr">
        <is>
          <t>pointer-merge</t>
        </is>
      </c>
      <c r="R4" s="72" t="inlineStr">
        <is>
          <t>pointer-merge</t>
        </is>
      </c>
      <c r="S4" s="72" t="n"/>
      <c r="T4" s="55" t="inlineStr">
        <is>
          <t>[END]</t>
        </is>
      </c>
    </row>
    <row r="5" outlineLevel="1" ht="13.9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  <c r="S5" s="21" t="n"/>
      <c r="T5" s="21" t="n"/>
    </row>
    <row r="6" ht="13.95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2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4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 s="13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86">
      <c r="A129" s="114" t="n"/>
      <c r="B129" s="115" t="inlineStr">
        <is>
          <t>Price_BOM_L_Insert_123</t>
        </is>
      </c>
      <c r="C129" s="86" t="inlineStr">
        <is>
          <t>:10153-LF:</t>
        </is>
      </c>
      <c r="D129" s="101" t="inlineStr">
        <is>
          <t>X8</t>
        </is>
      </c>
      <c r="E129" s="101" t="inlineStr">
        <is>
          <t>Opt_InsertProvided</t>
        </is>
      </c>
      <c r="F129" s="101" t="inlineStr">
        <is>
          <t>Cast Iron, ASTM-A48, CL 30</t>
        </is>
      </c>
      <c r="G129" s="101" t="inlineStr">
        <is>
          <t>C30</t>
        </is>
      </c>
      <c r="H129" s="101" t="inlineStr">
        <is>
          <t>Coating_Standard</t>
        </is>
      </c>
      <c r="I129" s="86" t="inlineStr">
        <is>
          <t>175psig</t>
        </is>
      </c>
      <c r="J129" s="115" t="inlineStr">
        <is>
          <t>:MechSealType2::MechSealType21:</t>
        </is>
      </c>
      <c r="K129" s="86" t="inlineStr">
        <is>
          <t>:Horizontal:</t>
        </is>
      </c>
      <c r="L129" s="86" t="inlineStr">
        <is>
          <t>:A:B:</t>
        </is>
      </c>
      <c r="N129" s="86" t="inlineStr">
        <is>
          <t>Double Seal, Type 1</t>
        </is>
      </c>
      <c r="O129" s="99" t="n">
        <v>99352555</v>
      </c>
      <c r="P129" s="115" t="inlineStr">
        <is>
          <t>INSERT,LF,X8,SGL,CI</t>
        </is>
      </c>
      <c r="Q129" s="86" t="inlineStr">
        <is>
          <t>A100540</t>
        </is>
      </c>
      <c r="R129" s="86" t="inlineStr">
        <is>
          <t>LT051</t>
        </is>
      </c>
      <c r="S129" s="86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4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2022-09-22T14:26:47Z</dcterms:modified>
  <cp:lastModifiedBy>Luke Aspinwall</cp:lastModifiedBy>
  <cp:revision>1</cp:revision>
</cp:coreProperties>
</file>